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riesgos" sheetId="1" r:id="rId4"/>
    <sheet state="visible" name="TABLAS VALORACIÓN" sheetId="2" r:id="rId5"/>
  </sheets>
  <definedNames>
    <definedName name="ETAPA">'TABLAS VALORACIÓN'!#REF!</definedName>
    <definedName name="TIPO">'TABLAS VALORACIÓN'!#REF!</definedName>
    <definedName name="IMPACTO">'TABLAS VALORACIÓN'!$G$27:$G$31</definedName>
    <definedName name="PROBABILIDAD">'TABLAS VALORACIÓN'!$F$27:$F$31</definedName>
    <definedName name="ASIGNACIÓN">'TABLAS VALORACIÓN'!$H$27:$H$28</definedName>
    <definedName name="FUENTE">'TABLAS VALORACIÓN'!$D$27:$D$28</definedName>
    <definedName name="CLASE">'TABLAS VALORACIÓN'!$C$27:$C$28</definedName>
  </definedNames>
  <calcPr/>
  <extLst>
    <ext uri="GoogleSheetsCustomDataVersion2">
      <go:sheetsCustomData xmlns:go="http://customooxmlschemas.google.com/" r:id="rId6" roundtripDataChecksum="ESFfVqZxkq0VvQWbmUG/BihcI2FmBQ1qxZO76Gf42so="/>
    </ext>
  </extLst>
</workbook>
</file>

<file path=xl/sharedStrings.xml><?xml version="1.0" encoding="utf-8"?>
<sst xmlns="http://schemas.openxmlformats.org/spreadsheetml/2006/main" count="306" uniqueCount="199">
  <si>
    <t>MATRIZ PARA LA TIPIFICACIÓN, ESTIMACIÓN Y ASIGNACIÓN DE RIESGOS PREVISIBLES PARA 
"SUMINISTRO E INSTALACIÓN DE MOBILIARIO PARA LAS DISTINTAS SEDES DE LA REGIONAL CARIBE DE LA FISCALÍA GENERAL DE LA NACIÓN, INCLUIDO TODO LO RELACIONADO CON SISTEMA DE OFICINA ABIERTA (SOA), ARCHIVO, ALMACENAMIENTO DE DOCUMENTOS Y SILLETERÍA"</t>
  </si>
  <si>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</si>
  <si>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</si>
  <si>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</si>
  <si>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</si>
  <si>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</si>
  <si>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</si>
  <si>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</si>
  <si>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</si>
  <si>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</si>
  <si>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</si>
  <si>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</si>
  <si>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</si>
  <si>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</si>
  <si>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</si>
  <si>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</si>
  <si>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</si>
  <si>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</si>
  <si>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</si>
  <si>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</si>
  <si>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</si>
  <si>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</si>
  <si>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</si>
  <si>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</si>
  <si>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</si>
  <si>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</si>
  <si>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</si>
  <si>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</si>
  <si>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</si>
  <si>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</si>
  <si>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</si>
  <si>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</si>
  <si>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</si>
  <si>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</si>
  <si>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</si>
  <si>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</si>
  <si>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</si>
  <si>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</si>
  <si>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</si>
  <si>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Que el día del cierre no se presenten proponentes al proceso.</t>
  </si>
  <si>
    <t>Se declara desierto el proceso.
Reprocesos Administrativos.</t>
  </si>
  <si>
    <t>Contratista y Entidad: Realizar y revisar las observaciones frente a las condiciones técnicas y la manifestación de la necesidad con el fin de que las reglas del proceso sean claras para todos los interesados</t>
  </si>
  <si>
    <t>Sí</t>
  </si>
  <si>
    <t>Contratista
Entidad</t>
  </si>
  <si>
    <t>Desde la publicación de manifestación de la necesidad</t>
  </si>
  <si>
    <t>Cierre de la presentación de ofertas</t>
  </si>
  <si>
    <t xml:space="preserve">Atención y respuesta a las observaciones - generación de adendas si se requiere. </t>
  </si>
  <si>
    <t>Permanente</t>
  </si>
  <si>
    <t>Externo</t>
  </si>
  <si>
    <t>Contratación - Ejecución</t>
  </si>
  <si>
    <t>Económicos</t>
  </si>
  <si>
    <t xml:space="preserve"> Devaluación o revaluación del tipo de cambio que afecta el precio de la contratación, dado que los reactivos se adquieren en el exterior.</t>
  </si>
  <si>
    <t>Que no se puedan adquirir las cantidades requeridas por la entidad.</t>
  </si>
  <si>
    <t>Seguimiento permanente a la TRM por parte del contratista y de la entidad</t>
  </si>
  <si>
    <t>Presentación de la oferta</t>
  </si>
  <si>
    <t>Terminación de ejecución del contrato</t>
  </si>
  <si>
    <t>Informes de supervisión del contrato</t>
  </si>
  <si>
    <t>Específico</t>
  </si>
  <si>
    <t xml:space="preserve">Regulatorios </t>
  </si>
  <si>
    <t>Cambios en las tarifas, tributos, mercados regulados, expedición de nuevas normas, entre otros, que afecten la ejecución del contrato</t>
  </si>
  <si>
    <t>Suspensión o demoras en la ejecución del contrato</t>
  </si>
  <si>
    <t>Tanto el contratista como la entidad deben estar pendientes de los cambios normativos que se puedan presentar y que afecten al sector. 
Al momento de presentar la oferta, el contratista debe garantizar que cumple con todas las normas vigentes y existenes para  el suministro e instalación para cumplir con el contrato.</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</si>
  <si>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</si>
  <si>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</si>
  <si>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</si>
  <si>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</si>
  <si>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</si>
  <si>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</si>
  <si>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</si>
  <si>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</si>
  <si>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</si>
  <si>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 xml:space="preserve">Contratación   </t>
  </si>
  <si>
    <t>No suscripcion del contrato o perfeccionamiento y  legalización de las polizas de cumplimiento del contrato.</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</si>
  <si>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</si>
  <si>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</si>
  <si>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 xml:space="preserve">CONTRATISTA - ENTIDAD </t>
  </si>
  <si>
    <t>Con la etapa precontractual</t>
  </si>
  <si>
    <t>Con el Perfeccionamiento del Contrato.</t>
  </si>
  <si>
    <t>Cumplimiento del cronograma</t>
  </si>
  <si>
    <t>Ejecución</t>
  </si>
  <si>
    <t>Efectos desfavorables derivados de la eventual iliquidez o declaración de la insolvencia del contratista que afecten el normal desarrollo del contrato</t>
  </si>
  <si>
    <t xml:space="preserve">Afectación del desarrollo del Proceso de contratación
Suspensión o cesión del contrato
Reprocesos Administrativos
</t>
  </si>
  <si>
    <t xml:space="preserve">Adelantar procesos estrictos de evaluación de su capacidad financiera y organizacional aportada.
En caso de presentarse la iliquidez se debe realizar una análisis de la situación y tomar las medidas a que haya lugar </t>
  </si>
  <si>
    <t>SI</t>
  </si>
  <si>
    <t>Del inicio del proceso de selección</t>
  </si>
  <si>
    <t xml:space="preserve">Documentos aportados y reporte del análisis realizado. </t>
  </si>
  <si>
    <t>Contratista: Permanente
Entidad: En caso de presentarse la eventualidad</t>
  </si>
  <si>
    <t>Escasez en el mercado de los insumos a causa de la priorización generada  por diferentes circunstancias en las que se utilice estos.</t>
  </si>
  <si>
    <t>Incumplimiento a los plazos de entrega de los bienes.
Afectación del servicio
Incremento de los costos para la adquisición de los insumos</t>
  </si>
  <si>
    <t xml:space="preserve">El contratista debe garantizar la entrega del producto de acuerdo con los tiempos establecidos, para lo cual deberá  establecer acuerdos comerciales que le permitan la ejecución del contrato. </t>
  </si>
  <si>
    <t>Contratista</t>
  </si>
  <si>
    <t>Inicio de ejecución del contrato</t>
  </si>
  <si>
    <t xml:space="preserve">Cuando se presente el evento. </t>
  </si>
  <si>
    <t>Sociales / Políticos</t>
  </si>
  <si>
    <t>Huelgas, paros, sabotaje, actos terrorista que puedan interrumpir la entrega de los servicios contratados</t>
  </si>
  <si>
    <t xml:space="preserve">Retraso a los plazos establecidos en el cronograma de entrega o recibo de los bienes contratados. </t>
  </si>
  <si>
    <t>Análisis de la situación por parte del contratista y la entidad  y tomar las medidas a que haya lugar</t>
  </si>
  <si>
    <t>Informe de supervisión del contrato con el registro del análisis realizado</t>
  </si>
  <si>
    <t>Cuando se requiera</t>
  </si>
  <si>
    <t xml:space="preserve">Confinamiento total o parcial decretado por el Gobierno Nacional o Local, que afecte el sector.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</si>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</sst>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 #,##0_);_(* \(#,##0\);_(* &quot;-&quot;??_);_(@_)"/>
  </numFmts>
  <fonts count="16">
    <font>
      <sz val="11.0"/>
      <color theme="1"/>
      <name val="Calibri"/>
      <scheme val="minor"/>
    </font>
    <font>
      <sz val="10.0"/>
      <color theme="1"/>
      <name val="Arial"/>
    </font>
    <font>
      <b/>
      <sz val="10.0"/>
      <color theme="1"/>
      <name val="Arial"/>
    </font>
    <font>
      <b/>
      <sz val="14.0"/>
      <color theme="1"/>
      <name val="Arial"/>
    </font>
    <font/>
    <font>
      <b/>
      <sz val="8.0"/>
      <color theme="1"/>
      <name val="Arial"/>
    </font>
    <font>
      <sz val="10.0"/>
      <color theme="1"/>
      <name val="Arial Narrow"/>
    </font>
    <font>
      <b/>
      <sz val="9.0"/>
      <color theme="1"/>
      <name val="Arial Narrow"/>
    </font>
    <font>
      <b/>
      <sz val="11.0"/>
      <color theme="1"/>
      <name val="Arial Narrow"/>
    </font>
    <font>
      <b/>
      <sz val="10.0"/>
      <color theme="1"/>
      <name val="Arial Narrow"/>
    </font>
    <font>
      <sz val="11.0"/>
      <color theme="1"/>
      <name val="Arial Narrow"/>
    </font>
    <font>
      <sz val="12.0"/>
      <color theme="1"/>
      <name val="Arial Narrow"/>
    </font>
    <font>
      <sz val="9.0"/>
      <color theme="1"/>
      <name val="Arial Narrow"/>
    </font>
    <font>
      <b/>
      <sz val="12.0"/>
      <color theme="1"/>
      <name val="Arial Narrow"/>
    </font>
    <font>
      <b/>
      <sz val="11.0"/>
      <color rgb="FF00B0F0"/>
      <name val="Arial"/>
    </font>
    <font>
      <sz val="8.0"/>
      <color theme="1"/>
      <name val="Arial"/>
    </font>
  </fonts>
  <fills count="12">
    <fill>
      <patternFill patternType="none"/>
    </fill>
    <fill>
      <patternFill patternType="lightGray"/>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s>
  <borders count="21">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right/>
      <top/>
      <bottom/>
    </border>
    <border>
      <left style="thin">
        <color rgb="FF000000"/>
      </left>
      <right style="medium">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101">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horizontal="center" vertical="center"/>
    </xf>
    <xf borderId="0" fillId="0" fontId="2" numFmtId="0" xfId="0" applyAlignment="1" applyFont="1">
      <alignment vertical="center"/>
    </xf>
    <xf borderId="0" fillId="0" fontId="2" numFmtId="0" xfId="0" applyAlignment="1" applyFont="1">
      <alignment horizontal="left" vertical="center"/>
    </xf>
    <xf borderId="0" fillId="0" fontId="1" numFmtId="0" xfId="0" applyAlignment="1" applyFont="1">
      <alignment horizontal="left" vertical="center"/>
    </xf>
    <xf borderId="1" fillId="2" fontId="3" numFmtId="0" xfId="0" applyAlignment="1" applyBorder="1" applyFill="1" applyFont="1">
      <alignment horizontal="center" shrinkToFit="0" vertical="center" wrapText="1"/>
    </xf>
    <xf borderId="2" fillId="0" fontId="4" numFmtId="0" xfId="0" applyBorder="1" applyFont="1"/>
    <xf borderId="3" fillId="0" fontId="4" numFmtId="0" xfId="0" applyBorder="1" applyFont="1"/>
    <xf borderId="4" fillId="3" fontId="3" numFmtId="0" xfId="0" applyAlignment="1" applyBorder="1" applyFill="1" applyFont="1">
      <alignment horizontal="center" vertical="center"/>
    </xf>
    <xf borderId="5" fillId="0" fontId="4" numFmtId="0" xfId="0" applyBorder="1" applyFont="1"/>
    <xf borderId="6" fillId="0" fontId="4" numFmtId="0" xfId="0" applyBorder="1" applyFont="1"/>
    <xf borderId="4" fillId="4" fontId="3" numFmtId="0" xfId="0" applyAlignment="1" applyBorder="1" applyFill="1" applyFont="1">
      <alignment horizontal="center" shrinkToFit="0" vertical="center" wrapText="1"/>
    </xf>
    <xf borderId="4" fillId="4" fontId="3" numFmtId="0" xfId="0" applyAlignment="1" applyBorder="1" applyFont="1">
      <alignment horizontal="center" vertical="center"/>
    </xf>
    <xf borderId="7" fillId="2" fontId="1" numFmtId="0" xfId="0" applyAlignment="1" applyBorder="1" applyFont="1">
      <alignment horizontal="center" vertical="center"/>
    </xf>
    <xf borderId="7" fillId="2" fontId="5" numFmtId="0" xfId="0" applyAlignment="1" applyBorder="1" applyFont="1">
      <alignment horizontal="center" textRotation="255" vertical="center"/>
    </xf>
    <xf borderId="7" fillId="2" fontId="2" numFmtId="0" xfId="0" applyAlignment="1" applyBorder="1" applyFont="1">
      <alignment horizontal="center" textRotation="255" vertical="center"/>
    </xf>
    <xf borderId="7" fillId="2" fontId="2" numFmtId="0" xfId="0" applyAlignment="1" applyBorder="1" applyFont="1">
      <alignment horizontal="center" vertical="center"/>
    </xf>
    <xf borderId="4" fillId="2" fontId="2" numFmtId="0" xfId="0" applyAlignment="1" applyBorder="1" applyFont="1">
      <alignment horizontal="center" vertical="center"/>
    </xf>
    <xf borderId="4" fillId="2" fontId="2" numFmtId="0" xfId="0" applyAlignment="1" applyBorder="1" applyFont="1">
      <alignment horizontal="left" vertical="center"/>
    </xf>
    <xf borderId="7" fillId="2" fontId="2" numFmtId="0" xfId="0" applyAlignment="1" applyBorder="1" applyFont="1">
      <alignment horizontal="left" shrinkToFit="0" vertical="center" wrapText="1"/>
    </xf>
    <xf borderId="8" fillId="0" fontId="4" numFmtId="0" xfId="0" applyBorder="1" applyFont="1"/>
    <xf borderId="9" fillId="2" fontId="5" numFmtId="0" xfId="0" applyAlignment="1" applyBorder="1" applyFont="1">
      <alignment horizontal="left" vertical="center"/>
    </xf>
    <xf borderId="9" fillId="2" fontId="2" numFmtId="0" xfId="0" applyAlignment="1" applyBorder="1" applyFont="1">
      <alignment horizontal="left" vertical="center"/>
    </xf>
    <xf borderId="9" fillId="2" fontId="5" numFmtId="0" xfId="0" applyAlignment="1" applyBorder="1" applyFont="1">
      <alignment horizontal="center" vertical="center"/>
    </xf>
    <xf borderId="9" fillId="2" fontId="2" numFmtId="0" xfId="0" applyAlignment="1" applyBorder="1" applyFont="1">
      <alignment horizontal="center" shrinkToFit="0" vertical="center" wrapText="1"/>
    </xf>
    <xf borderId="0" fillId="0" fontId="6" numFmtId="0" xfId="0" applyAlignment="1" applyFont="1">
      <alignment vertical="center"/>
    </xf>
    <xf borderId="9" fillId="0" fontId="6" numFmtId="0" xfId="0" applyAlignment="1" applyBorder="1" applyFont="1">
      <alignment horizontal="center" vertical="center"/>
    </xf>
    <xf borderId="9" fillId="5" fontId="7" numFmtId="0" xfId="0" applyAlignment="1" applyBorder="1" applyFill="1" applyFont="1">
      <alignment horizontal="center" shrinkToFit="0" textRotation="90" vertical="center" wrapText="1"/>
    </xf>
    <xf borderId="9" fillId="5" fontId="7" numFmtId="0" xfId="0" applyAlignment="1" applyBorder="1" applyFont="1">
      <alignment horizontal="left" textRotation="90" vertical="center"/>
    </xf>
    <xf borderId="9" fillId="5" fontId="8" numFmtId="0" xfId="0" applyAlignment="1" applyBorder="1" applyFont="1">
      <alignment horizontal="center" shrinkToFit="0" vertical="center" wrapText="1"/>
    </xf>
    <xf borderId="9" fillId="5" fontId="9" numFmtId="0" xfId="0" applyAlignment="1" applyBorder="1" applyFont="1">
      <alignment horizontal="left" shrinkToFit="0" vertical="center" wrapText="1"/>
    </xf>
    <xf borderId="9" fillId="6" fontId="9" numFmtId="0" xfId="0" applyAlignment="1" applyBorder="1" applyFill="1" applyFont="1">
      <alignment horizontal="center" vertical="center"/>
    </xf>
    <xf borderId="9" fillId="5" fontId="6" numFmtId="9" xfId="0" applyAlignment="1" applyBorder="1" applyFont="1" applyNumberFormat="1">
      <alignment horizontal="center" shrinkToFit="0" textRotation="90" vertical="center" wrapText="1"/>
    </xf>
    <xf borderId="9" fillId="5" fontId="9" numFmtId="0" xfId="0" applyAlignment="1" applyBorder="1" applyFont="1">
      <alignment horizontal="center" vertical="center"/>
    </xf>
    <xf borderId="9" fillId="2" fontId="6" numFmtId="164" xfId="0" applyAlignment="1" applyBorder="1" applyFont="1" applyNumberFormat="1">
      <alignment horizontal="left" shrinkToFit="0" vertical="center" wrapText="1"/>
    </xf>
    <xf borderId="9" fillId="2" fontId="6" numFmtId="9" xfId="0" applyAlignment="1" applyBorder="1" applyFont="1" applyNumberFormat="1">
      <alignment horizontal="center" shrinkToFit="0" textRotation="90" vertical="center" wrapText="1"/>
    </xf>
    <xf borderId="9" fillId="5" fontId="6" numFmtId="9" xfId="0" applyAlignment="1" applyBorder="1" applyFont="1" applyNumberFormat="1">
      <alignment horizontal="center" vertical="center"/>
    </xf>
    <xf borderId="9" fillId="5" fontId="6" numFmtId="0" xfId="0" applyAlignment="1" applyBorder="1" applyFont="1">
      <alignment horizontal="left" shrinkToFit="0" vertical="center" wrapText="1"/>
    </xf>
    <xf borderId="9" fillId="5" fontId="6" numFmtId="0" xfId="0" applyAlignment="1" applyBorder="1" applyFont="1">
      <alignment horizontal="center" shrinkToFit="0" vertical="center" wrapText="1"/>
    </xf>
    <xf borderId="9" fillId="5" fontId="6" numFmtId="15" xfId="0" applyAlignment="1" applyBorder="1" applyFont="1" applyNumberFormat="1">
      <alignment horizontal="center" shrinkToFit="0" vertical="center" wrapText="1"/>
    </xf>
    <xf borderId="9" fillId="5" fontId="10" numFmtId="9" xfId="0" applyAlignment="1" applyBorder="1" applyFont="1" applyNumberFormat="1">
      <alignment horizontal="center" shrinkToFit="0" textRotation="90" vertical="center" wrapText="1"/>
    </xf>
    <xf borderId="9" fillId="5" fontId="11" numFmtId="0" xfId="0" applyAlignment="1" applyBorder="1" applyFont="1">
      <alignment horizontal="left" shrinkToFit="0" vertical="center" wrapText="1"/>
    </xf>
    <xf borderId="9" fillId="5" fontId="6" numFmtId="0" xfId="0" applyAlignment="1" applyBorder="1" applyFont="1">
      <alignment shrinkToFit="0" vertical="center" wrapText="1"/>
    </xf>
    <xf borderId="10" fillId="5" fontId="6" numFmtId="0" xfId="0" applyAlignment="1" applyBorder="1" applyFont="1">
      <alignment vertical="center"/>
    </xf>
    <xf borderId="9" fillId="5" fontId="12" numFmtId="0" xfId="0" applyAlignment="1" applyBorder="1" applyFont="1">
      <alignment horizontal="center" shrinkToFit="0" vertical="center" wrapText="1"/>
    </xf>
    <xf borderId="9" fillId="6" fontId="13" numFmtId="0" xfId="0" applyAlignment="1" applyBorder="1" applyFont="1">
      <alignment horizontal="center" vertical="center"/>
    </xf>
    <xf borderId="9" fillId="5" fontId="6" numFmtId="164" xfId="0" applyAlignment="1" applyBorder="1" applyFont="1" applyNumberFormat="1">
      <alignment horizontal="left" shrinkToFit="0" vertical="center" wrapText="1"/>
    </xf>
    <xf borderId="9" fillId="5" fontId="13" numFmtId="0" xfId="0" applyAlignment="1" applyBorder="1" applyFont="1">
      <alignment horizontal="center" vertical="center"/>
    </xf>
    <xf borderId="11" fillId="5" fontId="6" numFmtId="0" xfId="0" applyAlignment="1" applyBorder="1" applyFont="1">
      <alignment shrinkToFit="0" vertical="center" wrapText="1"/>
    </xf>
    <xf borderId="0" fillId="0" fontId="10" numFmtId="0" xfId="0" applyAlignment="1" applyFont="1">
      <alignment vertical="center"/>
    </xf>
    <xf borderId="9" fillId="0" fontId="10" numFmtId="0" xfId="0" applyAlignment="1" applyBorder="1" applyFont="1">
      <alignment horizontal="center" vertical="center"/>
    </xf>
    <xf borderId="9" fillId="6" fontId="8" numFmtId="0" xfId="0" applyAlignment="1" applyBorder="1" applyFont="1">
      <alignment horizontal="center" vertical="center"/>
    </xf>
    <xf borderId="9" fillId="2" fontId="10" numFmtId="9" xfId="0" applyAlignment="1" applyBorder="1" applyFont="1" applyNumberFormat="1">
      <alignment horizontal="center" shrinkToFit="0" textRotation="90" vertical="center" wrapText="1"/>
    </xf>
    <xf borderId="9" fillId="5" fontId="10" numFmtId="0" xfId="0" applyAlignment="1" applyBorder="1" applyFont="1">
      <alignment horizontal="center" vertical="center"/>
    </xf>
    <xf borderId="9" fillId="5" fontId="10" numFmtId="9" xfId="0" applyAlignment="1" applyBorder="1" applyFont="1" applyNumberFormat="1">
      <alignment horizontal="center" vertical="center"/>
    </xf>
    <xf borderId="9" fillId="5" fontId="6" numFmtId="0" xfId="0" applyAlignment="1" applyBorder="1" applyFont="1">
      <alignment horizontal="left" vertical="center"/>
    </xf>
    <xf borderId="9" fillId="5" fontId="6" numFmtId="0" xfId="0" applyAlignment="1" applyBorder="1" applyFont="1">
      <alignment horizontal="center" vertical="center"/>
    </xf>
    <xf borderId="10" fillId="5" fontId="10" numFmtId="0" xfId="0" applyAlignment="1" applyBorder="1" applyFont="1">
      <alignment shrinkToFit="0" vertical="center" wrapText="1"/>
    </xf>
    <xf borderId="10" fillId="5" fontId="6" numFmtId="0" xfId="0" applyAlignment="1" applyBorder="1" applyFont="1">
      <alignment shrinkToFit="0" vertical="center" wrapText="1"/>
    </xf>
    <xf borderId="9" fillId="5" fontId="8" numFmtId="0" xfId="0" applyAlignment="1" applyBorder="1" applyFont="1">
      <alignment horizontal="center" readingOrder="0" shrinkToFit="0" vertical="center" wrapText="1"/>
    </xf>
    <xf borderId="9" fillId="5" fontId="6" numFmtId="9" xfId="0" applyAlignment="1" applyBorder="1" applyFont="1" applyNumberFormat="1">
      <alignment horizontal="center" shrinkToFit="0" vertical="center" wrapText="1"/>
    </xf>
    <xf borderId="0" fillId="0" fontId="14" numFmtId="0" xfId="0" applyFont="1"/>
    <xf borderId="0" fillId="0" fontId="15" numFmtId="0" xfId="0" applyFont="1"/>
    <xf borderId="9" fillId="3" fontId="15" numFmtId="0" xfId="0" applyAlignment="1" applyBorder="1" applyFont="1">
      <alignment vertical="center"/>
    </xf>
    <xf borderId="4" fillId="3" fontId="15" numFmtId="0" xfId="0" applyAlignment="1" applyBorder="1" applyFont="1">
      <alignment horizontal="center" shrinkToFit="0" vertical="center" wrapText="1"/>
    </xf>
    <xf borderId="9" fillId="3" fontId="15" numFmtId="0" xfId="0" applyAlignment="1" applyBorder="1" applyFont="1">
      <alignment horizontal="center" shrinkToFit="0" vertical="center" wrapText="1"/>
    </xf>
    <xf borderId="9" fillId="0" fontId="15" numFmtId="0" xfId="0" applyAlignment="1" applyBorder="1" applyFont="1">
      <alignment vertical="center"/>
    </xf>
    <xf borderId="4" fillId="0" fontId="15" numFmtId="0" xfId="0" applyAlignment="1" applyBorder="1" applyFont="1">
      <alignment horizontal="left" shrinkToFit="0" vertical="top" wrapText="1"/>
    </xf>
    <xf borderId="7" fillId="0" fontId="15" numFmtId="0" xfId="0" applyAlignment="1" applyBorder="1" applyFont="1">
      <alignment horizontal="center" vertical="center"/>
    </xf>
    <xf borderId="7" fillId="0" fontId="15" numFmtId="0" xfId="0" applyAlignment="1" applyBorder="1" applyFont="1">
      <alignment horizontal="center" shrinkToFit="0" vertical="center" wrapText="1"/>
    </xf>
    <xf borderId="12" fillId="0" fontId="15" numFmtId="0" xfId="0" applyAlignment="1" applyBorder="1" applyFont="1">
      <alignment horizontal="left" shrinkToFit="0" vertical="top" wrapText="1"/>
    </xf>
    <xf borderId="13" fillId="0" fontId="4" numFmtId="0" xfId="0" applyBorder="1" applyFont="1"/>
    <xf borderId="14" fillId="0" fontId="4" numFmtId="0" xfId="0" applyBorder="1" applyFont="1"/>
    <xf borderId="9" fillId="0" fontId="15" numFmtId="0" xfId="0" applyAlignment="1" applyBorder="1" applyFont="1">
      <alignment shrinkToFit="0" vertical="center" wrapText="1"/>
    </xf>
    <xf borderId="15" fillId="0" fontId="4" numFmtId="0" xfId="0" applyBorder="1" applyFont="1"/>
    <xf borderId="16" fillId="0" fontId="4" numFmtId="0" xfId="0" applyBorder="1" applyFont="1"/>
    <xf borderId="17" fillId="0" fontId="4" numFmtId="0" xfId="0" applyBorder="1" applyFont="1"/>
    <xf borderId="18" fillId="0" fontId="4" numFmtId="0" xfId="0" applyBorder="1" applyFont="1"/>
    <xf borderId="19" fillId="0" fontId="4" numFmtId="0" xfId="0" applyBorder="1" applyFont="1"/>
    <xf borderId="20" fillId="0" fontId="4" numFmtId="0" xfId="0" applyBorder="1" applyFont="1"/>
    <xf borderId="9" fillId="0" fontId="15" numFmtId="0" xfId="0" applyAlignment="1" applyBorder="1" applyFont="1">
      <alignment horizontal="center" vertical="center"/>
    </xf>
    <xf borderId="9" fillId="0" fontId="15" numFmtId="0" xfId="0" applyAlignment="1" applyBorder="1" applyFont="1">
      <alignment horizontal="center" shrinkToFit="0" vertical="center" wrapText="1"/>
    </xf>
    <xf borderId="4" fillId="0" fontId="15" numFmtId="0" xfId="0" applyAlignment="1" applyBorder="1" applyFont="1">
      <alignment horizontal="left" shrinkToFit="0" vertical="center" wrapText="1"/>
    </xf>
    <xf borderId="9" fillId="0" fontId="15" numFmtId="0" xfId="0" applyAlignment="1" applyBorder="1" applyFont="1">
      <alignment horizontal="left" shrinkToFit="0" vertical="center" wrapText="1"/>
    </xf>
    <xf borderId="9" fillId="0" fontId="15" numFmtId="0" xfId="0" applyAlignment="1" applyBorder="1" applyFont="1">
      <alignment horizontal="left" vertical="center"/>
    </xf>
    <xf borderId="7" fillId="0" fontId="15" numFmtId="0" xfId="0" applyAlignment="1" applyBorder="1" applyFont="1">
      <alignment horizontal="left" shrinkToFit="0" vertical="center" wrapText="1"/>
    </xf>
    <xf borderId="0" fillId="0" fontId="15" numFmtId="0" xfId="0" applyAlignment="1" applyFont="1">
      <alignment horizontal="center" vertical="center"/>
    </xf>
    <xf borderId="4" fillId="7" fontId="15" numFmtId="0" xfId="0" applyAlignment="1" applyBorder="1" applyFill="1" applyFont="1">
      <alignment horizontal="center"/>
    </xf>
    <xf borderId="4" fillId="7" fontId="15" numFmtId="0" xfId="0" applyAlignment="1" applyBorder="1" applyFont="1">
      <alignment horizontal="center" vertical="center"/>
    </xf>
    <xf borderId="4" fillId="7" fontId="15" numFmtId="0" xfId="0" applyAlignment="1" applyBorder="1" applyFont="1">
      <alignment horizontal="center" shrinkToFit="0" vertical="center" wrapText="1"/>
    </xf>
    <xf borderId="9" fillId="7" fontId="15" numFmtId="0" xfId="0" applyAlignment="1" applyBorder="1" applyFont="1">
      <alignment horizontal="center" vertical="center"/>
    </xf>
    <xf borderId="0" fillId="0" fontId="15" numFmtId="0" xfId="0" applyAlignment="1" applyFont="1">
      <alignment horizontal="left" vertical="center"/>
    </xf>
    <xf borderId="9" fillId="7" fontId="15" numFmtId="0" xfId="0" applyAlignment="1" applyBorder="1" applyFont="1">
      <alignment horizontal="center" shrinkToFit="0" vertical="center" wrapText="1"/>
    </xf>
    <xf borderId="7" fillId="7" fontId="15" numFmtId="0" xfId="0" applyAlignment="1" applyBorder="1" applyFont="1">
      <alignment horizontal="center" textRotation="90" vertical="center"/>
    </xf>
    <xf borderId="9" fillId="8" fontId="15" numFmtId="0" xfId="0" applyAlignment="1" applyBorder="1" applyFill="1" applyFont="1">
      <alignment horizontal="center" vertical="center"/>
    </xf>
    <xf borderId="7" fillId="7" fontId="15" numFmtId="0" xfId="0" applyAlignment="1" applyBorder="1" applyFont="1">
      <alignment horizontal="center" vertical="center"/>
    </xf>
    <xf borderId="9" fillId="9" fontId="15" numFmtId="0" xfId="0" applyAlignment="1" applyBorder="1" applyFill="1" applyFont="1">
      <alignment horizontal="center" vertical="center"/>
    </xf>
    <xf borderId="9" fillId="10" fontId="15" numFmtId="0" xfId="0" applyAlignment="1" applyBorder="1" applyFill="1" applyFont="1">
      <alignment horizontal="center" vertical="center"/>
    </xf>
    <xf borderId="9" fillId="11" fontId="15" numFmtId="0" xfId="0" applyAlignment="1" applyBorder="1" applyFill="1" applyFont="1">
      <alignment horizontal="center" vertical="center"/>
    </xf>
    <xf borderId="0" fillId="0" fontId="15" numFmtId="0" xfId="0" applyAlignment="1" applyFont="1">
      <alignment shrinkToFit="0" wrapText="1"/>
    </xf>
  </cellXfs>
  <cellStyles count="1">
    <cellStyle xfId="0" name="Normal" builtinId="0"/>
  </cellStyles>
  <dxfs count="6">
    <dxf>
      <font/>
      <fill>
        <patternFill patternType="solid">
          <fgColor rgb="FFFFCC00"/>
          <bgColor rgb="FFFFCC00"/>
        </patternFill>
      </fill>
      <border/>
    </dxf>
    <dxf>
      <font/>
      <fill>
        <patternFill patternType="solid">
          <fgColor rgb="FF8DB3E2"/>
          <bgColor rgb="FF8DB3E2"/>
        </patternFill>
      </fill>
      <border/>
    </dxf>
    <dxf>
      <font>
        <color rgb="FF9C6500"/>
      </font>
      <fill>
        <patternFill patternType="solid">
          <fgColor rgb="FFFFEB9C"/>
          <bgColor rgb="FFFFEB9C"/>
        </patternFill>
      </fill>
      <border/>
    </dxf>
    <dxf>
      <font>
        <color rgb="FF006100"/>
      </font>
      <fill>
        <patternFill patternType="solid">
          <fgColor rgb="FFC6EFCE"/>
          <bgColor rgb="FFC6EFCE"/>
        </patternFill>
      </fill>
      <border/>
    </dxf>
    <dxf>
      <font>
        <color rgb="FF9C0006"/>
      </font>
      <fill>
        <patternFill patternType="solid">
          <fgColor rgb="FFFFC7CE"/>
          <bgColor rgb="FFFFC7CE"/>
        </patternFill>
      </fill>
      <border/>
    </dxf>
    <dxf>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25</xdr:col>
      <xdr:colOff>171450</xdr:colOff>
      <xdr:row>14</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14</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14</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14</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14</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7</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10</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8</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8</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8</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13</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25</xdr:col>
      <xdr:colOff>171450</xdr:colOff>
      <xdr:row>12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20</xdr:col>
      <xdr:colOff>171450</xdr:colOff>
      <xdr:row>5</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43"/>
    <col customWidth="1" min="2" max="2" width="4.86"/>
    <col customWidth="1" min="3" max="4" width="4.29"/>
    <col customWidth="1" min="5" max="5" width="6.86"/>
    <col customWidth="1" min="6" max="6" width="4.29"/>
    <col customWidth="1" min="7" max="7" width="40.0"/>
    <col customWidth="1" min="8" max="8" width="44.86"/>
    <col customWidth="1" min="9" max="9" width="6.86"/>
    <col customWidth="1" min="10" max="10" width="9.0"/>
    <col customWidth="1" min="11" max="11" width="6.71"/>
    <col customWidth="1" min="12" max="12" width="9.14"/>
    <col customWidth="1" min="13" max="13" width="5.86"/>
    <col customWidth="1" min="14" max="14" width="8.71"/>
    <col customWidth="1" min="15" max="15" width="7.71"/>
    <col customWidth="1" min="16" max="16" width="8.0"/>
    <col customWidth="1" min="17" max="17" width="47.43"/>
    <col customWidth="1" min="18" max="18" width="6.71"/>
    <col customWidth="1" min="19" max="19" width="10.43"/>
    <col customWidth="1" min="20" max="20" width="6.86"/>
    <col customWidth="1" min="21" max="21" width="9.0"/>
    <col customWidth="1" min="22" max="22" width="6.86"/>
    <col customWidth="1" min="23" max="23" width="8.29"/>
    <col customWidth="1" min="24" max="24" width="14.0"/>
    <col customWidth="1" min="25" max="25" width="15.71"/>
    <col customWidth="1" min="26" max="26" width="13.29"/>
    <col customWidth="1" min="27" max="27" width="17.0"/>
    <col customWidth="1" min="28" max="28" width="16.43"/>
    <col customWidth="1" min="29" max="29" width="16.29"/>
  </cols>
  <sheetData>
    <row r="1" ht="15.0" customHeight="1">
      <c r="A1" s="1"/>
      <c r="B1" s="2"/>
      <c r="C1" s="3"/>
      <c r="D1" s="3"/>
      <c r="E1" s="3"/>
      <c r="F1" s="1"/>
      <c r="G1" s="1"/>
      <c r="H1" s="1"/>
      <c r="I1" s="3"/>
      <c r="J1" s="1"/>
      <c r="K1" s="1"/>
      <c r="L1" s="1"/>
      <c r="M1" s="4"/>
      <c r="N1" s="1"/>
      <c r="O1" s="1"/>
      <c r="P1" s="1"/>
      <c r="Q1" s="5"/>
      <c r="R1" s="1"/>
      <c r="S1" s="1"/>
      <c r="T1" s="1"/>
      <c r="U1" s="1"/>
      <c r="V1" s="5"/>
      <c r="W1" s="1"/>
      <c r="X1" s="1"/>
      <c r="Y1" s="1"/>
      <c r="Z1" s="1"/>
      <c r="AA1" s="1"/>
      <c r="AB1" s="1"/>
      <c r="AC1" s="1"/>
    </row>
    <row r="2" ht="51.0" customHeight="1">
      <c r="A2" s="1"/>
      <c r="B2" s="6" t="s">
        <v>0</v>
      </c>
      <c r="C2" s="7"/>
      <c r="D2" s="7"/>
      <c r="E2" s="7"/>
      <c r="F2" s="7"/>
      <c r="G2" s="7"/>
      <c r="H2" s="7"/>
      <c r="I2" s="7"/>
      <c r="J2" s="7"/>
      <c r="K2" s="7"/>
      <c r="L2" s="7"/>
      <c r="M2" s="7"/>
      <c r="N2" s="7"/>
      <c r="O2" s="7"/>
      <c r="P2" s="7"/>
      <c r="Q2" s="7"/>
      <c r="R2" s="7"/>
      <c r="S2" s="7"/>
      <c r="T2" s="7"/>
      <c r="U2" s="7"/>
      <c r="V2" s="7"/>
      <c r="W2" s="7"/>
      <c r="X2" s="7"/>
      <c r="Y2" s="7"/>
      <c r="Z2" s="7"/>
      <c r="AA2" s="7"/>
      <c r="AB2" s="7"/>
      <c r="AC2" s="8"/>
    </row>
    <row r="3" ht="40.5" customHeight="1">
      <c r="A3" s="1"/>
      <c r="B3" s="9" t="s">
        <v>1</v>
      </c>
      <c r="C3" s="10"/>
      <c r="D3" s="10"/>
      <c r="E3" s="10"/>
      <c r="F3" s="10"/>
      <c r="G3" s="10"/>
      <c r="H3" s="11"/>
      <c r="I3" s="9" t="s">
        <v>2</v>
      </c>
      <c r="J3" s="10"/>
      <c r="K3" s="10"/>
      <c r="L3" s="10"/>
      <c r="M3" s="10"/>
      <c r="N3" s="11"/>
      <c r="O3" s="9" t="s">
        <v>3</v>
      </c>
      <c r="P3" s="10"/>
      <c r="Q3" s="11"/>
      <c r="R3" s="12" t="s">
        <v>4</v>
      </c>
      <c r="S3" s="10"/>
      <c r="T3" s="10"/>
      <c r="U3" s="10"/>
      <c r="V3" s="10"/>
      <c r="W3" s="11"/>
      <c r="X3" s="13" t="s">
        <v>5</v>
      </c>
      <c r="Y3" s="10"/>
      <c r="Z3" s="10"/>
      <c r="AA3" s="10"/>
      <c r="AB3" s="10"/>
      <c r="AC3" s="11"/>
    </row>
    <row r="4" ht="28.5" customHeight="1">
      <c r="A4" s="1"/>
      <c r="B4" s="14" t="s">
        <v>6</v>
      </c>
      <c r="C4" s="15" t="s">
        <v>7</v>
      </c>
      <c r="D4" s="15" t="s">
        <v>8</v>
      </c>
      <c r="E4" s="16" t="s">
        <v>9</v>
      </c>
      <c r="F4" s="15" t="s">
        <v>10</v>
      </c>
      <c r="G4" s="17" t="s">
        <v>11</v>
      </c>
      <c r="H4" s="17" t="s">
        <v>12</v>
      </c>
      <c r="I4" s="18" t="s">
        <v>13</v>
      </c>
      <c r="J4" s="11"/>
      <c r="K4" s="18" t="s">
        <v>14</v>
      </c>
      <c r="L4" s="11"/>
      <c r="M4" s="19" t="s">
        <v>15</v>
      </c>
      <c r="N4" s="11"/>
      <c r="O4" s="18" t="s">
        <v>16</v>
      </c>
      <c r="P4" s="11"/>
      <c r="Q4" s="20" t="s">
        <v>17</v>
      </c>
      <c r="R4" s="18" t="s">
        <v>13</v>
      </c>
      <c r="S4" s="11"/>
      <c r="T4" s="18" t="s">
        <v>14</v>
      </c>
      <c r="U4" s="11"/>
      <c r="V4" s="19" t="s">
        <v>15</v>
      </c>
      <c r="W4" s="11"/>
      <c r="X4" s="18" t="s">
        <v>18</v>
      </c>
      <c r="Y4" s="10"/>
      <c r="Z4" s="10"/>
      <c r="AA4" s="11"/>
      <c r="AB4" s="18" t="s">
        <v>19</v>
      </c>
      <c r="AC4" s="11"/>
    </row>
    <row r="5" ht="60.0" customHeight="1">
      <c r="A5" s="1"/>
      <c r="B5" s="21"/>
      <c r="C5" s="21"/>
      <c r="D5" s="21"/>
      <c r="E5" s="21"/>
      <c r="F5" s="21"/>
      <c r="G5" s="21"/>
      <c r="H5" s="21"/>
      <c r="I5" s="22" t="s">
        <v>20</v>
      </c>
      <c r="J5" s="23" t="s">
        <v>21</v>
      </c>
      <c r="K5" s="22" t="s">
        <v>20</v>
      </c>
      <c r="L5" s="22" t="s">
        <v>22</v>
      </c>
      <c r="M5" s="22" t="s">
        <v>23</v>
      </c>
      <c r="N5" s="23" t="s">
        <v>24</v>
      </c>
      <c r="O5" s="24" t="s">
        <v>25</v>
      </c>
      <c r="P5" s="24" t="s">
        <v>26</v>
      </c>
      <c r="Q5" s="21"/>
      <c r="R5" s="22" t="s">
        <v>20</v>
      </c>
      <c r="S5" s="23" t="s">
        <v>27</v>
      </c>
      <c r="T5" s="22" t="s">
        <v>20</v>
      </c>
      <c r="U5" s="23" t="s">
        <v>28</v>
      </c>
      <c r="V5" s="22" t="s">
        <v>23</v>
      </c>
      <c r="W5" s="23" t="s">
        <v>24</v>
      </c>
      <c r="X5" s="25" t="s">
        <v>29</v>
      </c>
      <c r="Y5" s="25" t="s">
        <v>30</v>
      </c>
      <c r="Z5" s="25" t="s">
        <v>31</v>
      </c>
      <c r="AA5" s="25" t="s">
        <v>32</v>
      </c>
      <c r="AB5" s="25" t="s">
        <v>33</v>
      </c>
      <c r="AC5" s="25" t="s">
        <v>34</v>
      </c>
    </row>
    <row r="6" ht="12.75" customHeight="1">
      <c r="A6" s="26"/>
      <c r="B6" s="27">
        <v>1.0</v>
      </c>
      <c r="C6" s="28" t="s">
        <v>35</v>
      </c>
      <c r="D6" s="29" t="s">
        <v>36</v>
      </c>
      <c r="E6" s="29" t="s">
        <v>37</v>
      </c>
      <c r="F6" s="28" t="s">
        <v>38</v>
      </c>
      <c r="G6" s="30" t="s">
        <v>39</v>
      </c>
      <c r="H6" s="31" t="s">
        <v>40</v>
      </c>
      <c r="I6" s="32">
        <v>3.0</v>
      </c>
      <c r="J6" s="33" t="str">
        <f t="shared" ref="J6:J14" si="1">IF(I6=0,"",IF(I6=5,"CASI CIERTO",IF(I6=4,"PROBABLE",IF(I6=3,"POSIBLE",IF(I6=2,"IMPROBABLE","RARO")))))</f>
        <v>POSIBLE</v>
      </c>
      <c r="K6" s="34">
        <v>3.0</v>
      </c>
      <c r="L6" s="33" t="str">
        <f t="shared" ref="L6:L14" si="2">IF(K6=0,"",IF(K6=5,"CATASTRÓFICO",IF(K6=4,"MAYOR",IF(K6=3,"MODERADO",IF(K6=2,"MENOR","INSIGNIFICANTE")))))</f>
        <v>MODERADO</v>
      </c>
      <c r="M6" s="35">
        <f>+I6+K6</f>
        <v>6</v>
      </c>
      <c r="N6" s="36" t="str">
        <f t="shared" ref="N6:N14" si="3">IF(M6=0,"",IF(M6&gt;7.9,"EXTREMO",IF(M6&gt;5.9,"ALTO",IF(M6&gt;4.9,"MEDIO",IF(M6&gt;2.9,"BAJO","MUY BAJO")))))</f>
        <v>ALTO</v>
      </c>
      <c r="O6" s="37">
        <v>0.5</v>
      </c>
      <c r="P6" s="37">
        <v>0.5</v>
      </c>
      <c r="Q6" s="38" t="s">
        <v>41</v>
      </c>
      <c r="R6" s="32">
        <v>3.0</v>
      </c>
      <c r="S6" s="33" t="str">
        <f t="shared" ref="S6:S14" si="4">IF(R6=0,"",IF(R6=5,"CASI CIERTO",IF(R6=4,"PROBABLE",IF(R6=3,"POSIBLE",IF(R6=2,"IMPROBABLE","RARO")))))</f>
        <v>POSIBLE</v>
      </c>
      <c r="T6" s="32">
        <v>3.0</v>
      </c>
      <c r="U6" s="33" t="str">
        <f t="shared" ref="U6:U14" si="5">IF(T6=0,"",IF(T6=5,"CATASTRÓFICO",IF(T6=4,"MAYOR",IF(T6=3,"MODERADO",IF(T6=2,"MENOR","INSIGNIFICANTE")))))</f>
        <v>MODERADO</v>
      </c>
      <c r="V6" s="35">
        <f>+T6+R6</f>
        <v>6</v>
      </c>
      <c r="W6" s="36" t="str">
        <f t="shared" ref="W6:W14" si="6">IF(V6=0,"",IF(V6&gt;7.9,"EXTREMO",IF(V6&gt;5.9,"ALTO",IF(V6&gt;4.9,"MEDIO",IF(V6&gt;2.9,"BAJO","MUY BAJO")))))</f>
        <v>ALTO</v>
      </c>
      <c r="X6" s="39" t="s">
        <v>42</v>
      </c>
      <c r="Y6" s="40" t="s">
        <v>43</v>
      </c>
      <c r="Z6" s="40" t="s">
        <v>44</v>
      </c>
      <c r="AA6" s="40" t="s">
        <v>45</v>
      </c>
      <c r="AB6" s="39" t="s">
        <v>46</v>
      </c>
      <c r="AC6" s="39" t="s">
        <v>47</v>
      </c>
    </row>
    <row r="7" ht="93.75" customHeight="1">
      <c r="A7" s="1"/>
      <c r="B7" s="27">
        <v>2.0</v>
      </c>
      <c r="C7" s="28" t="s">
        <v>35</v>
      </c>
      <c r="D7" s="29" t="s">
        <v>48</v>
      </c>
      <c r="E7" s="29" t="s">
        <v>49</v>
      </c>
      <c r="F7" s="28" t="s">
        <v>50</v>
      </c>
      <c r="G7" s="30" t="s">
        <v>51</v>
      </c>
      <c r="H7" s="31" t="s">
        <v>52</v>
      </c>
      <c r="I7" s="32">
        <v>3.0</v>
      </c>
      <c r="J7" s="41" t="str">
        <f t="shared" si="1"/>
        <v>POSIBLE</v>
      </c>
      <c r="K7" s="34">
        <v>4.0</v>
      </c>
      <c r="L7" s="33" t="str">
        <f t="shared" si="2"/>
        <v>MAYOR</v>
      </c>
      <c r="M7" s="35">
        <f t="shared" ref="M7:M8" si="7">+K7+I7</f>
        <v>7</v>
      </c>
      <c r="N7" s="33" t="str">
        <f t="shared" si="3"/>
        <v>ALTO</v>
      </c>
      <c r="O7" s="37">
        <v>0.5</v>
      </c>
      <c r="P7" s="37">
        <v>0.5</v>
      </c>
      <c r="Q7" s="42" t="s">
        <v>53</v>
      </c>
      <c r="R7" s="32">
        <v>2.0</v>
      </c>
      <c r="S7" s="41" t="str">
        <f t="shared" si="4"/>
        <v>IMPROBABLE</v>
      </c>
      <c r="T7" s="32">
        <v>4.0</v>
      </c>
      <c r="U7" s="33" t="str">
        <f t="shared" si="5"/>
        <v>MAYOR</v>
      </c>
      <c r="V7" s="35">
        <f>SUM(R7:S7)+SUM(T7:U7)</f>
        <v>6</v>
      </c>
      <c r="W7" s="33" t="str">
        <f t="shared" si="6"/>
        <v>ALTO</v>
      </c>
      <c r="X7" s="39" t="s">
        <v>42</v>
      </c>
      <c r="Y7" s="39" t="s">
        <v>43</v>
      </c>
      <c r="Z7" s="40" t="s">
        <v>54</v>
      </c>
      <c r="AA7" s="40" t="s">
        <v>55</v>
      </c>
      <c r="AB7" s="43" t="s">
        <v>56</v>
      </c>
      <c r="AC7" s="43" t="s">
        <v>47</v>
      </c>
    </row>
    <row r="8" ht="90.75" customHeight="1">
      <c r="A8" s="26"/>
      <c r="B8" s="27">
        <v>3.0</v>
      </c>
      <c r="C8" s="28" t="s">
        <v>57</v>
      </c>
      <c r="D8" s="29" t="s">
        <v>48</v>
      </c>
      <c r="E8" s="29" t="s">
        <v>49</v>
      </c>
      <c r="F8" s="28" t="s">
        <v>58</v>
      </c>
      <c r="G8" s="30" t="s">
        <v>59</v>
      </c>
      <c r="H8" s="31" t="s">
        <v>60</v>
      </c>
      <c r="I8" s="32">
        <v>2.0</v>
      </c>
      <c r="J8" s="41" t="str">
        <f t="shared" si="1"/>
        <v>IMPROBABLE</v>
      </c>
      <c r="K8" s="34">
        <v>3.0</v>
      </c>
      <c r="L8" s="33" t="str">
        <f t="shared" si="2"/>
        <v>MODERADO</v>
      </c>
      <c r="M8" s="35">
        <f t="shared" si="7"/>
        <v>5</v>
      </c>
      <c r="N8" s="36" t="str">
        <f t="shared" si="3"/>
        <v>MEDIO</v>
      </c>
      <c r="O8" s="37"/>
      <c r="P8" s="37">
        <v>1.0</v>
      </c>
      <c r="Q8" s="38" t="s">
        <v>61</v>
      </c>
      <c r="R8" s="32">
        <v>1.0</v>
      </c>
      <c r="S8" s="41" t="str">
        <f t="shared" si="4"/>
        <v>RARO</v>
      </c>
      <c r="T8" s="32">
        <v>3.0</v>
      </c>
      <c r="U8" s="33" t="str">
        <f t="shared" si="5"/>
        <v>MODERADO</v>
      </c>
      <c r="V8" s="35">
        <f>+T8+R8</f>
        <v>4</v>
      </c>
      <c r="W8" s="36" t="str">
        <f t="shared" si="6"/>
        <v>BAJO</v>
      </c>
      <c r="X8" s="39" t="s">
        <v>42</v>
      </c>
      <c r="Y8" s="39" t="s">
        <v>43</v>
      </c>
      <c r="Z8" s="40" t="s">
        <v>54</v>
      </c>
      <c r="AA8" s="40" t="s">
        <v>55</v>
      </c>
      <c r="AB8" s="43" t="s">
        <v>56</v>
      </c>
      <c r="AC8" s="43" t="s">
        <v>47</v>
      </c>
    </row>
    <row r="9" ht="103.5" customHeight="1">
      <c r="A9" s="44"/>
      <c r="B9" s="45">
        <v>4.0</v>
      </c>
      <c r="C9" s="28" t="s">
        <v>35</v>
      </c>
      <c r="D9" s="29" t="s">
        <v>36</v>
      </c>
      <c r="E9" s="29" t="s">
        <v>62</v>
      </c>
      <c r="F9" s="28" t="s">
        <v>38</v>
      </c>
      <c r="G9" s="30" t="s">
        <v>63</v>
      </c>
      <c r="H9" s="31" t="s">
        <v>64</v>
      </c>
      <c r="I9" s="32">
        <v>3.0</v>
      </c>
      <c r="J9" s="41" t="str">
        <f t="shared" si="1"/>
        <v>POSIBLE</v>
      </c>
      <c r="K9" s="34">
        <v>4.0</v>
      </c>
      <c r="L9" s="33" t="str">
        <f t="shared" si="2"/>
        <v>MAYOR</v>
      </c>
      <c r="M9" s="35">
        <f>+I9+K9</f>
        <v>7</v>
      </c>
      <c r="N9" s="33" t="str">
        <f t="shared" si="3"/>
        <v>ALTO</v>
      </c>
      <c r="O9" s="37"/>
      <c r="P9" s="37">
        <v>1.0</v>
      </c>
      <c r="Q9" s="38" t="s">
        <v>65</v>
      </c>
      <c r="R9" s="32">
        <v>2.0</v>
      </c>
      <c r="S9" s="41" t="str">
        <f t="shared" si="4"/>
        <v>IMPROBABLE</v>
      </c>
      <c r="T9" s="32">
        <v>4.0</v>
      </c>
      <c r="U9" s="33" t="str">
        <f t="shared" si="5"/>
        <v>MAYOR</v>
      </c>
      <c r="V9" s="35">
        <f>+R9+T9</f>
        <v>6</v>
      </c>
      <c r="W9" s="33" t="str">
        <f t="shared" si="6"/>
        <v>ALTO</v>
      </c>
      <c r="X9" s="39" t="s">
        <v>42</v>
      </c>
      <c r="Y9" s="39" t="s">
        <v>66</v>
      </c>
      <c r="Z9" s="40" t="s">
        <v>67</v>
      </c>
      <c r="AA9" s="40" t="s">
        <v>68</v>
      </c>
      <c r="AB9" s="39" t="s">
        <v>69</v>
      </c>
      <c r="AC9" s="39" t="s">
        <v>70</v>
      </c>
    </row>
    <row r="10" ht="105.75" customHeight="1">
      <c r="A10" s="26"/>
      <c r="B10" s="27">
        <v>5.0</v>
      </c>
      <c r="C10" s="28" t="s">
        <v>35</v>
      </c>
      <c r="D10" s="29" t="s">
        <v>48</v>
      </c>
      <c r="E10" s="29" t="s">
        <v>71</v>
      </c>
      <c r="F10" s="28" t="s">
        <v>38</v>
      </c>
      <c r="G10" s="30" t="s">
        <v>72</v>
      </c>
      <c r="H10" s="31" t="s">
        <v>73</v>
      </c>
      <c r="I10" s="46">
        <v>3.0</v>
      </c>
      <c r="J10" s="41" t="str">
        <f t="shared" si="1"/>
        <v>POSIBLE</v>
      </c>
      <c r="K10" s="34">
        <v>3.0</v>
      </c>
      <c r="L10" s="33" t="str">
        <f t="shared" si="2"/>
        <v>MODERADO</v>
      </c>
      <c r="M10" s="47">
        <f>SUM(I10:J10)+SUM(K10:L10)</f>
        <v>6</v>
      </c>
      <c r="N10" s="36" t="str">
        <f t="shared" si="3"/>
        <v>ALTO</v>
      </c>
      <c r="O10" s="37">
        <v>0.5</v>
      </c>
      <c r="P10" s="37">
        <v>0.5</v>
      </c>
      <c r="Q10" s="38" t="s">
        <v>74</v>
      </c>
      <c r="R10" s="48">
        <v>2.0</v>
      </c>
      <c r="S10" s="41" t="str">
        <f t="shared" si="4"/>
        <v>IMPROBABLE</v>
      </c>
      <c r="T10" s="48">
        <v>3.0</v>
      </c>
      <c r="U10" s="33" t="str">
        <f t="shared" si="5"/>
        <v>MODERADO</v>
      </c>
      <c r="V10" s="35">
        <f t="shared" ref="V10:V12" si="8">+T10+R10</f>
        <v>5</v>
      </c>
      <c r="W10" s="36" t="str">
        <f t="shared" si="6"/>
        <v>MEDIO</v>
      </c>
      <c r="X10" s="39" t="s">
        <v>42</v>
      </c>
      <c r="Y10" s="39" t="s">
        <v>75</v>
      </c>
      <c r="Z10" s="40" t="s">
        <v>76</v>
      </c>
      <c r="AA10" s="40" t="s">
        <v>77</v>
      </c>
      <c r="AB10" s="40" t="s">
        <v>78</v>
      </c>
      <c r="AC10" s="49" t="s">
        <v>47</v>
      </c>
    </row>
    <row r="11" ht="121.5" customHeight="1">
      <c r="A11" s="50"/>
      <c r="B11" s="51">
        <v>6.0</v>
      </c>
      <c r="C11" s="28" t="s">
        <v>35</v>
      </c>
      <c r="D11" s="29" t="s">
        <v>36</v>
      </c>
      <c r="E11" s="29" t="s">
        <v>79</v>
      </c>
      <c r="F11" s="28" t="s">
        <v>38</v>
      </c>
      <c r="G11" s="30" t="s">
        <v>80</v>
      </c>
      <c r="H11" s="31" t="s">
        <v>81</v>
      </c>
      <c r="I11" s="52">
        <v>2.0</v>
      </c>
      <c r="J11" s="41" t="str">
        <f t="shared" si="1"/>
        <v>IMPROBABLE</v>
      </c>
      <c r="K11" s="30">
        <v>4.0</v>
      </c>
      <c r="L11" s="41" t="str">
        <f t="shared" si="2"/>
        <v>MAYOR</v>
      </c>
      <c r="M11" s="35">
        <f>+I11+K11</f>
        <v>6</v>
      </c>
      <c r="N11" s="53" t="str">
        <f t="shared" si="3"/>
        <v>ALTO</v>
      </c>
      <c r="O11" s="54"/>
      <c r="P11" s="55">
        <v>1.0</v>
      </c>
      <c r="Q11" s="38" t="s">
        <v>82</v>
      </c>
      <c r="R11" s="52">
        <v>1.0</v>
      </c>
      <c r="S11" s="41" t="str">
        <f t="shared" si="4"/>
        <v>RARO</v>
      </c>
      <c r="T11" s="52">
        <v>4.0</v>
      </c>
      <c r="U11" s="41" t="str">
        <f t="shared" si="5"/>
        <v>MAYOR</v>
      </c>
      <c r="V11" s="35">
        <f t="shared" si="8"/>
        <v>5</v>
      </c>
      <c r="W11" s="53" t="str">
        <f t="shared" si="6"/>
        <v>MEDIO</v>
      </c>
      <c r="X11" s="39" t="s">
        <v>83</v>
      </c>
      <c r="Y11" s="39" t="s">
        <v>43</v>
      </c>
      <c r="Z11" s="39" t="s">
        <v>84</v>
      </c>
      <c r="AA11" s="39" t="s">
        <v>55</v>
      </c>
      <c r="AB11" s="56" t="s">
        <v>85</v>
      </c>
      <c r="AC11" s="39" t="s">
        <v>86</v>
      </c>
    </row>
    <row r="12" ht="104.25" customHeight="1">
      <c r="A12" s="26"/>
      <c r="B12" s="45">
        <v>7.0</v>
      </c>
      <c r="C12" s="28" t="s">
        <v>57</v>
      </c>
      <c r="D12" s="29" t="s">
        <v>48</v>
      </c>
      <c r="E12" s="29" t="s">
        <v>79</v>
      </c>
      <c r="F12" s="28" t="s">
        <v>38</v>
      </c>
      <c r="G12" s="30" t="s">
        <v>87</v>
      </c>
      <c r="H12" s="31" t="s">
        <v>88</v>
      </c>
      <c r="I12" s="46">
        <v>3.0</v>
      </c>
      <c r="J12" s="41" t="str">
        <f t="shared" si="1"/>
        <v>POSIBLE</v>
      </c>
      <c r="K12" s="34">
        <v>4.0</v>
      </c>
      <c r="L12" s="33" t="str">
        <f t="shared" si="2"/>
        <v>MAYOR</v>
      </c>
      <c r="M12" s="35">
        <f>SUM(I12:J12)+SUM(K12:L12)</f>
        <v>7</v>
      </c>
      <c r="N12" s="36" t="str">
        <f t="shared" si="3"/>
        <v>ALTO</v>
      </c>
      <c r="O12" s="57"/>
      <c r="P12" s="37">
        <v>1.0</v>
      </c>
      <c r="Q12" s="38" t="s">
        <v>89</v>
      </c>
      <c r="R12" s="48">
        <v>2.0</v>
      </c>
      <c r="S12" s="41" t="str">
        <f t="shared" si="4"/>
        <v>IMPROBABLE</v>
      </c>
      <c r="T12" s="48">
        <v>2.0</v>
      </c>
      <c r="U12" s="33" t="str">
        <f t="shared" si="5"/>
        <v>MENOR</v>
      </c>
      <c r="V12" s="35">
        <f t="shared" si="8"/>
        <v>4</v>
      </c>
      <c r="W12" s="36" t="str">
        <f t="shared" si="6"/>
        <v>BAJO</v>
      </c>
      <c r="X12" s="39" t="s">
        <v>42</v>
      </c>
      <c r="Y12" s="39" t="s">
        <v>90</v>
      </c>
      <c r="Z12" s="40" t="s">
        <v>91</v>
      </c>
      <c r="AA12" s="40" t="s">
        <v>55</v>
      </c>
      <c r="AB12" s="39" t="s">
        <v>56</v>
      </c>
      <c r="AC12" s="43" t="s">
        <v>92</v>
      </c>
    </row>
    <row r="13" ht="72.75" customHeight="1">
      <c r="A13" s="58"/>
      <c r="B13" s="45">
        <v>8.0</v>
      </c>
      <c r="C13" s="28" t="s">
        <v>57</v>
      </c>
      <c r="D13" s="29" t="s">
        <v>36</v>
      </c>
      <c r="E13" s="29" t="s">
        <v>79</v>
      </c>
      <c r="F13" s="28" t="s">
        <v>93</v>
      </c>
      <c r="G13" s="30" t="s">
        <v>94</v>
      </c>
      <c r="H13" s="31" t="s">
        <v>95</v>
      </c>
      <c r="I13" s="32">
        <v>3.0</v>
      </c>
      <c r="J13" s="41" t="str">
        <f t="shared" si="1"/>
        <v>POSIBLE</v>
      </c>
      <c r="K13" s="34">
        <v>3.0</v>
      </c>
      <c r="L13" s="33" t="str">
        <f t="shared" si="2"/>
        <v>MODERADO</v>
      </c>
      <c r="M13" s="35">
        <f t="shared" ref="M13:M14" si="9">+K13+I13</f>
        <v>6</v>
      </c>
      <c r="N13" s="33" t="str">
        <f t="shared" si="3"/>
        <v>ALTO</v>
      </c>
      <c r="O13" s="37">
        <v>0.5</v>
      </c>
      <c r="P13" s="37">
        <v>0.5</v>
      </c>
      <c r="Q13" s="38" t="s">
        <v>96</v>
      </c>
      <c r="R13" s="32">
        <v>2.0</v>
      </c>
      <c r="S13" s="41" t="str">
        <f t="shared" si="4"/>
        <v>IMPROBABLE</v>
      </c>
      <c r="T13" s="32">
        <v>3.0</v>
      </c>
      <c r="U13" s="33" t="str">
        <f t="shared" si="5"/>
        <v>MODERADO</v>
      </c>
      <c r="V13" s="35">
        <f t="shared" ref="V13:V14" si="10">SUM(R13:S13)+SUM(T13:U13)</f>
        <v>5</v>
      </c>
      <c r="W13" s="36" t="str">
        <f t="shared" si="6"/>
        <v>MEDIO</v>
      </c>
      <c r="X13" s="39" t="s">
        <v>42</v>
      </c>
      <c r="Y13" s="39" t="s">
        <v>43</v>
      </c>
      <c r="Z13" s="40" t="s">
        <v>91</v>
      </c>
      <c r="AA13" s="40" t="s">
        <v>55</v>
      </c>
      <c r="AB13" s="40" t="s">
        <v>97</v>
      </c>
      <c r="AC13" s="40" t="s">
        <v>98</v>
      </c>
    </row>
    <row r="14" ht="104.25" customHeight="1">
      <c r="A14" s="59"/>
      <c r="B14" s="57">
        <v>9.0</v>
      </c>
      <c r="C14" s="28" t="s">
        <v>57</v>
      </c>
      <c r="D14" s="29" t="s">
        <v>48</v>
      </c>
      <c r="E14" s="29" t="s">
        <v>79</v>
      </c>
      <c r="F14" s="28" t="s">
        <v>93</v>
      </c>
      <c r="G14" s="60" t="s">
        <v>99</v>
      </c>
      <c r="H14" s="31" t="s">
        <v>95</v>
      </c>
      <c r="I14" s="39">
        <v>3.0</v>
      </c>
      <c r="J14" s="33" t="str">
        <f t="shared" si="1"/>
        <v>POSIBLE</v>
      </c>
      <c r="K14" s="39">
        <v>4.0</v>
      </c>
      <c r="L14" s="33" t="str">
        <f t="shared" si="2"/>
        <v>MAYOR</v>
      </c>
      <c r="M14" s="35">
        <f t="shared" si="9"/>
        <v>7</v>
      </c>
      <c r="N14" s="33" t="str">
        <f t="shared" si="3"/>
        <v>ALTO</v>
      </c>
      <c r="O14" s="61">
        <v>0.5</v>
      </c>
      <c r="P14" s="61">
        <v>0.5</v>
      </c>
      <c r="Q14" s="38" t="s">
        <v>96</v>
      </c>
      <c r="R14" s="39">
        <v>2.0</v>
      </c>
      <c r="S14" s="33" t="str">
        <f t="shared" si="4"/>
        <v>IMPROBABLE</v>
      </c>
      <c r="T14" s="39">
        <v>4.0</v>
      </c>
      <c r="U14" s="33" t="str">
        <f t="shared" si="5"/>
        <v>MAYOR</v>
      </c>
      <c r="V14" s="35">
        <f t="shared" si="10"/>
        <v>6</v>
      </c>
      <c r="W14" s="33" t="str">
        <f t="shared" si="6"/>
        <v>ALTO</v>
      </c>
      <c r="X14" s="39" t="s">
        <v>42</v>
      </c>
      <c r="Y14" s="39" t="s">
        <v>43</v>
      </c>
      <c r="Z14" s="40" t="s">
        <v>91</v>
      </c>
      <c r="AA14" s="40" t="s">
        <v>55</v>
      </c>
      <c r="AB14" s="40" t="s">
        <v>97</v>
      </c>
      <c r="AC14" s="40" t="s">
        <v>98</v>
      </c>
    </row>
    <row r="15" ht="12.75" customHeight="1">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ht="12.75" customHeight="1">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ht="12.75" customHeight="1">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ht="12.75" customHeight="1">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ht="12.75" customHeight="1">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ht="12.75" customHeight="1">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ht="12.75" customHeight="1">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ht="12.75" customHeight="1">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ht="12.75" customHeight="1">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ht="12.75" customHeight="1">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ht="12.75" customHeight="1">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ht="12.75" customHeight="1">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ht="12.75" customHeight="1">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ht="12.75" customHeight="1">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ht="12.75" customHeight="1">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ht="12.75" customHeight="1">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ht="12.75" customHeight="1">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ht="12.75" customHeight="1">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ht="12.75" customHeight="1">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ht="12.75" customHeight="1">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ht="12.75" customHeight="1">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ht="12.75" customHeight="1">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ht="12.75" customHeight="1">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ht="12.75" customHeight="1">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ht="12.75" customHeight="1">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ht="12.75" customHeight="1">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ht="12.75" customHeight="1">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ht="12.75" customHeight="1">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ht="12.75" customHeight="1">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ht="12.75" customHeight="1">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ht="12.75" customHeight="1">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ht="12.75" customHeight="1">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ht="12.75" customHeight="1">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ht="12.75" customHeight="1">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ht="12.75" customHeight="1">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ht="12.75" customHeight="1">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ht="12.75" customHeight="1">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ht="12.75" customHeight="1">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ht="12.75" customHeight="1">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ht="12.75" customHeight="1">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ht="12.75" customHeight="1">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ht="12.75" customHeight="1">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ht="12.75" customHeight="1">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ht="12.75" customHeight="1">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ht="12.75" customHeight="1">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ht="12.75" customHeight="1">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ht="12.75" customHeight="1">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ht="12.75" customHeight="1">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ht="12.75" customHeight="1">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ht="12.75" customHeight="1">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ht="12.75" customHeight="1">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ht="12.75" customHeight="1">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ht="12.75" customHeight="1">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ht="12.75" customHeight="1">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row>
    <row r="69" ht="12.75" customHeight="1">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row>
    <row r="70" ht="12.75" customHeight="1">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row>
    <row r="71" ht="12.75" customHeight="1">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row>
    <row r="72" ht="12.75" customHeight="1">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ht="12.75" customHeight="1">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ht="12.75" customHeight="1">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ht="12.75" customHeight="1">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ht="12.75" customHeight="1">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ht="12.75" customHeight="1">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ht="12.75" customHeight="1">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ht="12.75" customHeight="1">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ht="12.75" customHeight="1">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ht="12.75" customHeight="1">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ht="12.75" customHeight="1">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ht="12.75" customHeight="1">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ht="12.75" customHeight="1">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ht="12.75" customHeight="1">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ht="12.75" customHeight="1">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ht="12.75" customHeight="1">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ht="12.75" customHeight="1">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ht="12.75" customHeight="1">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ht="12.75" customHeight="1">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ht="12.75" customHeight="1">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ht="12.75" customHeight="1">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ht="12.75" customHeight="1">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ht="12.75" customHeight="1">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ht="12.75" customHeight="1">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ht="12.75" customHeight="1">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ht="12.75" customHeight="1">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ht="12.75" customHeight="1">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ht="12.75" customHeight="1">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ht="12.75" customHeight="1">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ht="12.75" customHeight="1">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ht="12.75" customHeight="1">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ht="12.75" customHeight="1">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ht="12.75" customHeight="1">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ht="12.75" customHeight="1">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ht="12.75" customHeight="1">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ht="12.75" customHeight="1">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ht="12.75" customHeight="1">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ht="12.75" customHeight="1">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ht="12.75" customHeight="1">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ht="12.75" customHeight="1">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ht="12.75" customHeight="1">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ht="12.75" customHeight="1">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ht="12.75" customHeight="1">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ht="12.75" customHeight="1">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ht="12.75" customHeight="1">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ht="12.75" customHeight="1">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ht="12.75" customHeight="1">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ht="12.75" customHeight="1">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ht="12.75" customHeight="1">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ht="12.75" customHeight="1">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ht="12.75" customHeight="1">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ht="12.75" customHeight="1">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ht="12.75" customHeight="1">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ht="12.75" customHeight="1">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ht="12.75" customHeight="1">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ht="12.75" customHeight="1">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ht="12.75" customHeight="1">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ht="12.75" customHeight="1">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ht="12.75" customHeight="1">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ht="12.75" customHeight="1">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ht="12.75" customHeight="1">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ht="12.75" customHeight="1">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ht="12.75" customHeight="1">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ht="12.75" customHeight="1">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ht="12.75" customHeight="1">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ht="12.75" customHeight="1">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ht="12.75" customHeight="1">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ht="12.75" customHeight="1">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ht="12.75" customHeight="1">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ht="12.75" customHeight="1">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ht="12.75" customHeight="1">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ht="12.75" customHeight="1">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ht="12.75" customHeight="1">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ht="12.75" customHeight="1">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ht="12.75" customHeight="1">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ht="12.75" customHeight="1">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ht="12.75" customHeight="1">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ht="12.75" customHeight="1">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ht="12.75" customHeight="1">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ht="12.75" customHeight="1">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ht="12.75" customHeight="1">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ht="12.75" customHeight="1">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ht="12.75" customHeight="1">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ht="12.75" customHeight="1">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ht="12.75" customHeight="1">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ht="12.75" customHeight="1">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ht="12.75" customHeight="1">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ht="12.75" customHeight="1">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ht="12.75" customHeight="1">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ht="12.75" customHeight="1">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ht="12.75" customHeight="1">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ht="12.75" customHeight="1">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ht="12.75" customHeight="1">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ht="12.75" customHeight="1">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ht="12.75" customHeight="1">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ht="12.75" customHeight="1">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ht="12.75" customHeight="1">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ht="12.75" customHeight="1">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ht="12.75" customHeight="1">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ht="12.75" customHeight="1">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ht="12.75" customHeight="1">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ht="12.75" customHeight="1">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ht="12.75" customHeight="1">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ht="12.75" customHeight="1">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ht="12.75" customHeight="1">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ht="12.75" customHeight="1">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ht="12.75" customHeight="1">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ht="12.75" customHeight="1">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ht="12.75" customHeight="1">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ht="12.75" customHeight="1">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ht="12.75" customHeight="1">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ht="12.75" customHeight="1">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ht="12.75" customHeight="1">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ht="12.75" customHeight="1">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ht="12.75" customHeight="1">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ht="12.75" customHeight="1">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ht="12.75" customHeight="1">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ht="12.75" customHeight="1">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ht="12.75" customHeight="1">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ht="12.75" customHeight="1">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ht="12.75" customHeight="1">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ht="12.75" customHeight="1">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ht="12.75" customHeight="1">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ht="12.75" customHeight="1">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ht="12.75" customHeight="1">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ht="12.75" customHeight="1">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ht="12.75" customHeight="1">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ht="12.75" customHeight="1">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ht="12.75" customHeight="1">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ht="12.75" customHeight="1">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ht="12.75" customHeight="1">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ht="12.75" customHeight="1">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ht="12.75" customHeight="1">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ht="12.75" customHeight="1">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ht="12.75" customHeight="1">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ht="12.75" customHeight="1">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ht="12.75" customHeight="1">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ht="12.75" customHeight="1">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ht="12.75" customHeight="1">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ht="12.75" customHeight="1">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ht="12.75" customHeight="1">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ht="12.75" customHeight="1">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ht="12.75" customHeight="1">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ht="12.75" customHeight="1">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ht="12.75" customHeight="1">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ht="12.75" customHeight="1">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ht="12.75" customHeight="1">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ht="12.75" customHeight="1">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ht="12.75" customHeight="1">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ht="12.75" customHeight="1">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ht="12.75" customHeight="1">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ht="12.75" customHeight="1">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ht="12.75" customHeight="1">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ht="12.75" customHeight="1">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ht="12.75" customHeight="1">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ht="12.75" customHeight="1">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ht="12.75" customHeight="1">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ht="12.75" customHeight="1">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ht="12.75" customHeight="1">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ht="12.75" customHeight="1">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ht="12.75" customHeight="1">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ht="12.75" customHeight="1">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ht="12.75" customHeight="1">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ht="12.75" customHeight="1">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ht="12.75" customHeight="1">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ht="12.75" customHeight="1">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ht="12.75" customHeight="1">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ht="12.75" customHeight="1">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ht="12.75" customHeight="1">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ht="12.75" customHeight="1">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ht="12.75" customHeight="1">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ht="12.75" customHeight="1">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ht="12.75" customHeight="1">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ht="12.75" customHeight="1">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ht="12.75" customHeight="1">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ht="12.75" customHeight="1">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ht="12.75" customHeight="1">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ht="12.75" customHeight="1">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ht="12.75" customHeight="1">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ht="12.75" customHeight="1">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ht="12.75" customHeight="1">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ht="12.75" customHeight="1">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ht="12.75" customHeight="1">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ht="12.75" customHeight="1">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ht="12.75" customHeight="1">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ht="12.75" customHeight="1">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ht="12.75" customHeight="1">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ht="12.75" customHeight="1">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ht="12.75" customHeight="1">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ht="12.75" customHeight="1">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ht="12.75" customHeight="1">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ht="12.75" customHeight="1">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ht="12.75" customHeight="1">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ht="12.75" customHeight="1">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ht="12.75" customHeight="1">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ht="12.75" customHeight="1">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ht="12.75" customHeight="1">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ht="12.75" customHeight="1">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ht="12.75" customHeight="1">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ht="12.75" customHeight="1">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ht="12.75" customHeight="1">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ht="12.75" customHeight="1">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ht="12.75" customHeight="1">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ht="12.75" customHeight="1">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ht="12.75" customHeight="1">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ht="12.75" customHeight="1">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ht="12.75" customHeight="1">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ht="12.75" customHeight="1">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ht="12.75" customHeight="1">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ht="12.75" customHeight="1">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ht="12.75" customHeight="1">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ht="12.75" customHeight="1">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ht="12.75" customHeight="1">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ht="12.75" customHeight="1">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ht="12.75" customHeight="1">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ht="12.75" customHeight="1">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ht="12.75" customHeight="1">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ht="12.75" customHeight="1">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ht="12.75" customHeight="1">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ht="12.75" customHeight="1">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ht="12.75" customHeight="1">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ht="12.75" customHeight="1">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ht="12.75" customHeight="1">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ht="12.75" customHeight="1">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ht="12.75" customHeight="1">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ht="12.75" customHeight="1">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ht="12.75" customHeight="1">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ht="12.75" customHeight="1">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ht="12.75" customHeight="1">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ht="12.75" customHeight="1">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ht="12.75" customHeight="1">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ht="12.75" customHeight="1">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ht="12.75" customHeight="1">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ht="12.75" customHeight="1">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ht="12.75" customHeight="1">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ht="12.75" customHeight="1">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ht="12.75" customHeight="1">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ht="12.75" customHeight="1">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ht="12.75" customHeight="1">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ht="12.75" customHeight="1">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ht="12.75" customHeight="1">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ht="12.75" customHeight="1">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ht="12.75" customHeight="1">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ht="12.75" customHeight="1">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ht="12.75" customHeight="1">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ht="12.75" customHeight="1">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ht="12.75" customHeight="1">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ht="12.75" customHeight="1">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ht="12.75" customHeight="1">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ht="12.75" customHeight="1">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ht="12.75" customHeight="1">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ht="12.75" customHeight="1">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ht="12.75" customHeight="1">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ht="12.75" customHeight="1">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ht="12.75" customHeight="1">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ht="12.75" customHeight="1">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ht="12.75" customHeight="1">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ht="12.75" customHeight="1">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ht="12.75" customHeight="1">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ht="12.75" customHeight="1">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ht="12.75" customHeight="1">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ht="12.75" customHeight="1">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ht="12.75" customHeight="1">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ht="12.75" customHeight="1">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ht="12.75" customHeight="1">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ht="12.75" customHeight="1">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ht="12.75" customHeight="1">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ht="12.75" customHeight="1">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ht="12.75" customHeight="1">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ht="12.75" customHeight="1">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ht="12.75" customHeight="1">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ht="12.75" customHeight="1">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ht="12.75" customHeight="1">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ht="12.75" customHeight="1">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ht="12.75" customHeight="1">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ht="12.75" customHeight="1">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ht="12.75" customHeight="1">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ht="12.75" customHeight="1">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ht="12.75" customHeight="1">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ht="12.75" customHeight="1">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ht="12.75" customHeight="1">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ht="12.75" customHeight="1">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ht="12.75" customHeight="1">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ht="12.75" customHeight="1">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ht="12.75" customHeight="1">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ht="12.75" customHeight="1">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ht="12.75" customHeight="1">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ht="12.75" customHeight="1">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ht="12.75" customHeight="1">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ht="12.75" customHeight="1">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ht="12.75" customHeight="1">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ht="12.75" customHeight="1">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ht="12.75" customHeight="1">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ht="12.75" customHeight="1">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ht="12.75" customHeight="1">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ht="12.75" customHeight="1">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ht="12.75" customHeight="1">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ht="12.75" customHeight="1">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ht="12.75" customHeight="1">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ht="12.75" customHeight="1">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ht="12.75" customHeight="1">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ht="12.75" customHeight="1">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ht="12.75" customHeight="1">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ht="12.75" customHeight="1">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ht="12.75" customHeight="1">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ht="12.75" customHeight="1">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ht="12.75" customHeight="1">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ht="12.75" customHeight="1">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ht="12.75" customHeight="1">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ht="12.75" customHeight="1">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ht="12.75" customHeight="1">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ht="12.75" customHeight="1">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ht="12.75" customHeight="1">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ht="12.75" customHeight="1">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ht="12.75" customHeight="1">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ht="12.75" customHeight="1">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ht="12.75" customHeight="1">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ht="12.75" customHeight="1">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ht="12.75" customHeight="1">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ht="12.75" customHeight="1">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ht="12.75" customHeight="1">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ht="12.75" customHeight="1">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ht="12.75" customHeight="1">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ht="12.75" customHeight="1">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ht="12.75" customHeight="1">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ht="12.75" customHeight="1">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ht="12.75" customHeight="1">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ht="12.75" customHeight="1">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ht="12.75" customHeight="1">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ht="12.75" customHeight="1">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ht="12.75" customHeight="1">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ht="12.75" customHeight="1">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ht="12.75" customHeight="1">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ht="12.75" customHeight="1">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ht="12.75" customHeight="1">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ht="12.75" customHeight="1">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ht="12.75" customHeight="1">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ht="12.75" customHeight="1">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ht="12.75" customHeight="1">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ht="12.75" customHeight="1">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ht="12.75" customHeight="1">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ht="12.75" customHeight="1">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ht="12.75" customHeight="1">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ht="12.75" customHeight="1">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ht="12.75" customHeight="1">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ht="12.75" customHeight="1">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ht="12.75" customHeight="1">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ht="12.75" customHeight="1">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ht="12.75" customHeight="1">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ht="12.75" customHeight="1">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ht="12.75" customHeight="1">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ht="12.75" customHeight="1">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ht="12.75" customHeight="1">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ht="12.75" customHeight="1">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ht="12.75" customHeight="1">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ht="12.75" customHeight="1">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ht="12.75" customHeight="1">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ht="12.75" customHeight="1">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ht="12.75" customHeight="1">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ht="12.75" customHeight="1">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ht="12.75" customHeight="1">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ht="12.75" customHeight="1">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ht="12.75" customHeight="1">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ht="12.75" customHeight="1">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ht="12.75" customHeight="1">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ht="12.75" customHeight="1">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ht="12.75" customHeight="1">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ht="12.75" customHeight="1">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ht="12.75" customHeight="1">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ht="12.75" customHeight="1">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ht="12.75" customHeight="1">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ht="12.75" customHeight="1">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ht="12.75" customHeight="1">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ht="12.75" customHeight="1">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ht="12.75" customHeight="1">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ht="12.75" customHeight="1">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ht="12.75" customHeight="1">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ht="12.75" customHeight="1">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ht="12.75" customHeight="1">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ht="12.75" customHeight="1">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ht="12.75" customHeight="1">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ht="12.75" customHeight="1">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ht="12.75" customHeight="1">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ht="12.75" customHeight="1">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ht="12.75" customHeight="1">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ht="12.75" customHeight="1">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ht="12.75" customHeight="1">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ht="12.75" customHeight="1">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ht="12.75" customHeight="1">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ht="12.75" customHeight="1">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ht="12.75" customHeight="1">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ht="12.75" customHeight="1">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ht="12.75" customHeight="1">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ht="12.75" customHeight="1">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ht="12.75" customHeight="1">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ht="12.75" customHeight="1">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ht="12.75" customHeight="1">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ht="12.75" customHeight="1">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ht="12.75" customHeight="1">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ht="12.75" customHeight="1">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ht="12.75" customHeight="1">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ht="12.75" customHeight="1">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ht="12.75" customHeight="1">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ht="12.75" customHeight="1">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ht="12.75" customHeight="1">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ht="12.75" customHeight="1">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ht="12.75" customHeight="1">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ht="12.75" customHeight="1">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ht="12.75" customHeight="1">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ht="12.75" customHeight="1">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ht="12.75" customHeight="1">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ht="12.75" customHeight="1">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ht="12.75" customHeight="1">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ht="12.75" customHeight="1">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ht="12.75" customHeight="1">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ht="12.75" customHeight="1">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ht="12.75" customHeight="1">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ht="12.75" customHeight="1">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ht="12.75" customHeight="1">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ht="12.75" customHeight="1">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ht="12.75" customHeight="1">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ht="12.75" customHeight="1">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ht="12.75" customHeight="1">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ht="12.75" customHeight="1">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ht="12.75" customHeight="1">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ht="12.75" customHeight="1">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ht="12.75" customHeight="1">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ht="12.75" customHeight="1">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ht="12.75" customHeight="1">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ht="12.75" customHeight="1">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ht="12.75" customHeight="1">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ht="12.75" customHeight="1">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ht="12.75" customHeight="1">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ht="12.75" customHeight="1">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ht="12.75" customHeight="1">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ht="12.75" customHeight="1">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ht="12.75" customHeight="1">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ht="12.75" customHeight="1">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ht="12.75" customHeight="1">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ht="12.75" customHeight="1">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ht="12.75" customHeight="1">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ht="12.75" customHeight="1">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ht="12.75" customHeight="1">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ht="12.75" customHeight="1">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ht="12.75" customHeight="1">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ht="12.75" customHeight="1">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ht="12.75" customHeight="1">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ht="12.75" customHeight="1">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ht="12.75" customHeight="1">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ht="12.75" customHeight="1">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ht="12.75" customHeight="1">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ht="12.75" customHeight="1">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ht="12.75" customHeight="1">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ht="12.75" customHeight="1">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ht="12.75" customHeight="1">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ht="12.75" customHeight="1">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ht="12.75" customHeight="1">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ht="12.75" customHeight="1">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ht="12.75" customHeight="1">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ht="12.75" customHeight="1">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ht="12.75" customHeight="1">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ht="12.75" customHeight="1">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ht="12.75" customHeight="1">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ht="12.75" customHeight="1">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ht="12.75" customHeight="1">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ht="12.75" customHeight="1">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ht="12.75" customHeight="1">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ht="12.75" customHeight="1">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ht="12.75" customHeight="1">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ht="12.75" customHeight="1">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ht="12.75" customHeight="1">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ht="12.75" customHeight="1">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ht="12.75" customHeight="1">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ht="12.75" customHeight="1">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ht="12.75" customHeight="1">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ht="12.75" customHeight="1">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ht="12.75" customHeight="1">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ht="12.75" customHeight="1">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ht="12.75" customHeight="1">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ht="12.75" customHeight="1">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ht="12.75" customHeight="1">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ht="12.75" customHeight="1">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ht="12.75" customHeight="1">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ht="12.75" customHeight="1">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ht="12.75" customHeight="1">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ht="12.75" customHeight="1">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ht="12.75" customHeight="1">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ht="12.75" customHeight="1">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ht="12.75" customHeight="1">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ht="12.75" customHeight="1">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ht="12.75" customHeight="1">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ht="12.75" customHeight="1">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ht="12.75" customHeight="1">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ht="12.75" customHeight="1">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ht="12.75" customHeight="1">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ht="12.75" customHeight="1">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ht="12.75" customHeight="1">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ht="12.75" customHeight="1">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ht="12.75" customHeight="1">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ht="12.75" customHeight="1">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ht="12.75" customHeight="1">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ht="12.75" customHeight="1">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ht="12.75" customHeight="1">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ht="12.75" customHeight="1">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ht="12.75" customHeight="1">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ht="12.75" customHeight="1">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ht="12.75" customHeight="1">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ht="12.75" customHeight="1">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ht="12.75" customHeight="1">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ht="12.75" customHeight="1">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ht="12.75" customHeight="1">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ht="12.75" customHeight="1">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ht="12.75" customHeight="1">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ht="12.75" customHeight="1">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ht="12.75" customHeight="1">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ht="12.75" customHeight="1">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ht="12.75" customHeight="1">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ht="12.75" customHeight="1">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ht="12.75" customHeight="1">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ht="12.75" customHeight="1">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ht="12.75" customHeight="1">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ht="12.75" customHeight="1">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ht="12.75" customHeight="1">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ht="12.75" customHeight="1">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ht="12.75" customHeight="1">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ht="12.75" customHeight="1">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ht="12.75" customHeight="1">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ht="12.75" customHeight="1">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ht="12.75" customHeight="1">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ht="12.75" customHeight="1">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ht="12.75" customHeight="1">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ht="12.75" customHeight="1">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ht="12.75" customHeight="1">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ht="12.75" customHeight="1">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ht="12.75" customHeight="1">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ht="12.75" customHeight="1">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ht="12.75" customHeight="1">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ht="12.75" customHeight="1">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ht="12.75" customHeight="1">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ht="12.75" customHeight="1">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ht="12.75" customHeight="1">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ht="12.75" customHeight="1">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ht="12.75" customHeight="1">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ht="12.75" customHeight="1">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ht="12.75" customHeight="1">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ht="12.75" customHeight="1">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ht="12.75" customHeight="1">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ht="12.75" customHeight="1">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ht="12.75" customHeight="1">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ht="12.75" customHeight="1">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ht="12.75" customHeight="1">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ht="12.75" customHeight="1">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ht="12.75" customHeight="1">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ht="12.75" customHeight="1">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ht="12.75" customHeight="1">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ht="12.75" customHeight="1">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ht="12.75" customHeight="1">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ht="12.75" customHeight="1">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ht="12.75" customHeight="1">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ht="12.75" customHeight="1">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ht="12.75" customHeight="1">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ht="12.75" customHeight="1">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ht="12.75" customHeight="1">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ht="12.75" customHeight="1">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ht="12.75" customHeight="1">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ht="12.75" customHeight="1">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ht="12.75" customHeight="1">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ht="12.75" customHeight="1">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ht="12.75" customHeight="1">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ht="12.75" customHeight="1">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ht="12.75" customHeight="1">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ht="12.75" customHeight="1">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ht="12.75" customHeight="1">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ht="12.75" customHeight="1">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ht="12.75" customHeight="1">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ht="12.75" customHeight="1">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ht="12.75" customHeight="1">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ht="12.75" customHeight="1">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ht="12.75" customHeight="1">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ht="12.75" customHeight="1">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ht="12.75" customHeight="1">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ht="12.75" customHeight="1">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ht="12.75" customHeight="1">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ht="12.75" customHeight="1">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ht="12.75" customHeight="1">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ht="12.75" customHeight="1">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ht="12.75" customHeight="1">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ht="12.75" customHeight="1">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ht="12.75" customHeight="1">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ht="12.75" customHeight="1">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ht="12.75" customHeight="1">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ht="12.75" customHeight="1">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ht="12.75" customHeight="1">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ht="12.75" customHeight="1">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ht="12.75" customHeight="1">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ht="12.75" customHeight="1">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ht="12.75" customHeight="1">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ht="12.75" customHeight="1">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ht="12.75" customHeight="1">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ht="12.75" customHeight="1">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ht="12.75" customHeight="1">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ht="12.75" customHeight="1">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ht="12.75" customHeight="1">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ht="12.75" customHeight="1">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ht="12.75" customHeight="1">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ht="12.75" customHeight="1">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ht="12.75" customHeight="1">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ht="12.75" customHeight="1">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ht="12.75" customHeight="1">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ht="12.75" customHeight="1">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ht="12.75" customHeight="1">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ht="12.75" customHeight="1">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ht="12.75" customHeight="1">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ht="12.75" customHeight="1">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ht="12.75" customHeight="1">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ht="12.75" customHeight="1">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ht="12.75" customHeight="1">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ht="12.75" customHeight="1">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ht="12.75" customHeight="1">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ht="12.75" customHeight="1">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ht="12.75" customHeight="1">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ht="12.75" customHeight="1">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ht="12.75" customHeight="1">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ht="12.75" customHeight="1">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ht="12.75" customHeight="1">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ht="12.75" customHeight="1">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ht="12.75" customHeight="1">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ht="12.75" customHeight="1">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ht="12.75" customHeight="1">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ht="12.75" customHeight="1">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ht="12.75" customHeight="1">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ht="12.75" customHeight="1">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ht="12.75" customHeight="1">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ht="12.75" customHeight="1">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ht="12.75" customHeight="1">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ht="12.75" customHeight="1">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ht="12.75" customHeight="1">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ht="12.75" customHeight="1">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ht="12.75" customHeight="1">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ht="12.75" customHeight="1">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ht="12.75" customHeight="1">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ht="12.75" customHeight="1">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ht="12.75" customHeight="1">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ht="12.75" customHeight="1">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ht="12.75" customHeight="1">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ht="12.75" customHeight="1">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ht="12.75" customHeight="1">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ht="12.75" customHeight="1">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ht="12.75" customHeight="1">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ht="12.75" customHeight="1">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ht="12.75" customHeight="1">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ht="12.75" customHeight="1">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ht="12.75" customHeight="1">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ht="12.75" customHeight="1">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ht="12.75" customHeight="1">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ht="12.75" customHeight="1">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ht="12.75" customHeight="1">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ht="12.75" customHeight="1">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ht="12.75" customHeight="1">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ht="12.75" customHeight="1">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ht="12.75" customHeight="1">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ht="12.75" customHeight="1">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ht="12.75" customHeight="1">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ht="12.75" customHeight="1">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ht="12.75" customHeight="1">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ht="12.75" customHeight="1">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ht="12.75" customHeight="1">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ht="12.75" customHeight="1">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ht="12.75" customHeight="1">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ht="12.75" customHeight="1">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ht="12.75" customHeight="1">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ht="12.75" customHeight="1">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ht="12.75" customHeight="1">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ht="12.75" customHeight="1">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ht="12.75" customHeight="1">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ht="12.75" customHeight="1">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ht="12.75" customHeight="1">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ht="12.75" customHeight="1">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ht="12.75" customHeight="1">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ht="12.75" customHeight="1">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ht="12.75" customHeight="1">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ht="12.75" customHeight="1">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ht="12.75" customHeight="1">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ht="12.75" customHeight="1">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ht="12.75" customHeight="1">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ht="12.75" customHeight="1">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ht="12.75" customHeight="1">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ht="12.75" customHeight="1">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ht="12.75" customHeight="1">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ht="12.75" customHeight="1">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ht="12.75" customHeight="1">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ht="12.75" customHeight="1">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ht="12.75" customHeight="1">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ht="12.75" customHeight="1">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ht="12.75" customHeight="1">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ht="12.75" customHeight="1">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ht="12.75" customHeight="1">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ht="12.75" customHeight="1">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ht="12.75" customHeight="1">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ht="12.75" customHeight="1">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ht="12.75" customHeight="1">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ht="12.75" customHeight="1">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ht="12.75" customHeight="1">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ht="12.75" customHeight="1">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ht="12.75" customHeight="1">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ht="12.75" customHeight="1">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ht="12.75" customHeight="1">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ht="12.75" customHeight="1">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ht="12.75" customHeight="1">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ht="12.75" customHeight="1">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ht="12.75" customHeight="1">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ht="12.75" customHeight="1">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ht="12.75" customHeight="1">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ht="12.75" customHeight="1">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ht="12.75" customHeight="1">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ht="12.75" customHeight="1">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ht="12.75" customHeight="1">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ht="12.75" customHeight="1">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ht="12.75" customHeight="1">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ht="12.75" customHeight="1">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ht="12.75" customHeight="1">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ht="12.75" customHeight="1">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ht="12.75" customHeight="1">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ht="12.75" customHeight="1">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ht="12.75" customHeight="1">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ht="12.75" customHeight="1">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ht="12.75" customHeight="1">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ht="12.75" customHeight="1">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ht="12.75" customHeight="1">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ht="12.75" customHeight="1">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ht="12.75" customHeight="1">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ht="12.75" customHeight="1">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ht="12.75" customHeight="1">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ht="12.75" customHeight="1">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ht="12.75" customHeight="1">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ht="12.75" customHeight="1">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ht="12.75" customHeight="1">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ht="12.75" customHeight="1">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ht="12.75" customHeight="1">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ht="12.75" customHeight="1">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ht="12.75" customHeight="1">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ht="12.75" customHeight="1">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ht="12.75" customHeight="1">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ht="12.75" customHeight="1">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ht="12.75" customHeight="1">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ht="12.75" customHeight="1">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ht="12.75" customHeight="1">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ht="12.75" customHeight="1">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ht="12.75" customHeight="1">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ht="12.75" customHeight="1">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ht="12.75" customHeight="1">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ht="12.75" customHeight="1">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ht="12.75" customHeight="1">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ht="12.75" customHeight="1">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ht="12.75" customHeight="1">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ht="12.75" customHeight="1">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ht="12.75" customHeight="1">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ht="12.75" customHeight="1">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ht="12.75" customHeight="1">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ht="12.75" customHeight="1">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ht="12.75" customHeight="1">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ht="12.75" customHeight="1">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ht="12.75" customHeight="1">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ht="12.75" customHeight="1">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ht="12.75" customHeight="1">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ht="12.75" customHeight="1">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ht="12.75" customHeight="1">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ht="12.75" customHeight="1">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ht="12.75" customHeight="1">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ht="12.75" customHeight="1">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ht="12.75" customHeight="1">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ht="12.75" customHeight="1">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ht="12.75" customHeight="1">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ht="12.75" customHeight="1">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ht="12.75" customHeight="1">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ht="12.75" customHeight="1">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ht="12.75" customHeight="1">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ht="12.75" customHeight="1">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ht="12.75" customHeight="1">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ht="12.75" customHeight="1">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ht="12.75" customHeight="1">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ht="12.75" customHeight="1">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ht="12.75" customHeight="1">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ht="12.75" customHeight="1">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ht="12.75" customHeight="1">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ht="12.75" customHeight="1">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ht="12.75" customHeight="1">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ht="12.75" customHeight="1">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ht="12.75" customHeight="1">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ht="12.75" customHeight="1">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ht="12.75" customHeight="1">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ht="12.75" customHeight="1">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ht="12.75" customHeight="1">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ht="12.75" customHeight="1">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ht="12.75" customHeight="1">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ht="12.75" customHeight="1">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ht="12.75" customHeight="1">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ht="12.75" customHeight="1">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ht="12.75" customHeight="1">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ht="12.75" customHeight="1">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ht="12.75" customHeight="1">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ht="12.75" customHeight="1">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ht="12.75" customHeight="1">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ht="12.75" customHeight="1">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ht="12.75" customHeight="1">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ht="12.75" customHeight="1">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ht="12.75" customHeight="1">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ht="12.75" customHeight="1">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ht="12.75" customHeight="1">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ht="12.75" customHeight="1">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ht="12.75" customHeight="1">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ht="12.75" customHeight="1">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ht="12.75" customHeight="1">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ht="12.75" customHeight="1">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ht="12.75" customHeight="1">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ht="12.75" customHeight="1">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ht="12.75" customHeight="1">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ht="12.75" customHeight="1">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ht="12.75" customHeight="1">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ht="12.75" customHeight="1">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ht="12.75" customHeight="1">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ht="12.75" customHeight="1">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ht="12.75" customHeight="1">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ht="12.75" customHeight="1">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ht="12.75" customHeight="1">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ht="12.75" customHeight="1">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ht="12.75" customHeight="1">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ht="12.75" customHeight="1">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ht="12.75" customHeight="1">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ht="12.75" customHeight="1">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ht="12.75" customHeight="1">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ht="12.75" customHeight="1">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ht="12.75" customHeight="1">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ht="12.75" customHeight="1">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ht="12.75" customHeight="1">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ht="12.75" customHeight="1">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ht="12.75" customHeight="1">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ht="12.75" customHeight="1">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ht="12.75" customHeight="1">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ht="12.75" customHeight="1">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ht="12.75" customHeight="1">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ht="12.75" customHeight="1">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ht="12.75" customHeight="1">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ht="12.75" customHeight="1">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ht="12.75" customHeight="1">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ht="12.75" customHeight="1">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ht="12.75" customHeight="1">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ht="12.75" customHeight="1">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ht="12.75" customHeight="1">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ht="12.75" customHeight="1">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ht="12.75" customHeight="1">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ht="12.75" customHeight="1">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ht="12.75" customHeight="1">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ht="12.75" customHeight="1">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ht="12.75" customHeight="1">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ht="12.75" customHeight="1">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ht="12.75" customHeight="1">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ht="12.75" customHeight="1">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ht="12.75" customHeight="1">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ht="12.75" customHeight="1">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ht="12.75" customHeight="1">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ht="12.75" customHeight="1">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ht="12.75" customHeight="1">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ht="12.75" customHeight="1">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ht="12.75" customHeight="1">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ht="12.75" customHeight="1">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ht="12.75" customHeight="1">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ht="12.75" customHeight="1">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ht="12.75" customHeight="1">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ht="12.75" customHeight="1">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ht="12.75" customHeight="1">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ht="12.75" customHeight="1">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ht="12.75" customHeight="1">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ht="12.75" customHeight="1">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ht="12.75" customHeight="1">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ht="12.75" customHeight="1">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ht="12.75" customHeight="1">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ht="12.75" customHeight="1">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ht="12.75" customHeight="1">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ht="12.75" customHeight="1">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ht="12.75" customHeight="1">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ht="12.75" customHeight="1">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ht="12.75" customHeight="1">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ht="12.75" customHeight="1">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ht="12.75" customHeight="1">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ht="12.75" customHeight="1">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ht="12.75" customHeight="1">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ht="12.75" customHeight="1">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ht="12.75" customHeight="1">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ht="12.75" customHeight="1">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ht="12.75" customHeight="1">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ht="12.75" customHeight="1">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ht="12.75" customHeight="1">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ht="12.75" customHeight="1">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ht="12.75" customHeight="1">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ht="12.75" customHeight="1">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ht="12.75" customHeight="1">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ht="12.75" customHeight="1">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ht="12.75" customHeight="1">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ht="12.75" customHeight="1">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ht="12.75" customHeight="1">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ht="12.75" customHeight="1">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ht="12.75" customHeight="1">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ht="12.75" customHeight="1">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ht="12.75" customHeight="1">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ht="12.75" customHeight="1">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ht="12.75" customHeight="1">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ht="12.75" customHeight="1">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ht="12.75" customHeight="1">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ht="12.75" customHeight="1">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ht="12.75" customHeight="1">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ht="12.75" customHeight="1">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ht="12.75" customHeight="1">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ht="12.75" customHeight="1">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ht="12.75" customHeight="1">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row r="987" ht="12.75" customHeight="1">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row>
    <row r="988" ht="12.75" customHeight="1">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row>
    <row r="989" ht="12.75" customHeight="1">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row>
    <row r="990" ht="12.75" customHeight="1">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row>
    <row r="991" ht="12.75" customHeight="1">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row>
    <row r="992" ht="12.75" customHeight="1">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row>
    <row r="993" ht="12.75" customHeight="1">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row>
    <row r="994" ht="12.75" customHeight="1">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row>
    <row r="995" ht="12.75" customHeight="1">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row>
    <row r="996" ht="12.75" customHeight="1">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row>
    <row r="997" ht="12.75" customHeight="1">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row>
    <row r="998" ht="12.75" customHeight="1">
      <c r="A998" s="1"/>
      <c r="B998" s="2"/>
      <c r="C998" s="3"/>
      <c r="D998" s="3"/>
      <c r="E998" s="3"/>
      <c r="F998" s="1"/>
      <c r="G998" s="1"/>
      <c r="H998" s="1"/>
      <c r="I998" s="3"/>
      <c r="J998" s="1"/>
      <c r="K998" s="1"/>
      <c r="L998" s="1"/>
      <c r="M998" s="4"/>
      <c r="N998" s="1"/>
      <c r="O998" s="1"/>
      <c r="P998" s="1"/>
      <c r="Q998" s="5"/>
      <c r="R998" s="1"/>
      <c r="S998" s="1"/>
      <c r="T998" s="1"/>
      <c r="U998" s="1"/>
      <c r="V998" s="5"/>
      <c r="W998" s="1"/>
      <c r="X998" s="1"/>
      <c r="Y998" s="1"/>
      <c r="Z998" s="1"/>
      <c r="AA998" s="1"/>
      <c r="AB998" s="1"/>
      <c r="AC998" s="1"/>
    </row>
    <row r="999" ht="12.75" customHeight="1">
      <c r="A999" s="1"/>
      <c r="B999" s="2"/>
      <c r="C999" s="3"/>
      <c r="D999" s="3"/>
      <c r="E999" s="3"/>
      <c r="F999" s="1"/>
      <c r="G999" s="1"/>
      <c r="H999" s="1"/>
      <c r="I999" s="3"/>
      <c r="J999" s="1"/>
      <c r="K999" s="1"/>
      <c r="L999" s="1"/>
      <c r="M999" s="4"/>
      <c r="N999" s="1"/>
      <c r="O999" s="1"/>
      <c r="P999" s="1"/>
      <c r="Q999" s="5"/>
      <c r="R999" s="1"/>
      <c r="S999" s="1"/>
      <c r="T999" s="1"/>
      <c r="U999" s="1"/>
      <c r="V999" s="5"/>
      <c r="W999" s="1"/>
      <c r="X999" s="1"/>
      <c r="Y999" s="1"/>
      <c r="Z999" s="1"/>
      <c r="AA999" s="1"/>
      <c r="AB999" s="1"/>
      <c r="AC999" s="1"/>
    </row>
    <row r="1000" ht="12.75" customHeight="1">
      <c r="A1000" s="1"/>
      <c r="B1000" s="2"/>
      <c r="C1000" s="3"/>
      <c r="D1000" s="3"/>
      <c r="E1000" s="3"/>
      <c r="F1000" s="1"/>
      <c r="G1000" s="1"/>
      <c r="H1000" s="1"/>
      <c r="I1000" s="3"/>
      <c r="J1000" s="1"/>
      <c r="K1000" s="1"/>
      <c r="L1000" s="1"/>
      <c r="M1000" s="4"/>
      <c r="N1000" s="1"/>
      <c r="O1000" s="1"/>
      <c r="P1000" s="1"/>
      <c r="Q1000" s="5"/>
      <c r="R1000" s="1"/>
      <c r="S1000" s="1"/>
      <c r="T1000" s="1"/>
      <c r="U1000" s="1"/>
      <c r="V1000" s="5"/>
      <c r="W1000" s="1"/>
      <c r="X1000" s="1"/>
      <c r="Y1000" s="1"/>
      <c r="Z1000" s="1"/>
      <c r="AA1000" s="1"/>
      <c r="AB1000" s="1"/>
      <c r="AC1000"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K4:L4"/>
    <mergeCell ref="M4:N4"/>
    <mergeCell ref="O4:P4"/>
    <mergeCell ref="Q4:Q5"/>
    <mergeCell ref="R4:S4"/>
    <mergeCell ref="T4:U4"/>
    <mergeCell ref="V4:W4"/>
  </mergeCells>
  <conditionalFormatting sqref="I7:I9 I11:I14 K7:K9 K11:K14">
    <cfRule type="cellIs" dxfId="0" priority="1" operator="equal">
      <formula>5</formula>
    </cfRule>
  </conditionalFormatting>
  <conditionalFormatting sqref="I7:I9 I11:I14 K7:K9 K11:K14">
    <cfRule type="cellIs" dxfId="1" priority="2" operator="lessThan">
      <formula>5</formula>
    </cfRule>
  </conditionalFormatting>
  <conditionalFormatting sqref="K14">
    <cfRule type="cellIs" dxfId="2" priority="3" operator="equal">
      <formula>5</formula>
    </cfRule>
  </conditionalFormatting>
  <conditionalFormatting sqref="I14">
    <cfRule type="cellIs" dxfId="2" priority="4" operator="equal">
      <formula>5</formula>
    </cfRule>
  </conditionalFormatting>
  <conditionalFormatting sqref="J14">
    <cfRule type="colorScale" priority="5">
      <colorScale>
        <cfvo type="min"/>
        <cfvo type="percentile" val="50"/>
        <cfvo type="max"/>
        <color rgb="FF63BE7B"/>
        <color rgb="FFFFEB84"/>
        <color rgb="FFF8696B"/>
      </colorScale>
    </cfRule>
  </conditionalFormatting>
  <conditionalFormatting sqref="J14">
    <cfRule type="cellIs" dxfId="3" priority="6" operator="equal">
      <formula>5</formula>
    </cfRule>
  </conditionalFormatting>
  <conditionalFormatting sqref="J14">
    <cfRule type="cellIs" dxfId="4" priority="7" operator="greaterThan">
      <formula>0.5</formula>
    </cfRule>
  </conditionalFormatting>
  <conditionalFormatting sqref="J14">
    <cfRule type="colorScale" priority="8">
      <colorScale>
        <cfvo type="min"/>
        <cfvo type="max"/>
        <color rgb="FFFF7128"/>
        <color rgb="FFFFEF9C"/>
      </colorScale>
    </cfRule>
  </conditionalFormatting>
  <conditionalFormatting sqref="J14">
    <cfRule type="colorScale" priority="9">
      <colorScale>
        <cfvo type="min"/>
        <cfvo type="percentile" val="50"/>
        <cfvo type="max"/>
        <color rgb="FFF8696B"/>
        <color rgb="FFFFEB84"/>
        <color rgb="FF63BE7B"/>
      </colorScale>
    </cfRule>
  </conditionalFormatting>
  <conditionalFormatting sqref="J14">
    <cfRule type="colorScale" priority="10">
      <colorScale>
        <cfvo type="min"/>
        <cfvo type="max"/>
        <color rgb="FFFF7128"/>
        <color rgb="FFFFEF9C"/>
      </colorScale>
    </cfRule>
  </conditionalFormatting>
  <conditionalFormatting sqref="J14">
    <cfRule type="colorScale" priority="11">
      <colorScale>
        <cfvo type="percent" val="0"/>
        <cfvo type="percentile" val="50"/>
        <cfvo type="max"/>
        <color rgb="FFF8696B"/>
        <color rgb="FFFFEB84"/>
        <color rgb="FF63BE7B"/>
      </colorScale>
    </cfRule>
  </conditionalFormatting>
  <conditionalFormatting sqref="J14">
    <cfRule type="cellIs" dxfId="5" priority="12" operator="between">
      <formula>0.5</formula>
      <formula>1</formula>
    </cfRule>
  </conditionalFormatting>
  <conditionalFormatting sqref="J14">
    <cfRule type="colorScale" priority="13">
      <colorScale>
        <cfvo type="percent" val="50"/>
        <cfvo type="max"/>
        <color rgb="FFFF7128"/>
        <color rgb="FFFFEF9C"/>
      </colorScale>
    </cfRule>
  </conditionalFormatting>
  <conditionalFormatting sqref="L14">
    <cfRule type="colorScale" priority="14">
      <colorScale>
        <cfvo type="min"/>
        <cfvo type="percentile" val="50"/>
        <cfvo type="max"/>
        <color rgb="FF63BE7B"/>
        <color rgb="FFFFEB84"/>
        <color rgb="FFF8696B"/>
      </colorScale>
    </cfRule>
  </conditionalFormatting>
  <conditionalFormatting sqref="L14">
    <cfRule type="cellIs" dxfId="3" priority="15" operator="equal">
      <formula>5</formula>
    </cfRule>
  </conditionalFormatting>
  <conditionalFormatting sqref="L14">
    <cfRule type="cellIs" dxfId="4" priority="16" operator="greaterThan">
      <formula>0.5</formula>
    </cfRule>
  </conditionalFormatting>
  <conditionalFormatting sqref="L14">
    <cfRule type="colorScale" priority="17">
      <colorScale>
        <cfvo type="min"/>
        <cfvo type="max"/>
        <color rgb="FFFF7128"/>
        <color rgb="FFFFEF9C"/>
      </colorScale>
    </cfRule>
  </conditionalFormatting>
  <conditionalFormatting sqref="L14">
    <cfRule type="colorScale" priority="18">
      <colorScale>
        <cfvo type="min"/>
        <cfvo type="percentile" val="50"/>
        <cfvo type="max"/>
        <color rgb="FFF8696B"/>
        <color rgb="FFFFEB84"/>
        <color rgb="FF63BE7B"/>
      </colorScale>
    </cfRule>
  </conditionalFormatting>
  <conditionalFormatting sqref="L14">
    <cfRule type="colorScale" priority="19">
      <colorScale>
        <cfvo type="min"/>
        <cfvo type="max"/>
        <color rgb="FFFF7128"/>
        <color rgb="FFFFEF9C"/>
      </colorScale>
    </cfRule>
  </conditionalFormatting>
  <conditionalFormatting sqref="L14">
    <cfRule type="colorScale" priority="20">
      <colorScale>
        <cfvo type="percent" val="0"/>
        <cfvo type="percentile" val="50"/>
        <cfvo type="max"/>
        <color rgb="FFF8696B"/>
        <color rgb="FFFFEB84"/>
        <color rgb="FF63BE7B"/>
      </colorScale>
    </cfRule>
  </conditionalFormatting>
  <conditionalFormatting sqref="L14">
    <cfRule type="cellIs" dxfId="5" priority="21" operator="between">
      <formula>0.5</formula>
      <formula>1</formula>
    </cfRule>
  </conditionalFormatting>
  <conditionalFormatting sqref="L14">
    <cfRule type="colorScale" priority="22">
      <colorScale>
        <cfvo type="percent" val="50"/>
        <cfvo type="max"/>
        <color rgb="FFFF7128"/>
        <color rgb="FFFFEF9C"/>
      </colorScale>
    </cfRule>
  </conditionalFormatting>
  <conditionalFormatting sqref="N14">
    <cfRule type="colorScale" priority="23">
      <colorScale>
        <cfvo type="min"/>
        <cfvo type="percentile" val="50"/>
        <cfvo type="max"/>
        <color rgb="FF63BE7B"/>
        <color rgb="FFFFEB84"/>
        <color rgb="FFF8696B"/>
      </colorScale>
    </cfRule>
  </conditionalFormatting>
  <conditionalFormatting sqref="N14">
    <cfRule type="cellIs" dxfId="3" priority="24" operator="equal">
      <formula>5</formula>
    </cfRule>
  </conditionalFormatting>
  <conditionalFormatting sqref="N14">
    <cfRule type="cellIs" dxfId="4" priority="25" operator="greaterThan">
      <formula>0.5</formula>
    </cfRule>
  </conditionalFormatting>
  <conditionalFormatting sqref="N14">
    <cfRule type="colorScale" priority="26">
      <colorScale>
        <cfvo type="min"/>
        <cfvo type="max"/>
        <color rgb="FFFF7128"/>
        <color rgb="FFFFEF9C"/>
      </colorScale>
    </cfRule>
  </conditionalFormatting>
  <conditionalFormatting sqref="N14">
    <cfRule type="colorScale" priority="27">
      <colorScale>
        <cfvo type="min"/>
        <cfvo type="percentile" val="50"/>
        <cfvo type="max"/>
        <color rgb="FFF8696B"/>
        <color rgb="FFFFEB84"/>
        <color rgb="FF63BE7B"/>
      </colorScale>
    </cfRule>
  </conditionalFormatting>
  <conditionalFormatting sqref="N14">
    <cfRule type="colorScale" priority="28">
      <colorScale>
        <cfvo type="min"/>
        <cfvo type="max"/>
        <color rgb="FFFF7128"/>
        <color rgb="FFFFEF9C"/>
      </colorScale>
    </cfRule>
  </conditionalFormatting>
  <conditionalFormatting sqref="N14">
    <cfRule type="colorScale" priority="29">
      <colorScale>
        <cfvo type="percent" val="0"/>
        <cfvo type="percentile" val="50"/>
        <cfvo type="max"/>
        <color rgb="FFF8696B"/>
        <color rgb="FFFFEB84"/>
        <color rgb="FF63BE7B"/>
      </colorScale>
    </cfRule>
  </conditionalFormatting>
  <conditionalFormatting sqref="N14">
    <cfRule type="cellIs" dxfId="5" priority="30" operator="between">
      <formula>0.5</formula>
      <formula>1</formula>
    </cfRule>
  </conditionalFormatting>
  <conditionalFormatting sqref="N14">
    <cfRule type="colorScale" priority="31">
      <colorScale>
        <cfvo type="percent" val="50"/>
        <cfvo type="max"/>
        <color rgb="FFFF7128"/>
        <color rgb="FFFFEF9C"/>
      </colorScale>
    </cfRule>
  </conditionalFormatting>
  <conditionalFormatting sqref="W14">
    <cfRule type="cellIs" dxfId="4" priority="32" operator="greaterThan">
      <formula>0.5</formula>
    </cfRule>
  </conditionalFormatting>
  <conditionalFormatting sqref="W14">
    <cfRule type="colorScale" priority="33">
      <colorScale>
        <cfvo type="min"/>
        <cfvo type="percentile" val="50"/>
        <cfvo type="max"/>
        <color rgb="FFF8696B"/>
        <color rgb="FFFCFCFF"/>
        <color rgb="FF5A8AC6"/>
      </colorScale>
    </cfRule>
  </conditionalFormatting>
  <conditionalFormatting sqref="W14">
    <cfRule type="colorScale" priority="34">
      <colorScale>
        <cfvo type="min"/>
        <cfvo type="max"/>
        <color rgb="FFFF7128"/>
        <color rgb="FFFFEF9C"/>
      </colorScale>
    </cfRule>
  </conditionalFormatting>
  <conditionalFormatting sqref="W14">
    <cfRule type="colorScale" priority="35">
      <colorScale>
        <cfvo type="min"/>
        <cfvo type="percentile" val="50"/>
        <cfvo type="max"/>
        <color rgb="FFF8696B"/>
        <color rgb="FFFFEB84"/>
        <color rgb="FF63BE7B"/>
      </colorScale>
    </cfRule>
  </conditionalFormatting>
  <conditionalFormatting sqref="W14">
    <cfRule type="colorScale" priority="36">
      <colorScale>
        <cfvo type="min"/>
        <cfvo type="max"/>
        <color rgb="FFFF7128"/>
        <color rgb="FFFFEF9C"/>
      </colorScale>
    </cfRule>
  </conditionalFormatting>
  <conditionalFormatting sqref="W14">
    <cfRule type="colorScale" priority="37">
      <colorScale>
        <cfvo type="percent" val="0"/>
        <cfvo type="percentile" val="50"/>
        <cfvo type="max"/>
        <color rgb="FFF8696B"/>
        <color rgb="FFFFEB84"/>
        <color rgb="FF63BE7B"/>
      </colorScale>
    </cfRule>
  </conditionalFormatting>
  <conditionalFormatting sqref="W14">
    <cfRule type="cellIs" dxfId="5" priority="38" operator="between">
      <formula>0.5</formula>
      <formula>1</formula>
    </cfRule>
  </conditionalFormatting>
  <conditionalFormatting sqref="W14">
    <cfRule type="colorScale" priority="39">
      <colorScale>
        <cfvo type="percent" val="50"/>
        <cfvo type="max"/>
        <color rgb="FFFF7128"/>
        <color rgb="FFFFEF9C"/>
      </colorScale>
    </cfRule>
  </conditionalFormatting>
  <conditionalFormatting sqref="S14">
    <cfRule type="colorScale" priority="40">
      <colorScale>
        <cfvo type="min"/>
        <cfvo type="percentile" val="50"/>
        <cfvo type="max"/>
        <color rgb="FF63BE7B"/>
        <color rgb="FFFFEB84"/>
        <color rgb="FFF8696B"/>
      </colorScale>
    </cfRule>
  </conditionalFormatting>
  <conditionalFormatting sqref="S14">
    <cfRule type="cellIs" dxfId="3" priority="41" operator="equal">
      <formula>5</formula>
    </cfRule>
  </conditionalFormatting>
  <conditionalFormatting sqref="S14">
    <cfRule type="cellIs" dxfId="4" priority="42" operator="greaterThan">
      <formula>0.5</formula>
    </cfRule>
  </conditionalFormatting>
  <conditionalFormatting sqref="S14">
    <cfRule type="colorScale" priority="43">
      <colorScale>
        <cfvo type="min"/>
        <cfvo type="max"/>
        <color rgb="FFFF7128"/>
        <color rgb="FFFFEF9C"/>
      </colorScale>
    </cfRule>
  </conditionalFormatting>
  <conditionalFormatting sqref="S14">
    <cfRule type="colorScale" priority="44">
      <colorScale>
        <cfvo type="min"/>
        <cfvo type="percentile" val="50"/>
        <cfvo type="max"/>
        <color rgb="FFF8696B"/>
        <color rgb="FFFFEB84"/>
        <color rgb="FF63BE7B"/>
      </colorScale>
    </cfRule>
  </conditionalFormatting>
  <conditionalFormatting sqref="S14">
    <cfRule type="colorScale" priority="45">
      <colorScale>
        <cfvo type="min"/>
        <cfvo type="max"/>
        <color rgb="FFFF7128"/>
        <color rgb="FFFFEF9C"/>
      </colorScale>
    </cfRule>
  </conditionalFormatting>
  <conditionalFormatting sqref="S14">
    <cfRule type="colorScale" priority="46">
      <colorScale>
        <cfvo type="percent" val="0"/>
        <cfvo type="percentile" val="50"/>
        <cfvo type="max"/>
        <color rgb="FFF8696B"/>
        <color rgb="FFFFEB84"/>
        <color rgb="FF63BE7B"/>
      </colorScale>
    </cfRule>
  </conditionalFormatting>
  <conditionalFormatting sqref="S14">
    <cfRule type="cellIs" dxfId="5" priority="47" operator="between">
      <formula>0.5</formula>
      <formula>1</formula>
    </cfRule>
  </conditionalFormatting>
  <conditionalFormatting sqref="S14">
    <cfRule type="colorScale" priority="48">
      <colorScale>
        <cfvo type="percent" val="50"/>
        <cfvo type="max"/>
        <color rgb="FFFF7128"/>
        <color rgb="FFFFEF9C"/>
      </colorScale>
    </cfRule>
  </conditionalFormatting>
  <conditionalFormatting sqref="U14">
    <cfRule type="colorScale" priority="49">
      <colorScale>
        <cfvo type="min"/>
        <cfvo type="percentile" val="50"/>
        <cfvo type="max"/>
        <color rgb="FF63BE7B"/>
        <color rgb="FFFFEB84"/>
        <color rgb="FFF8696B"/>
      </colorScale>
    </cfRule>
  </conditionalFormatting>
  <conditionalFormatting sqref="U14">
    <cfRule type="cellIs" dxfId="3" priority="50" operator="equal">
      <formula>5</formula>
    </cfRule>
  </conditionalFormatting>
  <conditionalFormatting sqref="U14">
    <cfRule type="cellIs" dxfId="4" priority="51" operator="greaterThan">
      <formula>0.5</formula>
    </cfRule>
  </conditionalFormatting>
  <conditionalFormatting sqref="U14">
    <cfRule type="colorScale" priority="52">
      <colorScale>
        <cfvo type="min"/>
        <cfvo type="max"/>
        <color rgb="FFFF7128"/>
        <color rgb="FFFFEF9C"/>
      </colorScale>
    </cfRule>
  </conditionalFormatting>
  <conditionalFormatting sqref="U14">
    <cfRule type="colorScale" priority="53">
      <colorScale>
        <cfvo type="min"/>
        <cfvo type="percentile" val="50"/>
        <cfvo type="max"/>
        <color rgb="FFF8696B"/>
        <color rgb="FFFFEB84"/>
        <color rgb="FF63BE7B"/>
      </colorScale>
    </cfRule>
  </conditionalFormatting>
  <conditionalFormatting sqref="U14">
    <cfRule type="colorScale" priority="54">
      <colorScale>
        <cfvo type="min"/>
        <cfvo type="max"/>
        <color rgb="FFFF7128"/>
        <color rgb="FFFFEF9C"/>
      </colorScale>
    </cfRule>
  </conditionalFormatting>
  <conditionalFormatting sqref="U14">
    <cfRule type="colorScale" priority="55">
      <colorScale>
        <cfvo type="percent" val="0"/>
        <cfvo type="percentile" val="50"/>
        <cfvo type="max"/>
        <color rgb="FFF8696B"/>
        <color rgb="FFFFEB84"/>
        <color rgb="FF63BE7B"/>
      </colorScale>
    </cfRule>
  </conditionalFormatting>
  <conditionalFormatting sqref="U14">
    <cfRule type="cellIs" dxfId="5" priority="56" operator="between">
      <formula>0.5</formula>
      <formula>1</formula>
    </cfRule>
  </conditionalFormatting>
  <conditionalFormatting sqref="U14">
    <cfRule type="colorScale" priority="57">
      <colorScale>
        <cfvo type="percent" val="50"/>
        <cfvo type="max"/>
        <color rgb="FFFF7128"/>
        <color rgb="FFFFEF9C"/>
      </colorScale>
    </cfRule>
  </conditionalFormatting>
  <conditionalFormatting sqref="I8 K8">
    <cfRule type="cellIs" dxfId="0" priority="58" operator="equal">
      <formula>5</formula>
    </cfRule>
  </conditionalFormatting>
  <conditionalFormatting sqref="I8 K8">
    <cfRule type="cellIs" dxfId="1" priority="59" operator="lessThan">
      <formula>5</formula>
    </cfRule>
  </conditionalFormatting>
  <conditionalFormatting sqref="N8">
    <cfRule type="cellIs" dxfId="4" priority="60" operator="greaterThan">
      <formula>0.5</formula>
    </cfRule>
  </conditionalFormatting>
  <conditionalFormatting sqref="N8">
    <cfRule type="colorScale" priority="61">
      <colorScale>
        <cfvo type="min"/>
        <cfvo type="percentile" val="50"/>
        <cfvo type="max"/>
        <color rgb="FFF8696B"/>
        <color rgb="FFFCFCFF"/>
        <color rgb="FF5A8AC6"/>
      </colorScale>
    </cfRule>
  </conditionalFormatting>
  <conditionalFormatting sqref="N8">
    <cfRule type="colorScale" priority="62">
      <colorScale>
        <cfvo type="min"/>
        <cfvo type="max"/>
        <color rgb="FFFF7128"/>
        <color rgb="FFFFEF9C"/>
      </colorScale>
    </cfRule>
  </conditionalFormatting>
  <conditionalFormatting sqref="N8">
    <cfRule type="colorScale" priority="63">
      <colorScale>
        <cfvo type="min"/>
        <cfvo type="percentile" val="50"/>
        <cfvo type="max"/>
        <color rgb="FFF8696B"/>
        <color rgb="FFFFEB84"/>
        <color rgb="FF63BE7B"/>
      </colorScale>
    </cfRule>
  </conditionalFormatting>
  <conditionalFormatting sqref="N8">
    <cfRule type="colorScale" priority="64">
      <colorScale>
        <cfvo type="min"/>
        <cfvo type="max"/>
        <color rgb="FFFF7128"/>
        <color rgb="FFFFEF9C"/>
      </colorScale>
    </cfRule>
  </conditionalFormatting>
  <conditionalFormatting sqref="N8">
    <cfRule type="colorScale" priority="65">
      <colorScale>
        <cfvo type="percent" val="0"/>
        <cfvo type="percentile" val="50"/>
        <cfvo type="max"/>
        <color rgb="FFF8696B"/>
        <color rgb="FFFFEB84"/>
        <color rgb="FF63BE7B"/>
      </colorScale>
    </cfRule>
  </conditionalFormatting>
  <conditionalFormatting sqref="N8">
    <cfRule type="cellIs" dxfId="5" priority="66" operator="between">
      <formula>0.5</formula>
      <formula>1</formula>
    </cfRule>
  </conditionalFormatting>
  <conditionalFormatting sqref="N8">
    <cfRule type="colorScale" priority="67">
      <colorScale>
        <cfvo type="percent" val="50"/>
        <cfvo type="max"/>
        <color rgb="FFFF7128"/>
        <color rgb="FFFFEF9C"/>
      </colorScale>
    </cfRule>
  </conditionalFormatting>
  <conditionalFormatting sqref="K8">
    <cfRule type="cellIs" dxfId="2" priority="68" operator="equal">
      <formula>5</formula>
    </cfRule>
  </conditionalFormatting>
  <conditionalFormatting sqref="W8">
    <cfRule type="cellIs" dxfId="4" priority="69" operator="greaterThan">
      <formula>0.5</formula>
    </cfRule>
  </conditionalFormatting>
  <conditionalFormatting sqref="W8">
    <cfRule type="colorScale" priority="70">
      <colorScale>
        <cfvo type="min"/>
        <cfvo type="percentile" val="50"/>
        <cfvo type="max"/>
        <color rgb="FFF8696B"/>
        <color rgb="FFFCFCFF"/>
        <color rgb="FF5A8AC6"/>
      </colorScale>
    </cfRule>
  </conditionalFormatting>
  <conditionalFormatting sqref="W8">
    <cfRule type="colorScale" priority="71">
      <colorScale>
        <cfvo type="min"/>
        <cfvo type="max"/>
        <color rgb="FFFF7128"/>
        <color rgb="FFFFEF9C"/>
      </colorScale>
    </cfRule>
  </conditionalFormatting>
  <conditionalFormatting sqref="W8">
    <cfRule type="colorScale" priority="72">
      <colorScale>
        <cfvo type="min"/>
        <cfvo type="percentile" val="50"/>
        <cfvo type="max"/>
        <color rgb="FFF8696B"/>
        <color rgb="FFFFEB84"/>
        <color rgb="FF63BE7B"/>
      </colorScale>
    </cfRule>
  </conditionalFormatting>
  <conditionalFormatting sqref="W8">
    <cfRule type="colorScale" priority="73">
      <colorScale>
        <cfvo type="min"/>
        <cfvo type="max"/>
        <color rgb="FFFF7128"/>
        <color rgb="FFFFEF9C"/>
      </colorScale>
    </cfRule>
  </conditionalFormatting>
  <conditionalFormatting sqref="W8">
    <cfRule type="colorScale" priority="74">
      <colorScale>
        <cfvo type="percent" val="0"/>
        <cfvo type="percentile" val="50"/>
        <cfvo type="max"/>
        <color rgb="FFF8696B"/>
        <color rgb="FFFFEB84"/>
        <color rgb="FF63BE7B"/>
      </colorScale>
    </cfRule>
  </conditionalFormatting>
  <conditionalFormatting sqref="W8">
    <cfRule type="cellIs" dxfId="5" priority="75" operator="between">
      <formula>0.5</formula>
      <formula>1</formula>
    </cfRule>
  </conditionalFormatting>
  <conditionalFormatting sqref="W8">
    <cfRule type="colorScale" priority="76">
      <colorScale>
        <cfvo type="percent" val="50"/>
        <cfvo type="max"/>
        <color rgb="FFFF7128"/>
        <color rgb="FFFFEF9C"/>
      </colorScale>
    </cfRule>
  </conditionalFormatting>
  <conditionalFormatting sqref="J8">
    <cfRule type="colorScale" priority="77">
      <colorScale>
        <cfvo type="min"/>
        <cfvo type="percentile" val="50"/>
        <cfvo type="max"/>
        <color rgb="FF63BE7B"/>
        <color rgb="FFFFEB84"/>
        <color rgb="FFF8696B"/>
      </colorScale>
    </cfRule>
  </conditionalFormatting>
  <conditionalFormatting sqref="J8">
    <cfRule type="cellIs" dxfId="3" priority="78" operator="equal">
      <formula>5</formula>
    </cfRule>
  </conditionalFormatting>
  <conditionalFormatting sqref="J8">
    <cfRule type="cellIs" dxfId="4" priority="79" operator="greaterThan">
      <formula>0.5</formula>
    </cfRule>
  </conditionalFormatting>
  <conditionalFormatting sqref="J8">
    <cfRule type="colorScale" priority="80">
      <colorScale>
        <cfvo type="min"/>
        <cfvo type="max"/>
        <color rgb="FFFF7128"/>
        <color rgb="FFFFEF9C"/>
      </colorScale>
    </cfRule>
  </conditionalFormatting>
  <conditionalFormatting sqref="J8">
    <cfRule type="colorScale" priority="81">
      <colorScale>
        <cfvo type="min"/>
        <cfvo type="percentile" val="50"/>
        <cfvo type="max"/>
        <color rgb="FFF8696B"/>
        <color rgb="FFFFEB84"/>
        <color rgb="FF63BE7B"/>
      </colorScale>
    </cfRule>
  </conditionalFormatting>
  <conditionalFormatting sqref="J8">
    <cfRule type="colorScale" priority="82">
      <colorScale>
        <cfvo type="min"/>
        <cfvo type="max"/>
        <color rgb="FFFF7128"/>
        <color rgb="FFFFEF9C"/>
      </colorScale>
    </cfRule>
  </conditionalFormatting>
  <conditionalFormatting sqref="J8">
    <cfRule type="colorScale" priority="83">
      <colorScale>
        <cfvo type="percent" val="0"/>
        <cfvo type="percentile" val="50"/>
        <cfvo type="max"/>
        <color rgb="FFF8696B"/>
        <color rgb="FFFFEB84"/>
        <color rgb="FF63BE7B"/>
      </colorScale>
    </cfRule>
  </conditionalFormatting>
  <conditionalFormatting sqref="J8">
    <cfRule type="cellIs" dxfId="5" priority="84" operator="between">
      <formula>0.5</formula>
      <formula>1</formula>
    </cfRule>
  </conditionalFormatting>
  <conditionalFormatting sqref="J8">
    <cfRule type="colorScale" priority="85">
      <colorScale>
        <cfvo type="percent" val="50"/>
        <cfvo type="max"/>
        <color rgb="FFFF7128"/>
        <color rgb="FFFFEF9C"/>
      </colorScale>
    </cfRule>
  </conditionalFormatting>
  <conditionalFormatting sqref="L8">
    <cfRule type="colorScale" priority="86">
      <colorScale>
        <cfvo type="min"/>
        <cfvo type="percentile" val="50"/>
        <cfvo type="max"/>
        <color rgb="FF63BE7B"/>
        <color rgb="FFFFEB84"/>
        <color rgb="FFF8696B"/>
      </colorScale>
    </cfRule>
  </conditionalFormatting>
  <conditionalFormatting sqref="L8">
    <cfRule type="cellIs" dxfId="3" priority="87" operator="equal">
      <formula>5</formula>
    </cfRule>
  </conditionalFormatting>
  <conditionalFormatting sqref="L8">
    <cfRule type="cellIs" dxfId="4" priority="88" operator="greaterThan">
      <formula>0.5</formula>
    </cfRule>
  </conditionalFormatting>
  <conditionalFormatting sqref="L8">
    <cfRule type="colorScale" priority="89">
      <colorScale>
        <cfvo type="min"/>
        <cfvo type="max"/>
        <color rgb="FFFF7128"/>
        <color rgb="FFFFEF9C"/>
      </colorScale>
    </cfRule>
  </conditionalFormatting>
  <conditionalFormatting sqref="L8">
    <cfRule type="colorScale" priority="90">
      <colorScale>
        <cfvo type="min"/>
        <cfvo type="percentile" val="50"/>
        <cfvo type="max"/>
        <color rgb="FFF8696B"/>
        <color rgb="FFFFEB84"/>
        <color rgb="FF63BE7B"/>
      </colorScale>
    </cfRule>
  </conditionalFormatting>
  <conditionalFormatting sqref="L8">
    <cfRule type="colorScale" priority="91">
      <colorScale>
        <cfvo type="min"/>
        <cfvo type="max"/>
        <color rgb="FFFF7128"/>
        <color rgb="FFFFEF9C"/>
      </colorScale>
    </cfRule>
  </conditionalFormatting>
  <conditionalFormatting sqref="L8">
    <cfRule type="colorScale" priority="92">
      <colorScale>
        <cfvo type="percent" val="0"/>
        <cfvo type="percentile" val="50"/>
        <cfvo type="max"/>
        <color rgb="FFF8696B"/>
        <color rgb="FFFFEB84"/>
        <color rgb="FF63BE7B"/>
      </colorScale>
    </cfRule>
  </conditionalFormatting>
  <conditionalFormatting sqref="L8">
    <cfRule type="cellIs" dxfId="5" priority="93" operator="between">
      <formula>0.5</formula>
      <formula>1</formula>
    </cfRule>
  </conditionalFormatting>
  <conditionalFormatting sqref="L8">
    <cfRule type="colorScale" priority="94">
      <colorScale>
        <cfvo type="percent" val="50"/>
        <cfvo type="max"/>
        <color rgb="FFFF7128"/>
        <color rgb="FFFFEF9C"/>
      </colorScale>
    </cfRule>
  </conditionalFormatting>
  <conditionalFormatting sqref="I8">
    <cfRule type="cellIs" dxfId="2" priority="95" operator="equal">
      <formula>5</formula>
    </cfRule>
  </conditionalFormatting>
  <conditionalFormatting sqref="S8">
    <cfRule type="colorScale" priority="96">
      <colorScale>
        <cfvo type="min"/>
        <cfvo type="percentile" val="50"/>
        <cfvo type="max"/>
        <color rgb="FF63BE7B"/>
        <color rgb="FFFFEB84"/>
        <color rgb="FFF8696B"/>
      </colorScale>
    </cfRule>
  </conditionalFormatting>
  <conditionalFormatting sqref="S8">
    <cfRule type="cellIs" dxfId="3" priority="97" operator="equal">
      <formula>5</formula>
    </cfRule>
  </conditionalFormatting>
  <conditionalFormatting sqref="S8">
    <cfRule type="cellIs" dxfId="4" priority="98" operator="greaterThan">
      <formula>0.5</formula>
    </cfRule>
  </conditionalFormatting>
  <conditionalFormatting sqref="S8">
    <cfRule type="colorScale" priority="99">
      <colorScale>
        <cfvo type="min"/>
        <cfvo type="max"/>
        <color rgb="FFFF7128"/>
        <color rgb="FFFFEF9C"/>
      </colorScale>
    </cfRule>
  </conditionalFormatting>
  <conditionalFormatting sqref="S8">
    <cfRule type="colorScale" priority="100">
      <colorScale>
        <cfvo type="min"/>
        <cfvo type="percentile" val="50"/>
        <cfvo type="max"/>
        <color rgb="FFF8696B"/>
        <color rgb="FFFFEB84"/>
        <color rgb="FF63BE7B"/>
      </colorScale>
    </cfRule>
  </conditionalFormatting>
  <conditionalFormatting sqref="S8">
    <cfRule type="colorScale" priority="101">
      <colorScale>
        <cfvo type="min"/>
        <cfvo type="max"/>
        <color rgb="FFFF7128"/>
        <color rgb="FFFFEF9C"/>
      </colorScale>
    </cfRule>
  </conditionalFormatting>
  <conditionalFormatting sqref="S8">
    <cfRule type="colorScale" priority="102">
      <colorScale>
        <cfvo type="percent" val="0"/>
        <cfvo type="percentile" val="50"/>
        <cfvo type="max"/>
        <color rgb="FFF8696B"/>
        <color rgb="FFFFEB84"/>
        <color rgb="FF63BE7B"/>
      </colorScale>
    </cfRule>
  </conditionalFormatting>
  <conditionalFormatting sqref="S8">
    <cfRule type="cellIs" dxfId="5" priority="103" operator="between">
      <formula>0.5</formula>
      <formula>1</formula>
    </cfRule>
  </conditionalFormatting>
  <conditionalFormatting sqref="S8">
    <cfRule type="colorScale" priority="104">
      <colorScale>
        <cfvo type="percent" val="50"/>
        <cfvo type="max"/>
        <color rgb="FFFF7128"/>
        <color rgb="FFFFEF9C"/>
      </colorScale>
    </cfRule>
  </conditionalFormatting>
  <conditionalFormatting sqref="U8">
    <cfRule type="colorScale" priority="105">
      <colorScale>
        <cfvo type="min"/>
        <cfvo type="percentile" val="50"/>
        <cfvo type="max"/>
        <color rgb="FF63BE7B"/>
        <color rgb="FFFFEB84"/>
        <color rgb="FFF8696B"/>
      </colorScale>
    </cfRule>
  </conditionalFormatting>
  <conditionalFormatting sqref="U8">
    <cfRule type="cellIs" dxfId="3" priority="106" operator="equal">
      <formula>5</formula>
    </cfRule>
  </conditionalFormatting>
  <conditionalFormatting sqref="U8">
    <cfRule type="cellIs" dxfId="4" priority="107" operator="greaterThan">
      <formula>0.5</formula>
    </cfRule>
  </conditionalFormatting>
  <conditionalFormatting sqref="U8">
    <cfRule type="colorScale" priority="108">
      <colorScale>
        <cfvo type="min"/>
        <cfvo type="max"/>
        <color rgb="FFFF7128"/>
        <color rgb="FFFFEF9C"/>
      </colorScale>
    </cfRule>
  </conditionalFormatting>
  <conditionalFormatting sqref="U8">
    <cfRule type="colorScale" priority="109">
      <colorScale>
        <cfvo type="min"/>
        <cfvo type="percentile" val="50"/>
        <cfvo type="max"/>
        <color rgb="FFF8696B"/>
        <color rgb="FFFFEB84"/>
        <color rgb="FF63BE7B"/>
      </colorScale>
    </cfRule>
  </conditionalFormatting>
  <conditionalFormatting sqref="U8">
    <cfRule type="colorScale" priority="110">
      <colorScale>
        <cfvo type="min"/>
        <cfvo type="max"/>
        <color rgb="FFFF7128"/>
        <color rgb="FFFFEF9C"/>
      </colorScale>
    </cfRule>
  </conditionalFormatting>
  <conditionalFormatting sqref="U8">
    <cfRule type="colorScale" priority="111">
      <colorScale>
        <cfvo type="percent" val="0"/>
        <cfvo type="percentile" val="50"/>
        <cfvo type="max"/>
        <color rgb="FFF8696B"/>
        <color rgb="FFFFEB84"/>
        <color rgb="FF63BE7B"/>
      </colorScale>
    </cfRule>
  </conditionalFormatting>
  <conditionalFormatting sqref="U8">
    <cfRule type="cellIs" dxfId="5" priority="112" operator="between">
      <formula>0.5</formula>
      <formula>1</formula>
    </cfRule>
  </conditionalFormatting>
  <conditionalFormatting sqref="U8">
    <cfRule type="colorScale" priority="113">
      <colorScale>
        <cfvo type="percent" val="50"/>
        <cfvo type="max"/>
        <color rgb="FFFF7128"/>
        <color rgb="FFFFEF9C"/>
      </colorScale>
    </cfRule>
  </conditionalFormatting>
  <conditionalFormatting sqref="W9">
    <cfRule type="cellIs" dxfId="4" priority="114" operator="greaterThan">
      <formula>0.5</formula>
    </cfRule>
  </conditionalFormatting>
  <conditionalFormatting sqref="W9">
    <cfRule type="colorScale" priority="115">
      <colorScale>
        <cfvo type="min"/>
        <cfvo type="percentile" val="50"/>
        <cfvo type="max"/>
        <color rgb="FFF8696B"/>
        <color rgb="FFFCFCFF"/>
        <color rgb="FF5A8AC6"/>
      </colorScale>
    </cfRule>
  </conditionalFormatting>
  <conditionalFormatting sqref="W9">
    <cfRule type="colorScale" priority="116">
      <colorScale>
        <cfvo type="min"/>
        <cfvo type="max"/>
        <color rgb="FFFF7128"/>
        <color rgb="FFFFEF9C"/>
      </colorScale>
    </cfRule>
  </conditionalFormatting>
  <conditionalFormatting sqref="W9">
    <cfRule type="colorScale" priority="117">
      <colorScale>
        <cfvo type="min"/>
        <cfvo type="percentile" val="50"/>
        <cfvo type="max"/>
        <color rgb="FFF8696B"/>
        <color rgb="FFFFEB84"/>
        <color rgb="FF63BE7B"/>
      </colorScale>
    </cfRule>
  </conditionalFormatting>
  <conditionalFormatting sqref="W9">
    <cfRule type="colorScale" priority="118">
      <colorScale>
        <cfvo type="min"/>
        <cfvo type="max"/>
        <color rgb="FFFF7128"/>
        <color rgb="FFFFEF9C"/>
      </colorScale>
    </cfRule>
  </conditionalFormatting>
  <conditionalFormatting sqref="W9">
    <cfRule type="colorScale" priority="119">
      <colorScale>
        <cfvo type="percent" val="0"/>
        <cfvo type="percentile" val="50"/>
        <cfvo type="max"/>
        <color rgb="FFF8696B"/>
        <color rgb="FFFFEB84"/>
        <color rgb="FF63BE7B"/>
      </colorScale>
    </cfRule>
  </conditionalFormatting>
  <conditionalFormatting sqref="W9">
    <cfRule type="cellIs" dxfId="5" priority="120" operator="between">
      <formula>0.5</formula>
      <formula>1</formula>
    </cfRule>
  </conditionalFormatting>
  <conditionalFormatting sqref="W9">
    <cfRule type="colorScale" priority="121">
      <colorScale>
        <cfvo type="percent" val="50"/>
        <cfvo type="max"/>
        <color rgb="FFFF7128"/>
        <color rgb="FFFFEF9C"/>
      </colorScale>
    </cfRule>
  </conditionalFormatting>
  <conditionalFormatting sqref="J9">
    <cfRule type="colorScale" priority="122">
      <colorScale>
        <cfvo type="min"/>
        <cfvo type="percentile" val="50"/>
        <cfvo type="max"/>
        <color rgb="FF63BE7B"/>
        <color rgb="FFFFEB84"/>
        <color rgb="FFF8696B"/>
      </colorScale>
    </cfRule>
  </conditionalFormatting>
  <conditionalFormatting sqref="J9">
    <cfRule type="cellIs" dxfId="3" priority="123" operator="equal">
      <formula>5</formula>
    </cfRule>
  </conditionalFormatting>
  <conditionalFormatting sqref="J9">
    <cfRule type="cellIs" dxfId="4" priority="124" operator="greaterThan">
      <formula>0.5</formula>
    </cfRule>
  </conditionalFormatting>
  <conditionalFormatting sqref="J9">
    <cfRule type="colorScale" priority="125">
      <colorScale>
        <cfvo type="min"/>
        <cfvo type="max"/>
        <color rgb="FFFF7128"/>
        <color rgb="FFFFEF9C"/>
      </colorScale>
    </cfRule>
  </conditionalFormatting>
  <conditionalFormatting sqref="J9">
    <cfRule type="colorScale" priority="126">
      <colorScale>
        <cfvo type="min"/>
        <cfvo type="percentile" val="50"/>
        <cfvo type="max"/>
        <color rgb="FFF8696B"/>
        <color rgb="FFFFEB84"/>
        <color rgb="FF63BE7B"/>
      </colorScale>
    </cfRule>
  </conditionalFormatting>
  <conditionalFormatting sqref="J9">
    <cfRule type="colorScale" priority="127">
      <colorScale>
        <cfvo type="min"/>
        <cfvo type="max"/>
        <color rgb="FFFF7128"/>
        <color rgb="FFFFEF9C"/>
      </colorScale>
    </cfRule>
  </conditionalFormatting>
  <conditionalFormatting sqref="J9">
    <cfRule type="colorScale" priority="128">
      <colorScale>
        <cfvo type="percent" val="0"/>
        <cfvo type="percentile" val="50"/>
        <cfvo type="max"/>
        <color rgb="FFF8696B"/>
        <color rgb="FFFFEB84"/>
        <color rgb="FF63BE7B"/>
      </colorScale>
    </cfRule>
  </conditionalFormatting>
  <conditionalFormatting sqref="J9">
    <cfRule type="cellIs" dxfId="5" priority="129" operator="between">
      <formula>0.5</formula>
      <formula>1</formula>
    </cfRule>
  </conditionalFormatting>
  <conditionalFormatting sqref="J9">
    <cfRule type="colorScale" priority="130">
      <colorScale>
        <cfvo type="percent" val="50"/>
        <cfvo type="max"/>
        <color rgb="FFFF7128"/>
        <color rgb="FFFFEF9C"/>
      </colorScale>
    </cfRule>
  </conditionalFormatting>
  <conditionalFormatting sqref="L9">
    <cfRule type="colorScale" priority="131">
      <colorScale>
        <cfvo type="min"/>
        <cfvo type="percentile" val="50"/>
        <cfvo type="max"/>
        <color rgb="FF63BE7B"/>
        <color rgb="FFFFEB84"/>
        <color rgb="FFF8696B"/>
      </colorScale>
    </cfRule>
  </conditionalFormatting>
  <conditionalFormatting sqref="L9">
    <cfRule type="cellIs" dxfId="3" priority="132" operator="equal">
      <formula>5</formula>
    </cfRule>
  </conditionalFormatting>
  <conditionalFormatting sqref="L9">
    <cfRule type="cellIs" dxfId="4" priority="133" operator="greaterThan">
      <formula>0.5</formula>
    </cfRule>
  </conditionalFormatting>
  <conditionalFormatting sqref="L9">
    <cfRule type="colorScale" priority="134">
      <colorScale>
        <cfvo type="min"/>
        <cfvo type="max"/>
        <color rgb="FFFF7128"/>
        <color rgb="FFFFEF9C"/>
      </colorScale>
    </cfRule>
  </conditionalFormatting>
  <conditionalFormatting sqref="L9">
    <cfRule type="colorScale" priority="135">
      <colorScale>
        <cfvo type="min"/>
        <cfvo type="percentile" val="50"/>
        <cfvo type="max"/>
        <color rgb="FFF8696B"/>
        <color rgb="FFFFEB84"/>
        <color rgb="FF63BE7B"/>
      </colorScale>
    </cfRule>
  </conditionalFormatting>
  <conditionalFormatting sqref="L9">
    <cfRule type="colorScale" priority="136">
      <colorScale>
        <cfvo type="min"/>
        <cfvo type="max"/>
        <color rgb="FFFF7128"/>
        <color rgb="FFFFEF9C"/>
      </colorScale>
    </cfRule>
  </conditionalFormatting>
  <conditionalFormatting sqref="L9">
    <cfRule type="colorScale" priority="137">
      <colorScale>
        <cfvo type="percent" val="0"/>
        <cfvo type="percentile" val="50"/>
        <cfvo type="max"/>
        <color rgb="FFF8696B"/>
        <color rgb="FFFFEB84"/>
        <color rgb="FF63BE7B"/>
      </colorScale>
    </cfRule>
  </conditionalFormatting>
  <conditionalFormatting sqref="L9">
    <cfRule type="cellIs" dxfId="5" priority="138" operator="between">
      <formula>0.5</formula>
      <formula>1</formula>
    </cfRule>
  </conditionalFormatting>
  <conditionalFormatting sqref="L9">
    <cfRule type="colorScale" priority="139">
      <colorScale>
        <cfvo type="percent" val="50"/>
        <cfvo type="max"/>
        <color rgb="FFFF7128"/>
        <color rgb="FFFFEF9C"/>
      </colorScale>
    </cfRule>
  </conditionalFormatting>
  <conditionalFormatting sqref="S9">
    <cfRule type="colorScale" priority="140">
      <colorScale>
        <cfvo type="min"/>
        <cfvo type="percentile" val="50"/>
        <cfvo type="max"/>
        <color rgb="FF63BE7B"/>
        <color rgb="FFFFEB84"/>
        <color rgb="FFF8696B"/>
      </colorScale>
    </cfRule>
  </conditionalFormatting>
  <conditionalFormatting sqref="S9">
    <cfRule type="cellIs" dxfId="3" priority="141" operator="equal">
      <formula>5</formula>
    </cfRule>
  </conditionalFormatting>
  <conditionalFormatting sqref="S9">
    <cfRule type="cellIs" dxfId="4" priority="142" operator="greaterThan">
      <formula>0.5</formula>
    </cfRule>
  </conditionalFormatting>
  <conditionalFormatting sqref="S9">
    <cfRule type="colorScale" priority="143">
      <colorScale>
        <cfvo type="min"/>
        <cfvo type="max"/>
        <color rgb="FFFF7128"/>
        <color rgb="FFFFEF9C"/>
      </colorScale>
    </cfRule>
  </conditionalFormatting>
  <conditionalFormatting sqref="S9">
    <cfRule type="colorScale" priority="144">
      <colorScale>
        <cfvo type="min"/>
        <cfvo type="percentile" val="50"/>
        <cfvo type="max"/>
        <color rgb="FFF8696B"/>
        <color rgb="FFFFEB84"/>
        <color rgb="FF63BE7B"/>
      </colorScale>
    </cfRule>
  </conditionalFormatting>
  <conditionalFormatting sqref="S9">
    <cfRule type="colorScale" priority="145">
      <colorScale>
        <cfvo type="min"/>
        <cfvo type="max"/>
        <color rgb="FFFF7128"/>
        <color rgb="FFFFEF9C"/>
      </colorScale>
    </cfRule>
  </conditionalFormatting>
  <conditionalFormatting sqref="S9">
    <cfRule type="colorScale" priority="146">
      <colorScale>
        <cfvo type="percent" val="0"/>
        <cfvo type="percentile" val="50"/>
        <cfvo type="max"/>
        <color rgb="FFF8696B"/>
        <color rgb="FFFFEB84"/>
        <color rgb="FF63BE7B"/>
      </colorScale>
    </cfRule>
  </conditionalFormatting>
  <conditionalFormatting sqref="S9">
    <cfRule type="cellIs" dxfId="5" priority="147" operator="between">
      <formula>0.5</formula>
      <formula>1</formula>
    </cfRule>
  </conditionalFormatting>
  <conditionalFormatting sqref="S9">
    <cfRule type="colorScale" priority="148">
      <colorScale>
        <cfvo type="percent" val="50"/>
        <cfvo type="max"/>
        <color rgb="FFFF7128"/>
        <color rgb="FFFFEF9C"/>
      </colorScale>
    </cfRule>
  </conditionalFormatting>
  <conditionalFormatting sqref="U9">
    <cfRule type="colorScale" priority="149">
      <colorScale>
        <cfvo type="min"/>
        <cfvo type="percentile" val="50"/>
        <cfvo type="max"/>
        <color rgb="FF63BE7B"/>
        <color rgb="FFFFEB84"/>
        <color rgb="FFF8696B"/>
      </colorScale>
    </cfRule>
  </conditionalFormatting>
  <conditionalFormatting sqref="U9">
    <cfRule type="cellIs" dxfId="3" priority="150" operator="equal">
      <formula>5</formula>
    </cfRule>
  </conditionalFormatting>
  <conditionalFormatting sqref="U9">
    <cfRule type="cellIs" dxfId="4" priority="151" operator="greaterThan">
      <formula>0.5</formula>
    </cfRule>
  </conditionalFormatting>
  <conditionalFormatting sqref="U9">
    <cfRule type="colorScale" priority="152">
      <colorScale>
        <cfvo type="min"/>
        <cfvo type="max"/>
        <color rgb="FFFF7128"/>
        <color rgb="FFFFEF9C"/>
      </colorScale>
    </cfRule>
  </conditionalFormatting>
  <conditionalFormatting sqref="U9">
    <cfRule type="colorScale" priority="153">
      <colorScale>
        <cfvo type="min"/>
        <cfvo type="percentile" val="50"/>
        <cfvo type="max"/>
        <color rgb="FFF8696B"/>
        <color rgb="FFFFEB84"/>
        <color rgb="FF63BE7B"/>
      </colorScale>
    </cfRule>
  </conditionalFormatting>
  <conditionalFormatting sqref="U9">
    <cfRule type="colorScale" priority="154">
      <colorScale>
        <cfvo type="min"/>
        <cfvo type="max"/>
        <color rgb="FFFF7128"/>
        <color rgb="FFFFEF9C"/>
      </colorScale>
    </cfRule>
  </conditionalFormatting>
  <conditionalFormatting sqref="U9">
    <cfRule type="colorScale" priority="155">
      <colorScale>
        <cfvo type="percent" val="0"/>
        <cfvo type="percentile" val="50"/>
        <cfvo type="max"/>
        <color rgb="FFF8696B"/>
        <color rgb="FFFFEB84"/>
        <color rgb="FF63BE7B"/>
      </colorScale>
    </cfRule>
  </conditionalFormatting>
  <conditionalFormatting sqref="U9">
    <cfRule type="cellIs" dxfId="5" priority="156" operator="between">
      <formula>0.5</formula>
      <formula>1</formula>
    </cfRule>
  </conditionalFormatting>
  <conditionalFormatting sqref="U9">
    <cfRule type="colorScale" priority="157">
      <colorScale>
        <cfvo type="percent" val="50"/>
        <cfvo type="max"/>
        <color rgb="FFFF7128"/>
        <color rgb="FFFFEF9C"/>
      </colorScale>
    </cfRule>
  </conditionalFormatting>
  <conditionalFormatting sqref="N9">
    <cfRule type="cellIs" dxfId="4" priority="158" operator="greaterThan">
      <formula>0.5</formula>
    </cfRule>
  </conditionalFormatting>
  <conditionalFormatting sqref="N9">
    <cfRule type="colorScale" priority="159">
      <colorScale>
        <cfvo type="min"/>
        <cfvo type="percentile" val="50"/>
        <cfvo type="max"/>
        <color rgb="FFF8696B"/>
        <color rgb="FFFCFCFF"/>
        <color rgb="FF5A8AC6"/>
      </colorScale>
    </cfRule>
  </conditionalFormatting>
  <conditionalFormatting sqref="N9">
    <cfRule type="colorScale" priority="160">
      <colorScale>
        <cfvo type="min"/>
        <cfvo type="max"/>
        <color rgb="FFFF7128"/>
        <color rgb="FFFFEF9C"/>
      </colorScale>
    </cfRule>
  </conditionalFormatting>
  <conditionalFormatting sqref="N9">
    <cfRule type="colorScale" priority="161">
      <colorScale>
        <cfvo type="min"/>
        <cfvo type="percentile" val="50"/>
        <cfvo type="max"/>
        <color rgb="FFF8696B"/>
        <color rgb="FFFFEB84"/>
        <color rgb="FF63BE7B"/>
      </colorScale>
    </cfRule>
  </conditionalFormatting>
  <conditionalFormatting sqref="N9">
    <cfRule type="colorScale" priority="162">
      <colorScale>
        <cfvo type="min"/>
        <cfvo type="max"/>
        <color rgb="FFFF7128"/>
        <color rgb="FFFFEF9C"/>
      </colorScale>
    </cfRule>
  </conditionalFormatting>
  <conditionalFormatting sqref="N9">
    <cfRule type="colorScale" priority="163">
      <colorScale>
        <cfvo type="percent" val="0"/>
        <cfvo type="percentile" val="50"/>
        <cfvo type="max"/>
        <color rgb="FFF8696B"/>
        <color rgb="FFFFEB84"/>
        <color rgb="FF63BE7B"/>
      </colorScale>
    </cfRule>
  </conditionalFormatting>
  <conditionalFormatting sqref="N9">
    <cfRule type="cellIs" dxfId="5" priority="164" operator="between">
      <formula>0.5</formula>
      <formula>1</formula>
    </cfRule>
  </conditionalFormatting>
  <conditionalFormatting sqref="N9">
    <cfRule type="colorScale" priority="165">
      <colorScale>
        <cfvo type="percent" val="50"/>
        <cfvo type="max"/>
        <color rgb="FFFF7128"/>
        <color rgb="FFFFEF9C"/>
      </colorScale>
    </cfRule>
  </conditionalFormatting>
  <conditionalFormatting sqref="I9">
    <cfRule type="cellIs" dxfId="0" priority="166" operator="equal">
      <formula>5</formula>
    </cfRule>
  </conditionalFormatting>
  <conditionalFormatting sqref="I9">
    <cfRule type="cellIs" dxfId="1" priority="167" operator="lessThan">
      <formula>5</formula>
    </cfRule>
  </conditionalFormatting>
  <conditionalFormatting sqref="I9">
    <cfRule type="cellIs" dxfId="2" priority="168" operator="equal">
      <formula>5</formula>
    </cfRule>
  </conditionalFormatting>
  <conditionalFormatting sqref="K9">
    <cfRule type="cellIs" dxfId="0" priority="169" operator="equal">
      <formula>5</formula>
    </cfRule>
  </conditionalFormatting>
  <conditionalFormatting sqref="K9">
    <cfRule type="cellIs" dxfId="1" priority="170" operator="lessThan">
      <formula>5</formula>
    </cfRule>
  </conditionalFormatting>
  <conditionalFormatting sqref="K9">
    <cfRule type="cellIs" dxfId="2" priority="171" operator="equal">
      <formula>5</formula>
    </cfRule>
  </conditionalFormatting>
  <conditionalFormatting sqref="J13">
    <cfRule type="colorScale" priority="172">
      <colorScale>
        <cfvo type="min"/>
        <cfvo type="percentile" val="50"/>
        <cfvo type="max"/>
        <color rgb="FF63BE7B"/>
        <color rgb="FFFFEB84"/>
        <color rgb="FFF8696B"/>
      </colorScale>
    </cfRule>
  </conditionalFormatting>
  <conditionalFormatting sqref="J13">
    <cfRule type="cellIs" dxfId="3" priority="173" operator="equal">
      <formula>5</formula>
    </cfRule>
  </conditionalFormatting>
  <conditionalFormatting sqref="J13">
    <cfRule type="cellIs" dxfId="4" priority="174" operator="greaterThan">
      <formula>0.5</formula>
    </cfRule>
  </conditionalFormatting>
  <conditionalFormatting sqref="J13">
    <cfRule type="colorScale" priority="175">
      <colorScale>
        <cfvo type="min"/>
        <cfvo type="max"/>
        <color rgb="FFFF7128"/>
        <color rgb="FFFFEF9C"/>
      </colorScale>
    </cfRule>
  </conditionalFormatting>
  <conditionalFormatting sqref="J13">
    <cfRule type="colorScale" priority="176">
      <colorScale>
        <cfvo type="min"/>
        <cfvo type="percentile" val="50"/>
        <cfvo type="max"/>
        <color rgb="FFF8696B"/>
        <color rgb="FFFFEB84"/>
        <color rgb="FF63BE7B"/>
      </colorScale>
    </cfRule>
  </conditionalFormatting>
  <conditionalFormatting sqref="J13">
    <cfRule type="colorScale" priority="177">
      <colorScale>
        <cfvo type="min"/>
        <cfvo type="max"/>
        <color rgb="FFFF7128"/>
        <color rgb="FFFFEF9C"/>
      </colorScale>
    </cfRule>
  </conditionalFormatting>
  <conditionalFormatting sqref="J13">
    <cfRule type="colorScale" priority="178">
      <colorScale>
        <cfvo type="percent" val="0"/>
        <cfvo type="percentile" val="50"/>
        <cfvo type="max"/>
        <color rgb="FFF8696B"/>
        <color rgb="FFFFEB84"/>
        <color rgb="FF63BE7B"/>
      </colorScale>
    </cfRule>
  </conditionalFormatting>
  <conditionalFormatting sqref="J13">
    <cfRule type="cellIs" dxfId="5" priority="179" operator="between">
      <formula>0.5</formula>
      <formula>1</formula>
    </cfRule>
  </conditionalFormatting>
  <conditionalFormatting sqref="J13">
    <cfRule type="colorScale" priority="180">
      <colorScale>
        <cfvo type="percent" val="50"/>
        <cfvo type="max"/>
        <color rgb="FFFF7128"/>
        <color rgb="FFFFEF9C"/>
      </colorScale>
    </cfRule>
  </conditionalFormatting>
  <conditionalFormatting sqref="L13">
    <cfRule type="colorScale" priority="181">
      <colorScale>
        <cfvo type="min"/>
        <cfvo type="percentile" val="50"/>
        <cfvo type="max"/>
        <color rgb="FF63BE7B"/>
        <color rgb="FFFFEB84"/>
        <color rgb="FFF8696B"/>
      </colorScale>
    </cfRule>
  </conditionalFormatting>
  <conditionalFormatting sqref="L13">
    <cfRule type="cellIs" dxfId="3" priority="182" operator="equal">
      <formula>5</formula>
    </cfRule>
  </conditionalFormatting>
  <conditionalFormatting sqref="L13">
    <cfRule type="cellIs" dxfId="4" priority="183" operator="greaterThan">
      <formula>0.5</formula>
    </cfRule>
  </conditionalFormatting>
  <conditionalFormatting sqref="L13">
    <cfRule type="colorScale" priority="184">
      <colorScale>
        <cfvo type="min"/>
        <cfvo type="max"/>
        <color rgb="FFFF7128"/>
        <color rgb="FFFFEF9C"/>
      </colorScale>
    </cfRule>
  </conditionalFormatting>
  <conditionalFormatting sqref="L13">
    <cfRule type="colorScale" priority="185">
      <colorScale>
        <cfvo type="min"/>
        <cfvo type="percentile" val="50"/>
        <cfvo type="max"/>
        <color rgb="FFF8696B"/>
        <color rgb="FFFFEB84"/>
        <color rgb="FF63BE7B"/>
      </colorScale>
    </cfRule>
  </conditionalFormatting>
  <conditionalFormatting sqref="L13">
    <cfRule type="colorScale" priority="186">
      <colorScale>
        <cfvo type="min"/>
        <cfvo type="max"/>
        <color rgb="FFFF7128"/>
        <color rgb="FFFFEF9C"/>
      </colorScale>
    </cfRule>
  </conditionalFormatting>
  <conditionalFormatting sqref="L13">
    <cfRule type="colorScale" priority="187">
      <colorScale>
        <cfvo type="percent" val="0"/>
        <cfvo type="percentile" val="50"/>
        <cfvo type="max"/>
        <color rgb="FFF8696B"/>
        <color rgb="FFFFEB84"/>
        <color rgb="FF63BE7B"/>
      </colorScale>
    </cfRule>
  </conditionalFormatting>
  <conditionalFormatting sqref="L13">
    <cfRule type="cellIs" dxfId="5" priority="188" operator="between">
      <formula>0.5</formula>
      <formula>1</formula>
    </cfRule>
  </conditionalFormatting>
  <conditionalFormatting sqref="L13">
    <cfRule type="colorScale" priority="189">
      <colorScale>
        <cfvo type="percent" val="50"/>
        <cfvo type="max"/>
        <color rgb="FFFF7128"/>
        <color rgb="FFFFEF9C"/>
      </colorScale>
    </cfRule>
  </conditionalFormatting>
  <conditionalFormatting sqref="N13">
    <cfRule type="cellIs" dxfId="4" priority="190" operator="greaterThan">
      <formula>0.5</formula>
    </cfRule>
  </conditionalFormatting>
  <conditionalFormatting sqref="N13">
    <cfRule type="colorScale" priority="191">
      <colorScale>
        <cfvo type="min"/>
        <cfvo type="percentile" val="50"/>
        <cfvo type="max"/>
        <color rgb="FFF8696B"/>
        <color rgb="FFFCFCFF"/>
        <color rgb="FF5A8AC6"/>
      </colorScale>
    </cfRule>
  </conditionalFormatting>
  <conditionalFormatting sqref="N13">
    <cfRule type="colorScale" priority="192">
      <colorScale>
        <cfvo type="min"/>
        <cfvo type="max"/>
        <color rgb="FFFF7128"/>
        <color rgb="FFFFEF9C"/>
      </colorScale>
    </cfRule>
  </conditionalFormatting>
  <conditionalFormatting sqref="N13">
    <cfRule type="colorScale" priority="193">
      <colorScale>
        <cfvo type="min"/>
        <cfvo type="percentile" val="50"/>
        <cfvo type="max"/>
        <color rgb="FFF8696B"/>
        <color rgb="FFFFEB84"/>
        <color rgb="FF63BE7B"/>
      </colorScale>
    </cfRule>
  </conditionalFormatting>
  <conditionalFormatting sqref="N13">
    <cfRule type="colorScale" priority="194">
      <colorScale>
        <cfvo type="min"/>
        <cfvo type="max"/>
        <color rgb="FFFF7128"/>
        <color rgb="FFFFEF9C"/>
      </colorScale>
    </cfRule>
  </conditionalFormatting>
  <conditionalFormatting sqref="N13">
    <cfRule type="colorScale" priority="195">
      <colorScale>
        <cfvo type="percent" val="0"/>
        <cfvo type="percentile" val="50"/>
        <cfvo type="max"/>
        <color rgb="FFF8696B"/>
        <color rgb="FFFFEB84"/>
        <color rgb="FF63BE7B"/>
      </colorScale>
    </cfRule>
  </conditionalFormatting>
  <conditionalFormatting sqref="N13">
    <cfRule type="cellIs" dxfId="5" priority="196" operator="between">
      <formula>0.5</formula>
      <formula>1</formula>
    </cfRule>
  </conditionalFormatting>
  <conditionalFormatting sqref="N13">
    <cfRule type="colorScale" priority="197">
      <colorScale>
        <cfvo type="percent" val="50"/>
        <cfvo type="max"/>
        <color rgb="FFFF7128"/>
        <color rgb="FFFFEF9C"/>
      </colorScale>
    </cfRule>
  </conditionalFormatting>
  <conditionalFormatting sqref="W13">
    <cfRule type="cellIs" dxfId="4" priority="198" operator="greaterThan">
      <formula>0.5</formula>
    </cfRule>
  </conditionalFormatting>
  <conditionalFormatting sqref="W13">
    <cfRule type="colorScale" priority="199">
      <colorScale>
        <cfvo type="min"/>
        <cfvo type="percentile" val="50"/>
        <cfvo type="max"/>
        <color rgb="FFF8696B"/>
        <color rgb="FFFCFCFF"/>
        <color rgb="FF5A8AC6"/>
      </colorScale>
    </cfRule>
  </conditionalFormatting>
  <conditionalFormatting sqref="W13">
    <cfRule type="colorScale" priority="200">
      <colorScale>
        <cfvo type="min"/>
        <cfvo type="max"/>
        <color rgb="FFFF7128"/>
        <color rgb="FFFFEF9C"/>
      </colorScale>
    </cfRule>
  </conditionalFormatting>
  <conditionalFormatting sqref="W13">
    <cfRule type="colorScale" priority="201">
      <colorScale>
        <cfvo type="min"/>
        <cfvo type="percentile" val="50"/>
        <cfvo type="max"/>
        <color rgb="FFF8696B"/>
        <color rgb="FFFFEB84"/>
        <color rgb="FF63BE7B"/>
      </colorScale>
    </cfRule>
  </conditionalFormatting>
  <conditionalFormatting sqref="W13">
    <cfRule type="colorScale" priority="202">
      <colorScale>
        <cfvo type="min"/>
        <cfvo type="max"/>
        <color rgb="FFFF7128"/>
        <color rgb="FFFFEF9C"/>
      </colorScale>
    </cfRule>
  </conditionalFormatting>
  <conditionalFormatting sqref="W13">
    <cfRule type="colorScale" priority="203">
      <colorScale>
        <cfvo type="percent" val="0"/>
        <cfvo type="percentile" val="50"/>
        <cfvo type="max"/>
        <color rgb="FFF8696B"/>
        <color rgb="FFFFEB84"/>
        <color rgb="FF63BE7B"/>
      </colorScale>
    </cfRule>
  </conditionalFormatting>
  <conditionalFormatting sqref="W13">
    <cfRule type="cellIs" dxfId="5" priority="204" operator="between">
      <formula>0.5</formula>
      <formula>1</formula>
    </cfRule>
  </conditionalFormatting>
  <conditionalFormatting sqref="W13">
    <cfRule type="colorScale" priority="205">
      <colorScale>
        <cfvo type="percent" val="50"/>
        <cfvo type="max"/>
        <color rgb="FFFF7128"/>
        <color rgb="FFFFEF9C"/>
      </colorScale>
    </cfRule>
  </conditionalFormatting>
  <conditionalFormatting sqref="S13">
    <cfRule type="colorScale" priority="206">
      <colorScale>
        <cfvo type="min"/>
        <cfvo type="percentile" val="50"/>
        <cfvo type="max"/>
        <color rgb="FF63BE7B"/>
        <color rgb="FFFFEB84"/>
        <color rgb="FFF8696B"/>
      </colorScale>
    </cfRule>
  </conditionalFormatting>
  <conditionalFormatting sqref="S13">
    <cfRule type="cellIs" dxfId="3" priority="207" operator="equal">
      <formula>5</formula>
    </cfRule>
  </conditionalFormatting>
  <conditionalFormatting sqref="S13">
    <cfRule type="cellIs" dxfId="4" priority="208" operator="greaterThan">
      <formula>0.5</formula>
    </cfRule>
  </conditionalFormatting>
  <conditionalFormatting sqref="S13">
    <cfRule type="colorScale" priority="209">
      <colorScale>
        <cfvo type="min"/>
        <cfvo type="max"/>
        <color rgb="FFFF7128"/>
        <color rgb="FFFFEF9C"/>
      </colorScale>
    </cfRule>
  </conditionalFormatting>
  <conditionalFormatting sqref="S13">
    <cfRule type="colorScale" priority="210">
      <colorScale>
        <cfvo type="min"/>
        <cfvo type="percentile" val="50"/>
        <cfvo type="max"/>
        <color rgb="FFF8696B"/>
        <color rgb="FFFFEB84"/>
        <color rgb="FF63BE7B"/>
      </colorScale>
    </cfRule>
  </conditionalFormatting>
  <conditionalFormatting sqref="S13">
    <cfRule type="colorScale" priority="211">
      <colorScale>
        <cfvo type="min"/>
        <cfvo type="max"/>
        <color rgb="FFFF7128"/>
        <color rgb="FFFFEF9C"/>
      </colorScale>
    </cfRule>
  </conditionalFormatting>
  <conditionalFormatting sqref="S13">
    <cfRule type="colorScale" priority="212">
      <colorScale>
        <cfvo type="percent" val="0"/>
        <cfvo type="percentile" val="50"/>
        <cfvo type="max"/>
        <color rgb="FFF8696B"/>
        <color rgb="FFFFEB84"/>
        <color rgb="FF63BE7B"/>
      </colorScale>
    </cfRule>
  </conditionalFormatting>
  <conditionalFormatting sqref="S13">
    <cfRule type="cellIs" dxfId="5" priority="213" operator="between">
      <formula>0.5</formula>
      <formula>1</formula>
    </cfRule>
  </conditionalFormatting>
  <conditionalFormatting sqref="S13">
    <cfRule type="colorScale" priority="214">
      <colorScale>
        <cfvo type="percent" val="50"/>
        <cfvo type="max"/>
        <color rgb="FFFF7128"/>
        <color rgb="FFFFEF9C"/>
      </colorScale>
    </cfRule>
  </conditionalFormatting>
  <conditionalFormatting sqref="U13">
    <cfRule type="colorScale" priority="215">
      <colorScale>
        <cfvo type="min"/>
        <cfvo type="percentile" val="50"/>
        <cfvo type="max"/>
        <color rgb="FF63BE7B"/>
        <color rgb="FFFFEB84"/>
        <color rgb="FFF8696B"/>
      </colorScale>
    </cfRule>
  </conditionalFormatting>
  <conditionalFormatting sqref="U13">
    <cfRule type="cellIs" dxfId="3" priority="216" operator="equal">
      <formula>5</formula>
    </cfRule>
  </conditionalFormatting>
  <conditionalFormatting sqref="U13">
    <cfRule type="cellIs" dxfId="4" priority="217" operator="greaterThan">
      <formula>0.5</formula>
    </cfRule>
  </conditionalFormatting>
  <conditionalFormatting sqref="U13">
    <cfRule type="colorScale" priority="218">
      <colorScale>
        <cfvo type="min"/>
        <cfvo type="max"/>
        <color rgb="FFFF7128"/>
        <color rgb="FFFFEF9C"/>
      </colorScale>
    </cfRule>
  </conditionalFormatting>
  <conditionalFormatting sqref="U13">
    <cfRule type="colorScale" priority="219">
      <colorScale>
        <cfvo type="min"/>
        <cfvo type="percentile" val="50"/>
        <cfvo type="max"/>
        <color rgb="FFF8696B"/>
        <color rgb="FFFFEB84"/>
        <color rgb="FF63BE7B"/>
      </colorScale>
    </cfRule>
  </conditionalFormatting>
  <conditionalFormatting sqref="U13">
    <cfRule type="colorScale" priority="220">
      <colorScale>
        <cfvo type="min"/>
        <cfvo type="max"/>
        <color rgb="FFFF7128"/>
        <color rgb="FFFFEF9C"/>
      </colorScale>
    </cfRule>
  </conditionalFormatting>
  <conditionalFormatting sqref="U13">
    <cfRule type="colorScale" priority="221">
      <colorScale>
        <cfvo type="percent" val="0"/>
        <cfvo type="percentile" val="50"/>
        <cfvo type="max"/>
        <color rgb="FFF8696B"/>
        <color rgb="FFFFEB84"/>
        <color rgb="FF63BE7B"/>
      </colorScale>
    </cfRule>
  </conditionalFormatting>
  <conditionalFormatting sqref="U13">
    <cfRule type="cellIs" dxfId="5" priority="222" operator="between">
      <formula>0.5</formula>
      <formula>1</formula>
    </cfRule>
  </conditionalFormatting>
  <conditionalFormatting sqref="U13">
    <cfRule type="colorScale" priority="223">
      <colorScale>
        <cfvo type="percent" val="50"/>
        <cfvo type="max"/>
        <color rgb="FFFF7128"/>
        <color rgb="FFFFEF9C"/>
      </colorScale>
    </cfRule>
  </conditionalFormatting>
  <conditionalFormatting sqref="I13">
    <cfRule type="cellIs" dxfId="0" priority="224" operator="equal">
      <formula>5</formula>
    </cfRule>
  </conditionalFormatting>
  <conditionalFormatting sqref="I13">
    <cfRule type="cellIs" dxfId="1" priority="225" operator="lessThan">
      <formula>5</formula>
    </cfRule>
  </conditionalFormatting>
  <conditionalFormatting sqref="I13">
    <cfRule type="cellIs" dxfId="2" priority="226" operator="equal">
      <formula>5</formula>
    </cfRule>
  </conditionalFormatting>
  <conditionalFormatting sqref="K13">
    <cfRule type="cellIs" dxfId="0" priority="227" operator="equal">
      <formula>5</formula>
    </cfRule>
  </conditionalFormatting>
  <conditionalFormatting sqref="K13">
    <cfRule type="cellIs" dxfId="1" priority="228" operator="lessThan">
      <formula>5</formula>
    </cfRule>
  </conditionalFormatting>
  <conditionalFormatting sqref="K13">
    <cfRule type="cellIs" dxfId="2" priority="229" operator="equal">
      <formula>5</formula>
    </cfRule>
  </conditionalFormatting>
  <conditionalFormatting sqref="I11:I12 K11:K12">
    <cfRule type="cellIs" dxfId="0" priority="230" operator="equal">
      <formula>5</formula>
    </cfRule>
  </conditionalFormatting>
  <conditionalFormatting sqref="I11:I12 K11:K12">
    <cfRule type="cellIs" dxfId="1" priority="231" operator="lessThan">
      <formula>5</formula>
    </cfRule>
  </conditionalFormatting>
  <conditionalFormatting sqref="K11">
    <cfRule type="cellIs" dxfId="2" priority="232" operator="equal">
      <formula>5</formula>
    </cfRule>
  </conditionalFormatting>
  <conditionalFormatting sqref="I11">
    <cfRule type="cellIs" dxfId="2" priority="233" operator="equal">
      <formula>5</formula>
    </cfRule>
  </conditionalFormatting>
  <conditionalFormatting sqref="N11">
    <cfRule type="cellIs" dxfId="4" priority="234" operator="greaterThan">
      <formula>0.5</formula>
    </cfRule>
  </conditionalFormatting>
  <conditionalFormatting sqref="N11">
    <cfRule type="colorScale" priority="235">
      <colorScale>
        <cfvo type="min"/>
        <cfvo type="percentile" val="50"/>
        <cfvo type="max"/>
        <color rgb="FFF8696B"/>
        <color rgb="FFFCFCFF"/>
        <color rgb="FF5A8AC6"/>
      </colorScale>
    </cfRule>
  </conditionalFormatting>
  <conditionalFormatting sqref="N11">
    <cfRule type="colorScale" priority="236">
      <colorScale>
        <cfvo type="min"/>
        <cfvo type="max"/>
        <color rgb="FFFF7128"/>
        <color rgb="FFFFEF9C"/>
      </colorScale>
    </cfRule>
  </conditionalFormatting>
  <conditionalFormatting sqref="N11">
    <cfRule type="colorScale" priority="237">
      <colorScale>
        <cfvo type="min"/>
        <cfvo type="percentile" val="50"/>
        <cfvo type="max"/>
        <color rgb="FFF8696B"/>
        <color rgb="FFFFEB84"/>
        <color rgb="FF63BE7B"/>
      </colorScale>
    </cfRule>
  </conditionalFormatting>
  <conditionalFormatting sqref="N11">
    <cfRule type="colorScale" priority="238">
      <colorScale>
        <cfvo type="min"/>
        <cfvo type="max"/>
        <color rgb="FFFF7128"/>
        <color rgb="FFFFEF9C"/>
      </colorScale>
    </cfRule>
  </conditionalFormatting>
  <conditionalFormatting sqref="N11">
    <cfRule type="colorScale" priority="239">
      <colorScale>
        <cfvo type="percent" val="0"/>
        <cfvo type="percentile" val="50"/>
        <cfvo type="max"/>
        <color rgb="FFF8696B"/>
        <color rgb="FFFFEB84"/>
        <color rgb="FF63BE7B"/>
      </colorScale>
    </cfRule>
  </conditionalFormatting>
  <conditionalFormatting sqref="N11">
    <cfRule type="cellIs" dxfId="5" priority="240" operator="between">
      <formula>0.5</formula>
      <formula>1</formula>
    </cfRule>
  </conditionalFormatting>
  <conditionalFormatting sqref="N11">
    <cfRule type="colorScale" priority="241">
      <colorScale>
        <cfvo type="percent" val="50"/>
        <cfvo type="max"/>
        <color rgb="FFFF7128"/>
        <color rgb="FFFFEF9C"/>
      </colorScale>
    </cfRule>
  </conditionalFormatting>
  <conditionalFormatting sqref="J11">
    <cfRule type="colorScale" priority="242">
      <colorScale>
        <cfvo type="min"/>
        <cfvo type="percentile" val="50"/>
        <cfvo type="max"/>
        <color rgb="FF63BE7B"/>
        <color rgb="FFFFEB84"/>
        <color rgb="FFF8696B"/>
      </colorScale>
    </cfRule>
  </conditionalFormatting>
  <conditionalFormatting sqref="J11">
    <cfRule type="cellIs" dxfId="3" priority="243" operator="equal">
      <formula>5</formula>
    </cfRule>
  </conditionalFormatting>
  <conditionalFormatting sqref="J11">
    <cfRule type="cellIs" dxfId="4" priority="244" operator="greaterThan">
      <formula>0.5</formula>
    </cfRule>
  </conditionalFormatting>
  <conditionalFormatting sqref="J11">
    <cfRule type="colorScale" priority="245">
      <colorScale>
        <cfvo type="min"/>
        <cfvo type="max"/>
        <color rgb="FFFF7128"/>
        <color rgb="FFFFEF9C"/>
      </colorScale>
    </cfRule>
  </conditionalFormatting>
  <conditionalFormatting sqref="J11">
    <cfRule type="colorScale" priority="246">
      <colorScale>
        <cfvo type="min"/>
        <cfvo type="percentile" val="50"/>
        <cfvo type="max"/>
        <color rgb="FFF8696B"/>
        <color rgb="FFFFEB84"/>
        <color rgb="FF63BE7B"/>
      </colorScale>
    </cfRule>
  </conditionalFormatting>
  <conditionalFormatting sqref="J11">
    <cfRule type="colorScale" priority="247">
      <colorScale>
        <cfvo type="min"/>
        <cfvo type="max"/>
        <color rgb="FFFF7128"/>
        <color rgb="FFFFEF9C"/>
      </colorScale>
    </cfRule>
  </conditionalFormatting>
  <conditionalFormatting sqref="J11">
    <cfRule type="colorScale" priority="248">
      <colorScale>
        <cfvo type="percent" val="0"/>
        <cfvo type="percentile" val="50"/>
        <cfvo type="max"/>
        <color rgb="FFF8696B"/>
        <color rgb="FFFFEB84"/>
        <color rgb="FF63BE7B"/>
      </colorScale>
    </cfRule>
  </conditionalFormatting>
  <conditionalFormatting sqref="J11">
    <cfRule type="cellIs" dxfId="5" priority="249" operator="between">
      <formula>0.5</formula>
      <formula>1</formula>
    </cfRule>
  </conditionalFormatting>
  <conditionalFormatting sqref="J11">
    <cfRule type="colorScale" priority="250">
      <colorScale>
        <cfvo type="percent" val="50"/>
        <cfvo type="max"/>
        <color rgb="FFFF7128"/>
        <color rgb="FFFFEF9C"/>
      </colorScale>
    </cfRule>
  </conditionalFormatting>
  <conditionalFormatting sqref="L11">
    <cfRule type="colorScale" priority="251">
      <colorScale>
        <cfvo type="min"/>
        <cfvo type="percentile" val="50"/>
        <cfvo type="max"/>
        <color rgb="FF63BE7B"/>
        <color rgb="FFFFEB84"/>
        <color rgb="FFF8696B"/>
      </colorScale>
    </cfRule>
  </conditionalFormatting>
  <conditionalFormatting sqref="L11">
    <cfRule type="cellIs" dxfId="3" priority="252" operator="equal">
      <formula>5</formula>
    </cfRule>
  </conditionalFormatting>
  <conditionalFormatting sqref="L11">
    <cfRule type="cellIs" dxfId="4" priority="253" operator="greaterThan">
      <formula>0.5</formula>
    </cfRule>
  </conditionalFormatting>
  <conditionalFormatting sqref="L11">
    <cfRule type="colorScale" priority="254">
      <colorScale>
        <cfvo type="min"/>
        <cfvo type="max"/>
        <color rgb="FFFF7128"/>
        <color rgb="FFFFEF9C"/>
      </colorScale>
    </cfRule>
  </conditionalFormatting>
  <conditionalFormatting sqref="L11">
    <cfRule type="colorScale" priority="255">
      <colorScale>
        <cfvo type="min"/>
        <cfvo type="percentile" val="50"/>
        <cfvo type="max"/>
        <color rgb="FFF8696B"/>
        <color rgb="FFFFEB84"/>
        <color rgb="FF63BE7B"/>
      </colorScale>
    </cfRule>
  </conditionalFormatting>
  <conditionalFormatting sqref="L11">
    <cfRule type="colorScale" priority="256">
      <colorScale>
        <cfvo type="min"/>
        <cfvo type="max"/>
        <color rgb="FFFF7128"/>
        <color rgb="FFFFEF9C"/>
      </colorScale>
    </cfRule>
  </conditionalFormatting>
  <conditionalFormatting sqref="L11">
    <cfRule type="colorScale" priority="257">
      <colorScale>
        <cfvo type="percent" val="0"/>
        <cfvo type="percentile" val="50"/>
        <cfvo type="max"/>
        <color rgb="FFF8696B"/>
        <color rgb="FFFFEB84"/>
        <color rgb="FF63BE7B"/>
      </colorScale>
    </cfRule>
  </conditionalFormatting>
  <conditionalFormatting sqref="L11">
    <cfRule type="cellIs" dxfId="5" priority="258" operator="between">
      <formula>0.5</formula>
      <formula>1</formula>
    </cfRule>
  </conditionalFormatting>
  <conditionalFormatting sqref="L11">
    <cfRule type="colorScale" priority="259">
      <colorScale>
        <cfvo type="percent" val="50"/>
        <cfvo type="max"/>
        <color rgb="FFFF7128"/>
        <color rgb="FFFFEF9C"/>
      </colorScale>
    </cfRule>
  </conditionalFormatting>
  <conditionalFormatting sqref="S11">
    <cfRule type="colorScale" priority="260">
      <colorScale>
        <cfvo type="min"/>
        <cfvo type="percentile" val="50"/>
        <cfvo type="max"/>
        <color rgb="FF63BE7B"/>
        <color rgb="FFFFEB84"/>
        <color rgb="FFF8696B"/>
      </colorScale>
    </cfRule>
  </conditionalFormatting>
  <conditionalFormatting sqref="S11">
    <cfRule type="cellIs" dxfId="3" priority="261" operator="equal">
      <formula>5</formula>
    </cfRule>
  </conditionalFormatting>
  <conditionalFormatting sqref="S11">
    <cfRule type="cellIs" dxfId="4" priority="262" operator="greaterThan">
      <formula>0.5</formula>
    </cfRule>
  </conditionalFormatting>
  <conditionalFormatting sqref="S11">
    <cfRule type="colorScale" priority="263">
      <colorScale>
        <cfvo type="min"/>
        <cfvo type="max"/>
        <color rgb="FFFF7128"/>
        <color rgb="FFFFEF9C"/>
      </colorScale>
    </cfRule>
  </conditionalFormatting>
  <conditionalFormatting sqref="S11">
    <cfRule type="colorScale" priority="264">
      <colorScale>
        <cfvo type="min"/>
        <cfvo type="percentile" val="50"/>
        <cfvo type="max"/>
        <color rgb="FFF8696B"/>
        <color rgb="FFFFEB84"/>
        <color rgb="FF63BE7B"/>
      </colorScale>
    </cfRule>
  </conditionalFormatting>
  <conditionalFormatting sqref="S11">
    <cfRule type="colorScale" priority="265">
      <colorScale>
        <cfvo type="min"/>
        <cfvo type="max"/>
        <color rgb="FFFF7128"/>
        <color rgb="FFFFEF9C"/>
      </colorScale>
    </cfRule>
  </conditionalFormatting>
  <conditionalFormatting sqref="S11">
    <cfRule type="colorScale" priority="266">
      <colorScale>
        <cfvo type="percent" val="0"/>
        <cfvo type="percentile" val="50"/>
        <cfvo type="max"/>
        <color rgb="FFF8696B"/>
        <color rgb="FFFFEB84"/>
        <color rgb="FF63BE7B"/>
      </colorScale>
    </cfRule>
  </conditionalFormatting>
  <conditionalFormatting sqref="S11">
    <cfRule type="cellIs" dxfId="5" priority="267" operator="between">
      <formula>0.5</formula>
      <formula>1</formula>
    </cfRule>
  </conditionalFormatting>
  <conditionalFormatting sqref="S11">
    <cfRule type="colorScale" priority="268">
      <colorScale>
        <cfvo type="percent" val="50"/>
        <cfvo type="max"/>
        <color rgb="FFFF7128"/>
        <color rgb="FFFFEF9C"/>
      </colorScale>
    </cfRule>
  </conditionalFormatting>
  <conditionalFormatting sqref="W11">
    <cfRule type="cellIs" dxfId="4" priority="269" operator="greaterThan">
      <formula>0.5</formula>
    </cfRule>
  </conditionalFormatting>
  <conditionalFormatting sqref="W11">
    <cfRule type="colorScale" priority="270">
      <colorScale>
        <cfvo type="min"/>
        <cfvo type="percentile" val="50"/>
        <cfvo type="max"/>
        <color rgb="FFF8696B"/>
        <color rgb="FFFCFCFF"/>
        <color rgb="FF5A8AC6"/>
      </colorScale>
    </cfRule>
  </conditionalFormatting>
  <conditionalFormatting sqref="W11">
    <cfRule type="colorScale" priority="271">
      <colorScale>
        <cfvo type="min"/>
        <cfvo type="max"/>
        <color rgb="FFFF7128"/>
        <color rgb="FFFFEF9C"/>
      </colorScale>
    </cfRule>
  </conditionalFormatting>
  <conditionalFormatting sqref="W11">
    <cfRule type="colorScale" priority="272">
      <colorScale>
        <cfvo type="min"/>
        <cfvo type="percentile" val="50"/>
        <cfvo type="max"/>
        <color rgb="FFF8696B"/>
        <color rgb="FFFFEB84"/>
        <color rgb="FF63BE7B"/>
      </colorScale>
    </cfRule>
  </conditionalFormatting>
  <conditionalFormatting sqref="W11">
    <cfRule type="colorScale" priority="273">
      <colorScale>
        <cfvo type="min"/>
        <cfvo type="max"/>
        <color rgb="FFFF7128"/>
        <color rgb="FFFFEF9C"/>
      </colorScale>
    </cfRule>
  </conditionalFormatting>
  <conditionalFormatting sqref="W11">
    <cfRule type="colorScale" priority="274">
      <colorScale>
        <cfvo type="percent" val="0"/>
        <cfvo type="percentile" val="50"/>
        <cfvo type="max"/>
        <color rgb="FFF8696B"/>
        <color rgb="FFFFEB84"/>
        <color rgb="FF63BE7B"/>
      </colorScale>
    </cfRule>
  </conditionalFormatting>
  <conditionalFormatting sqref="W11">
    <cfRule type="cellIs" dxfId="5" priority="275" operator="between">
      <formula>0.5</formula>
      <formula>1</formula>
    </cfRule>
  </conditionalFormatting>
  <conditionalFormatting sqref="W11">
    <cfRule type="colorScale" priority="276">
      <colorScale>
        <cfvo type="percent" val="50"/>
        <cfvo type="max"/>
        <color rgb="FFFF7128"/>
        <color rgb="FFFFEF9C"/>
      </colorScale>
    </cfRule>
  </conditionalFormatting>
  <conditionalFormatting sqref="U11">
    <cfRule type="colorScale" priority="277">
      <colorScale>
        <cfvo type="min"/>
        <cfvo type="percentile" val="50"/>
        <cfvo type="max"/>
        <color rgb="FF63BE7B"/>
        <color rgb="FFFFEB84"/>
        <color rgb="FFF8696B"/>
      </colorScale>
    </cfRule>
  </conditionalFormatting>
  <conditionalFormatting sqref="U11">
    <cfRule type="cellIs" dxfId="3" priority="278" operator="equal">
      <formula>5</formula>
    </cfRule>
  </conditionalFormatting>
  <conditionalFormatting sqref="U11">
    <cfRule type="cellIs" dxfId="4" priority="279" operator="greaterThan">
      <formula>0.5</formula>
    </cfRule>
  </conditionalFormatting>
  <conditionalFormatting sqref="U11">
    <cfRule type="colorScale" priority="280">
      <colorScale>
        <cfvo type="min"/>
        <cfvo type="max"/>
        <color rgb="FFFF7128"/>
        <color rgb="FFFFEF9C"/>
      </colorScale>
    </cfRule>
  </conditionalFormatting>
  <conditionalFormatting sqref="U11">
    <cfRule type="colorScale" priority="281">
      <colorScale>
        <cfvo type="min"/>
        <cfvo type="percentile" val="50"/>
        <cfvo type="max"/>
        <color rgb="FFF8696B"/>
        <color rgb="FFFFEB84"/>
        <color rgb="FF63BE7B"/>
      </colorScale>
    </cfRule>
  </conditionalFormatting>
  <conditionalFormatting sqref="U11">
    <cfRule type="colorScale" priority="282">
      <colorScale>
        <cfvo type="min"/>
        <cfvo type="max"/>
        <color rgb="FFFF7128"/>
        <color rgb="FFFFEF9C"/>
      </colorScale>
    </cfRule>
  </conditionalFormatting>
  <conditionalFormatting sqref="U11">
    <cfRule type="colorScale" priority="283">
      <colorScale>
        <cfvo type="percent" val="0"/>
        <cfvo type="percentile" val="50"/>
        <cfvo type="max"/>
        <color rgb="FFF8696B"/>
        <color rgb="FFFFEB84"/>
        <color rgb="FF63BE7B"/>
      </colorScale>
    </cfRule>
  </conditionalFormatting>
  <conditionalFormatting sqref="U11">
    <cfRule type="cellIs" dxfId="5" priority="284" operator="between">
      <formula>0.5</formula>
      <formula>1</formula>
    </cfRule>
  </conditionalFormatting>
  <conditionalFormatting sqref="U11">
    <cfRule type="colorScale" priority="285">
      <colorScale>
        <cfvo type="percent" val="50"/>
        <cfvo type="max"/>
        <color rgb="FFFF7128"/>
        <color rgb="FFFFEF9C"/>
      </colorScale>
    </cfRule>
  </conditionalFormatting>
  <conditionalFormatting sqref="R14">
    <cfRule type="cellIs" dxfId="0" priority="286" operator="equal">
      <formula>5</formula>
    </cfRule>
  </conditionalFormatting>
  <conditionalFormatting sqref="R14">
    <cfRule type="cellIs" dxfId="1" priority="287" operator="lessThan">
      <formula>5</formula>
    </cfRule>
  </conditionalFormatting>
  <conditionalFormatting sqref="R14">
    <cfRule type="cellIs" dxfId="2" priority="288" operator="equal">
      <formula>5</formula>
    </cfRule>
  </conditionalFormatting>
  <conditionalFormatting sqref="R8">
    <cfRule type="cellIs" dxfId="0" priority="289" operator="equal">
      <formula>5</formula>
    </cfRule>
  </conditionalFormatting>
  <conditionalFormatting sqref="R8">
    <cfRule type="cellIs" dxfId="1" priority="290" operator="lessThan">
      <formula>5</formula>
    </cfRule>
  </conditionalFormatting>
  <conditionalFormatting sqref="R8">
    <cfRule type="cellIs" dxfId="2" priority="291" operator="equal">
      <formula>5</formula>
    </cfRule>
  </conditionalFormatting>
  <conditionalFormatting sqref="R9">
    <cfRule type="cellIs" dxfId="0" priority="292" operator="equal">
      <formula>5</formula>
    </cfRule>
  </conditionalFormatting>
  <conditionalFormatting sqref="R9">
    <cfRule type="cellIs" dxfId="1" priority="293" operator="lessThan">
      <formula>5</formula>
    </cfRule>
  </conditionalFormatting>
  <conditionalFormatting sqref="R9">
    <cfRule type="cellIs" dxfId="2" priority="294" operator="equal">
      <formula>5</formula>
    </cfRule>
  </conditionalFormatting>
  <conditionalFormatting sqref="R13">
    <cfRule type="cellIs" dxfId="0" priority="295" operator="equal">
      <formula>5</formula>
    </cfRule>
  </conditionalFormatting>
  <conditionalFormatting sqref="R13">
    <cfRule type="cellIs" dxfId="1" priority="296" operator="lessThan">
      <formula>5</formula>
    </cfRule>
  </conditionalFormatting>
  <conditionalFormatting sqref="R13">
    <cfRule type="cellIs" dxfId="2" priority="297" operator="equal">
      <formula>5</formula>
    </cfRule>
  </conditionalFormatting>
  <conditionalFormatting sqref="R11:R12">
    <cfRule type="cellIs" dxfId="0" priority="298" operator="equal">
      <formula>5</formula>
    </cfRule>
  </conditionalFormatting>
  <conditionalFormatting sqref="R11:R12">
    <cfRule type="cellIs" dxfId="1" priority="299" operator="lessThan">
      <formula>5</formula>
    </cfRule>
  </conditionalFormatting>
  <conditionalFormatting sqref="R11">
    <cfRule type="cellIs" dxfId="2" priority="300" operator="equal">
      <formula>5</formula>
    </cfRule>
  </conditionalFormatting>
  <conditionalFormatting sqref="T14">
    <cfRule type="cellIs" dxfId="0" priority="301" operator="equal">
      <formula>5</formula>
    </cfRule>
  </conditionalFormatting>
  <conditionalFormatting sqref="T14">
    <cfRule type="cellIs" dxfId="1" priority="302" operator="lessThan">
      <formula>5</formula>
    </cfRule>
  </conditionalFormatting>
  <conditionalFormatting sqref="T14">
    <cfRule type="cellIs" dxfId="2" priority="303" operator="equal">
      <formula>5</formula>
    </cfRule>
  </conditionalFormatting>
  <conditionalFormatting sqref="T8">
    <cfRule type="cellIs" dxfId="0" priority="304" operator="equal">
      <formula>5</formula>
    </cfRule>
  </conditionalFormatting>
  <conditionalFormatting sqref="T8">
    <cfRule type="cellIs" dxfId="1" priority="305" operator="lessThan">
      <formula>5</formula>
    </cfRule>
  </conditionalFormatting>
  <conditionalFormatting sqref="T8">
    <cfRule type="cellIs" dxfId="2" priority="306" operator="equal">
      <formula>5</formula>
    </cfRule>
  </conditionalFormatting>
  <conditionalFormatting sqref="T9">
    <cfRule type="cellIs" dxfId="0" priority="307" operator="equal">
      <formula>5</formula>
    </cfRule>
  </conditionalFormatting>
  <conditionalFormatting sqref="T9">
    <cfRule type="cellIs" dxfId="1" priority="308" operator="lessThan">
      <formula>5</formula>
    </cfRule>
  </conditionalFormatting>
  <conditionalFormatting sqref="T9">
    <cfRule type="cellIs" dxfId="2" priority="309" operator="equal">
      <formula>5</formula>
    </cfRule>
  </conditionalFormatting>
  <conditionalFormatting sqref="T13">
    <cfRule type="cellIs" dxfId="0" priority="310" operator="equal">
      <formula>5</formula>
    </cfRule>
  </conditionalFormatting>
  <conditionalFormatting sqref="T13">
    <cfRule type="cellIs" dxfId="1" priority="311" operator="lessThan">
      <formula>5</formula>
    </cfRule>
  </conditionalFormatting>
  <conditionalFormatting sqref="T13">
    <cfRule type="cellIs" dxfId="2" priority="312" operator="equal">
      <formula>5</formula>
    </cfRule>
  </conditionalFormatting>
  <conditionalFormatting sqref="T11:T12">
    <cfRule type="cellIs" dxfId="0" priority="313" operator="equal">
      <formula>5</formula>
    </cfRule>
  </conditionalFormatting>
  <conditionalFormatting sqref="T11:T12">
    <cfRule type="cellIs" dxfId="1" priority="314" operator="lessThan">
      <formula>5</formula>
    </cfRule>
  </conditionalFormatting>
  <conditionalFormatting sqref="T11">
    <cfRule type="cellIs" dxfId="2" priority="315" operator="equal">
      <formula>5</formula>
    </cfRule>
  </conditionalFormatting>
  <conditionalFormatting sqref="I12 K12">
    <cfRule type="cellIs" dxfId="1" priority="316" operator="lessThan">
      <formula>5</formula>
    </cfRule>
  </conditionalFormatting>
  <conditionalFormatting sqref="R12 T12">
    <cfRule type="cellIs" dxfId="0" priority="317" operator="equal">
      <formula>5</formula>
    </cfRule>
  </conditionalFormatting>
  <conditionalFormatting sqref="R12 T12">
    <cfRule type="cellIs" dxfId="1" priority="318" operator="lessThan">
      <formula>5</formula>
    </cfRule>
  </conditionalFormatting>
  <conditionalFormatting sqref="I12 K12">
    <cfRule type="cellIs" dxfId="0" priority="319" operator="equal">
      <formula>5</formula>
    </cfRule>
  </conditionalFormatting>
  <conditionalFormatting sqref="N12">
    <cfRule type="cellIs" dxfId="4" priority="320" operator="greaterThan">
      <formula>0.5</formula>
    </cfRule>
  </conditionalFormatting>
  <conditionalFormatting sqref="N12">
    <cfRule type="colorScale" priority="321">
      <colorScale>
        <cfvo type="min"/>
        <cfvo type="percentile" val="50"/>
        <cfvo type="max"/>
        <color rgb="FFF8696B"/>
        <color rgb="FFFCFCFF"/>
        <color rgb="FF5A8AC6"/>
      </colorScale>
    </cfRule>
  </conditionalFormatting>
  <conditionalFormatting sqref="N12">
    <cfRule type="colorScale" priority="322">
      <colorScale>
        <cfvo type="min"/>
        <cfvo type="max"/>
        <color rgb="FFFF7128"/>
        <color rgb="FFFFEF9C"/>
      </colorScale>
    </cfRule>
  </conditionalFormatting>
  <conditionalFormatting sqref="N12">
    <cfRule type="colorScale" priority="323">
      <colorScale>
        <cfvo type="min"/>
        <cfvo type="percentile" val="50"/>
        <cfvo type="max"/>
        <color rgb="FFF8696B"/>
        <color rgb="FFFFEB84"/>
        <color rgb="FF63BE7B"/>
      </colorScale>
    </cfRule>
  </conditionalFormatting>
  <conditionalFormatting sqref="N12">
    <cfRule type="colorScale" priority="324">
      <colorScale>
        <cfvo type="min"/>
        <cfvo type="max"/>
        <color rgb="FFFF7128"/>
        <color rgb="FFFFEF9C"/>
      </colorScale>
    </cfRule>
  </conditionalFormatting>
  <conditionalFormatting sqref="N12">
    <cfRule type="colorScale" priority="325">
      <colorScale>
        <cfvo type="percent" val="0"/>
        <cfvo type="percentile" val="50"/>
        <cfvo type="max"/>
        <color rgb="FFF8696B"/>
        <color rgb="FFFFEB84"/>
        <color rgb="FF63BE7B"/>
      </colorScale>
    </cfRule>
  </conditionalFormatting>
  <conditionalFormatting sqref="N12">
    <cfRule type="cellIs" dxfId="5" priority="326" operator="between">
      <formula>0.5</formula>
      <formula>1</formula>
    </cfRule>
  </conditionalFormatting>
  <conditionalFormatting sqref="N12">
    <cfRule type="colorScale" priority="327">
      <colorScale>
        <cfvo type="percent" val="50"/>
        <cfvo type="max"/>
        <color rgb="FFFF7128"/>
        <color rgb="FFFFEF9C"/>
      </colorScale>
    </cfRule>
  </conditionalFormatting>
  <conditionalFormatting sqref="K12">
    <cfRule type="cellIs" dxfId="2" priority="328" operator="equal">
      <formula>5</formula>
    </cfRule>
  </conditionalFormatting>
  <conditionalFormatting sqref="W12">
    <cfRule type="cellIs" dxfId="4" priority="329" operator="greaterThan">
      <formula>0.5</formula>
    </cfRule>
  </conditionalFormatting>
  <conditionalFormatting sqref="W12">
    <cfRule type="colorScale" priority="330">
      <colorScale>
        <cfvo type="min"/>
        <cfvo type="percentile" val="50"/>
        <cfvo type="max"/>
        <color rgb="FFF8696B"/>
        <color rgb="FFFCFCFF"/>
        <color rgb="FF5A8AC6"/>
      </colorScale>
    </cfRule>
  </conditionalFormatting>
  <conditionalFormatting sqref="W12">
    <cfRule type="colorScale" priority="331">
      <colorScale>
        <cfvo type="min"/>
        <cfvo type="max"/>
        <color rgb="FFFF7128"/>
        <color rgb="FFFFEF9C"/>
      </colorScale>
    </cfRule>
  </conditionalFormatting>
  <conditionalFormatting sqref="W12">
    <cfRule type="colorScale" priority="332">
      <colorScale>
        <cfvo type="min"/>
        <cfvo type="percentile" val="50"/>
        <cfvo type="max"/>
        <color rgb="FFF8696B"/>
        <color rgb="FFFFEB84"/>
        <color rgb="FF63BE7B"/>
      </colorScale>
    </cfRule>
  </conditionalFormatting>
  <conditionalFormatting sqref="W12">
    <cfRule type="colorScale" priority="333">
      <colorScale>
        <cfvo type="min"/>
        <cfvo type="max"/>
        <color rgb="FFFF7128"/>
        <color rgb="FFFFEF9C"/>
      </colorScale>
    </cfRule>
  </conditionalFormatting>
  <conditionalFormatting sqref="W12">
    <cfRule type="colorScale" priority="334">
      <colorScale>
        <cfvo type="percent" val="0"/>
        <cfvo type="percentile" val="50"/>
        <cfvo type="max"/>
        <color rgb="FFF8696B"/>
        <color rgb="FFFFEB84"/>
        <color rgb="FF63BE7B"/>
      </colorScale>
    </cfRule>
  </conditionalFormatting>
  <conditionalFormatting sqref="W12">
    <cfRule type="cellIs" dxfId="5" priority="335" operator="between">
      <formula>0.5</formula>
      <formula>1</formula>
    </cfRule>
  </conditionalFormatting>
  <conditionalFormatting sqref="W12">
    <cfRule type="colorScale" priority="336">
      <colorScale>
        <cfvo type="percent" val="50"/>
        <cfvo type="max"/>
        <color rgb="FFFF7128"/>
        <color rgb="FFFFEF9C"/>
      </colorScale>
    </cfRule>
  </conditionalFormatting>
  <conditionalFormatting sqref="J12">
    <cfRule type="colorScale" priority="337">
      <colorScale>
        <cfvo type="min"/>
        <cfvo type="percentile" val="50"/>
        <cfvo type="max"/>
        <color rgb="FF63BE7B"/>
        <color rgb="FFFFEB84"/>
        <color rgb="FFF8696B"/>
      </colorScale>
    </cfRule>
  </conditionalFormatting>
  <conditionalFormatting sqref="J12">
    <cfRule type="cellIs" dxfId="3" priority="338" operator="equal">
      <formula>5</formula>
    </cfRule>
  </conditionalFormatting>
  <conditionalFormatting sqref="J12">
    <cfRule type="cellIs" dxfId="4" priority="339" operator="greaterThan">
      <formula>0.5</formula>
    </cfRule>
  </conditionalFormatting>
  <conditionalFormatting sqref="J12">
    <cfRule type="colorScale" priority="340">
      <colorScale>
        <cfvo type="min"/>
        <cfvo type="max"/>
        <color rgb="FFFF7128"/>
        <color rgb="FFFFEF9C"/>
      </colorScale>
    </cfRule>
  </conditionalFormatting>
  <conditionalFormatting sqref="J12">
    <cfRule type="colorScale" priority="341">
      <colorScale>
        <cfvo type="min"/>
        <cfvo type="percentile" val="50"/>
        <cfvo type="max"/>
        <color rgb="FFF8696B"/>
        <color rgb="FFFFEB84"/>
        <color rgb="FF63BE7B"/>
      </colorScale>
    </cfRule>
  </conditionalFormatting>
  <conditionalFormatting sqref="J12">
    <cfRule type="colorScale" priority="342">
      <colorScale>
        <cfvo type="min"/>
        <cfvo type="max"/>
        <color rgb="FFFF7128"/>
        <color rgb="FFFFEF9C"/>
      </colorScale>
    </cfRule>
  </conditionalFormatting>
  <conditionalFormatting sqref="J12">
    <cfRule type="colorScale" priority="343">
      <colorScale>
        <cfvo type="percent" val="0"/>
        <cfvo type="percentile" val="50"/>
        <cfvo type="max"/>
        <color rgb="FFF8696B"/>
        <color rgb="FFFFEB84"/>
        <color rgb="FF63BE7B"/>
      </colorScale>
    </cfRule>
  </conditionalFormatting>
  <conditionalFormatting sqref="J12">
    <cfRule type="cellIs" dxfId="5" priority="344" operator="between">
      <formula>0.5</formula>
      <formula>1</formula>
    </cfRule>
  </conditionalFormatting>
  <conditionalFormatting sqref="J12">
    <cfRule type="colorScale" priority="345">
      <colorScale>
        <cfvo type="percent" val="50"/>
        <cfvo type="max"/>
        <color rgb="FFFF7128"/>
        <color rgb="FFFFEF9C"/>
      </colorScale>
    </cfRule>
  </conditionalFormatting>
  <conditionalFormatting sqref="L12">
    <cfRule type="colorScale" priority="346">
      <colorScale>
        <cfvo type="min"/>
        <cfvo type="percentile" val="50"/>
        <cfvo type="max"/>
        <color rgb="FF63BE7B"/>
        <color rgb="FFFFEB84"/>
        <color rgb="FFF8696B"/>
      </colorScale>
    </cfRule>
  </conditionalFormatting>
  <conditionalFormatting sqref="L12">
    <cfRule type="cellIs" dxfId="3" priority="347" operator="equal">
      <formula>5</formula>
    </cfRule>
  </conditionalFormatting>
  <conditionalFormatting sqref="L12">
    <cfRule type="cellIs" dxfId="4" priority="348" operator="greaterThan">
      <formula>0.5</formula>
    </cfRule>
  </conditionalFormatting>
  <conditionalFormatting sqref="L12">
    <cfRule type="colorScale" priority="349">
      <colorScale>
        <cfvo type="min"/>
        <cfvo type="max"/>
        <color rgb="FFFF7128"/>
        <color rgb="FFFFEF9C"/>
      </colorScale>
    </cfRule>
  </conditionalFormatting>
  <conditionalFormatting sqref="L12">
    <cfRule type="colorScale" priority="350">
      <colorScale>
        <cfvo type="min"/>
        <cfvo type="percentile" val="50"/>
        <cfvo type="max"/>
        <color rgb="FFF8696B"/>
        <color rgb="FFFFEB84"/>
        <color rgb="FF63BE7B"/>
      </colorScale>
    </cfRule>
  </conditionalFormatting>
  <conditionalFormatting sqref="L12">
    <cfRule type="colorScale" priority="351">
      <colorScale>
        <cfvo type="min"/>
        <cfvo type="max"/>
        <color rgb="FFFF7128"/>
        <color rgb="FFFFEF9C"/>
      </colorScale>
    </cfRule>
  </conditionalFormatting>
  <conditionalFormatting sqref="L12">
    <cfRule type="colorScale" priority="352">
      <colorScale>
        <cfvo type="percent" val="0"/>
        <cfvo type="percentile" val="50"/>
        <cfvo type="max"/>
        <color rgb="FFF8696B"/>
        <color rgb="FFFFEB84"/>
        <color rgb="FF63BE7B"/>
      </colorScale>
    </cfRule>
  </conditionalFormatting>
  <conditionalFormatting sqref="L12">
    <cfRule type="cellIs" dxfId="5" priority="353" operator="between">
      <formula>0.5</formula>
      <formula>1</formula>
    </cfRule>
  </conditionalFormatting>
  <conditionalFormatting sqref="L12">
    <cfRule type="colorScale" priority="354">
      <colorScale>
        <cfvo type="percent" val="50"/>
        <cfvo type="max"/>
        <color rgb="FFFF7128"/>
        <color rgb="FFFFEF9C"/>
      </colorScale>
    </cfRule>
  </conditionalFormatting>
  <conditionalFormatting sqref="I12">
    <cfRule type="cellIs" dxfId="2" priority="355" operator="equal">
      <formula>5</formula>
    </cfRule>
  </conditionalFormatting>
  <conditionalFormatting sqref="S12">
    <cfRule type="colorScale" priority="356">
      <colorScale>
        <cfvo type="min"/>
        <cfvo type="percentile" val="50"/>
        <cfvo type="max"/>
        <color rgb="FF63BE7B"/>
        <color rgb="FFFFEB84"/>
        <color rgb="FFF8696B"/>
      </colorScale>
    </cfRule>
  </conditionalFormatting>
  <conditionalFormatting sqref="S12">
    <cfRule type="cellIs" dxfId="3" priority="357" operator="equal">
      <formula>5</formula>
    </cfRule>
  </conditionalFormatting>
  <conditionalFormatting sqref="S12">
    <cfRule type="cellIs" dxfId="4" priority="358" operator="greaterThan">
      <formula>0.5</formula>
    </cfRule>
  </conditionalFormatting>
  <conditionalFormatting sqref="S12">
    <cfRule type="colorScale" priority="359">
      <colorScale>
        <cfvo type="min"/>
        <cfvo type="max"/>
        <color rgb="FFFF7128"/>
        <color rgb="FFFFEF9C"/>
      </colorScale>
    </cfRule>
  </conditionalFormatting>
  <conditionalFormatting sqref="S12">
    <cfRule type="colorScale" priority="360">
      <colorScale>
        <cfvo type="min"/>
        <cfvo type="percentile" val="50"/>
        <cfvo type="max"/>
        <color rgb="FFF8696B"/>
        <color rgb="FFFFEB84"/>
        <color rgb="FF63BE7B"/>
      </colorScale>
    </cfRule>
  </conditionalFormatting>
  <conditionalFormatting sqref="S12">
    <cfRule type="colorScale" priority="361">
      <colorScale>
        <cfvo type="min"/>
        <cfvo type="max"/>
        <color rgb="FFFF7128"/>
        <color rgb="FFFFEF9C"/>
      </colorScale>
    </cfRule>
  </conditionalFormatting>
  <conditionalFormatting sqref="S12">
    <cfRule type="colorScale" priority="362">
      <colorScale>
        <cfvo type="percent" val="0"/>
        <cfvo type="percentile" val="50"/>
        <cfvo type="max"/>
        <color rgb="FFF8696B"/>
        <color rgb="FFFFEB84"/>
        <color rgb="FF63BE7B"/>
      </colorScale>
    </cfRule>
  </conditionalFormatting>
  <conditionalFormatting sqref="S12">
    <cfRule type="cellIs" dxfId="5" priority="363" operator="between">
      <formula>0.5</formula>
      <formula>1</formula>
    </cfRule>
  </conditionalFormatting>
  <conditionalFormatting sqref="S12">
    <cfRule type="colorScale" priority="364">
      <colorScale>
        <cfvo type="percent" val="50"/>
        <cfvo type="max"/>
        <color rgb="FFFF7128"/>
        <color rgb="FFFFEF9C"/>
      </colorScale>
    </cfRule>
  </conditionalFormatting>
  <conditionalFormatting sqref="U12">
    <cfRule type="colorScale" priority="365">
      <colorScale>
        <cfvo type="min"/>
        <cfvo type="percentile" val="50"/>
        <cfvo type="max"/>
        <color rgb="FF63BE7B"/>
        <color rgb="FFFFEB84"/>
        <color rgb="FFF8696B"/>
      </colorScale>
    </cfRule>
  </conditionalFormatting>
  <conditionalFormatting sqref="U12">
    <cfRule type="cellIs" dxfId="3" priority="366" operator="equal">
      <formula>5</formula>
    </cfRule>
  </conditionalFormatting>
  <conditionalFormatting sqref="U12">
    <cfRule type="cellIs" dxfId="4" priority="367" operator="greaterThan">
      <formula>0.5</formula>
    </cfRule>
  </conditionalFormatting>
  <conditionalFormatting sqref="U12">
    <cfRule type="colorScale" priority="368">
      <colorScale>
        <cfvo type="min"/>
        <cfvo type="max"/>
        <color rgb="FFFF7128"/>
        <color rgb="FFFFEF9C"/>
      </colorScale>
    </cfRule>
  </conditionalFormatting>
  <conditionalFormatting sqref="U12">
    <cfRule type="colorScale" priority="369">
      <colorScale>
        <cfvo type="min"/>
        <cfvo type="percentile" val="50"/>
        <cfvo type="max"/>
        <color rgb="FFF8696B"/>
        <color rgb="FFFFEB84"/>
        <color rgb="FF63BE7B"/>
      </colorScale>
    </cfRule>
  </conditionalFormatting>
  <conditionalFormatting sqref="U12">
    <cfRule type="colorScale" priority="370">
      <colorScale>
        <cfvo type="min"/>
        <cfvo type="max"/>
        <color rgb="FFFF7128"/>
        <color rgb="FFFFEF9C"/>
      </colorScale>
    </cfRule>
  </conditionalFormatting>
  <conditionalFormatting sqref="U12">
    <cfRule type="colorScale" priority="371">
      <colorScale>
        <cfvo type="percent" val="0"/>
        <cfvo type="percentile" val="50"/>
        <cfvo type="max"/>
        <color rgb="FFF8696B"/>
        <color rgb="FFFFEB84"/>
        <color rgb="FF63BE7B"/>
      </colorScale>
    </cfRule>
  </conditionalFormatting>
  <conditionalFormatting sqref="U12">
    <cfRule type="cellIs" dxfId="5" priority="372" operator="between">
      <formula>0.5</formula>
      <formula>1</formula>
    </cfRule>
  </conditionalFormatting>
  <conditionalFormatting sqref="U12">
    <cfRule type="colorScale" priority="373">
      <colorScale>
        <cfvo type="percent" val="50"/>
        <cfvo type="max"/>
        <color rgb="FFFF7128"/>
        <color rgb="FFFFEF9C"/>
      </colorScale>
    </cfRule>
  </conditionalFormatting>
  <conditionalFormatting sqref="R12">
    <cfRule type="cellIs" dxfId="2" priority="374" operator="equal">
      <formula>5</formula>
    </cfRule>
  </conditionalFormatting>
  <conditionalFormatting sqref="T12">
    <cfRule type="cellIs" dxfId="2" priority="375" operator="equal">
      <formula>5</formula>
    </cfRule>
  </conditionalFormatting>
  <conditionalFormatting sqref="J7">
    <cfRule type="colorScale" priority="376">
      <colorScale>
        <cfvo type="min"/>
        <cfvo type="percentile" val="50"/>
        <cfvo type="max"/>
        <color rgb="FF63BE7B"/>
        <color rgb="FFFFEB84"/>
        <color rgb="FFF8696B"/>
      </colorScale>
    </cfRule>
  </conditionalFormatting>
  <conditionalFormatting sqref="J7">
    <cfRule type="cellIs" dxfId="3" priority="377" operator="equal">
      <formula>5</formula>
    </cfRule>
  </conditionalFormatting>
  <conditionalFormatting sqref="J7">
    <cfRule type="cellIs" dxfId="4" priority="378" operator="greaterThan">
      <formula>0.5</formula>
    </cfRule>
  </conditionalFormatting>
  <conditionalFormatting sqref="J7">
    <cfRule type="colorScale" priority="379">
      <colorScale>
        <cfvo type="min"/>
        <cfvo type="max"/>
        <color rgb="FFFF7128"/>
        <color rgb="FFFFEF9C"/>
      </colorScale>
    </cfRule>
  </conditionalFormatting>
  <conditionalFormatting sqref="J7">
    <cfRule type="colorScale" priority="380">
      <colorScale>
        <cfvo type="min"/>
        <cfvo type="percentile" val="50"/>
        <cfvo type="max"/>
        <color rgb="FFF8696B"/>
        <color rgb="FFFFEB84"/>
        <color rgb="FF63BE7B"/>
      </colorScale>
    </cfRule>
  </conditionalFormatting>
  <conditionalFormatting sqref="J7">
    <cfRule type="colorScale" priority="381">
      <colorScale>
        <cfvo type="min"/>
        <cfvo type="max"/>
        <color rgb="FFFF7128"/>
        <color rgb="FFFFEF9C"/>
      </colorScale>
    </cfRule>
  </conditionalFormatting>
  <conditionalFormatting sqref="J7">
    <cfRule type="colorScale" priority="382">
      <colorScale>
        <cfvo type="percent" val="0"/>
        <cfvo type="percentile" val="50"/>
        <cfvo type="max"/>
        <color rgb="FFF8696B"/>
        <color rgb="FFFFEB84"/>
        <color rgb="FF63BE7B"/>
      </colorScale>
    </cfRule>
  </conditionalFormatting>
  <conditionalFormatting sqref="J7">
    <cfRule type="cellIs" dxfId="5" priority="383" operator="between">
      <formula>0.5</formula>
      <formula>1</formula>
    </cfRule>
  </conditionalFormatting>
  <conditionalFormatting sqref="J7">
    <cfRule type="colorScale" priority="384">
      <colorScale>
        <cfvo type="percent" val="50"/>
        <cfvo type="max"/>
        <color rgb="FFFF7128"/>
        <color rgb="FFFFEF9C"/>
      </colorScale>
    </cfRule>
  </conditionalFormatting>
  <conditionalFormatting sqref="L7">
    <cfRule type="colorScale" priority="385">
      <colorScale>
        <cfvo type="min"/>
        <cfvo type="percentile" val="50"/>
        <cfvo type="max"/>
        <color rgb="FF63BE7B"/>
        <color rgb="FFFFEB84"/>
        <color rgb="FFF8696B"/>
      </colorScale>
    </cfRule>
  </conditionalFormatting>
  <conditionalFormatting sqref="L7">
    <cfRule type="cellIs" dxfId="3" priority="386" operator="equal">
      <formula>5</formula>
    </cfRule>
  </conditionalFormatting>
  <conditionalFormatting sqref="L7">
    <cfRule type="cellIs" dxfId="4" priority="387" operator="greaterThan">
      <formula>0.5</formula>
    </cfRule>
  </conditionalFormatting>
  <conditionalFormatting sqref="L7">
    <cfRule type="colorScale" priority="388">
      <colorScale>
        <cfvo type="min"/>
        <cfvo type="max"/>
        <color rgb="FFFF7128"/>
        <color rgb="FFFFEF9C"/>
      </colorScale>
    </cfRule>
  </conditionalFormatting>
  <conditionalFormatting sqref="L7">
    <cfRule type="colorScale" priority="389">
      <colorScale>
        <cfvo type="min"/>
        <cfvo type="percentile" val="50"/>
        <cfvo type="max"/>
        <color rgb="FFF8696B"/>
        <color rgb="FFFFEB84"/>
        <color rgb="FF63BE7B"/>
      </colorScale>
    </cfRule>
  </conditionalFormatting>
  <conditionalFormatting sqref="L7">
    <cfRule type="colorScale" priority="390">
      <colorScale>
        <cfvo type="min"/>
        <cfvo type="max"/>
        <color rgb="FFFF7128"/>
        <color rgb="FFFFEF9C"/>
      </colorScale>
    </cfRule>
  </conditionalFormatting>
  <conditionalFormatting sqref="L7">
    <cfRule type="colorScale" priority="391">
      <colorScale>
        <cfvo type="percent" val="0"/>
        <cfvo type="percentile" val="50"/>
        <cfvo type="max"/>
        <color rgb="FFF8696B"/>
        <color rgb="FFFFEB84"/>
        <color rgb="FF63BE7B"/>
      </colorScale>
    </cfRule>
  </conditionalFormatting>
  <conditionalFormatting sqref="L7">
    <cfRule type="cellIs" dxfId="5" priority="392" operator="between">
      <formula>0.5</formula>
      <formula>1</formula>
    </cfRule>
  </conditionalFormatting>
  <conditionalFormatting sqref="L7">
    <cfRule type="colorScale" priority="393">
      <colorScale>
        <cfvo type="percent" val="50"/>
        <cfvo type="max"/>
        <color rgb="FFFF7128"/>
        <color rgb="FFFFEF9C"/>
      </colorScale>
    </cfRule>
  </conditionalFormatting>
  <conditionalFormatting sqref="N7">
    <cfRule type="cellIs" dxfId="4" priority="394" operator="greaterThan">
      <formula>0.5</formula>
    </cfRule>
  </conditionalFormatting>
  <conditionalFormatting sqref="N7">
    <cfRule type="colorScale" priority="395">
      <colorScale>
        <cfvo type="min"/>
        <cfvo type="percentile" val="50"/>
        <cfvo type="max"/>
        <color rgb="FFF8696B"/>
        <color rgb="FFFCFCFF"/>
        <color rgb="FF5A8AC6"/>
      </colorScale>
    </cfRule>
  </conditionalFormatting>
  <conditionalFormatting sqref="N7">
    <cfRule type="colorScale" priority="396">
      <colorScale>
        <cfvo type="min"/>
        <cfvo type="max"/>
        <color rgb="FFFF7128"/>
        <color rgb="FFFFEF9C"/>
      </colorScale>
    </cfRule>
  </conditionalFormatting>
  <conditionalFormatting sqref="N7">
    <cfRule type="colorScale" priority="397">
      <colorScale>
        <cfvo type="min"/>
        <cfvo type="percentile" val="50"/>
        <cfvo type="max"/>
        <color rgb="FFF8696B"/>
        <color rgb="FFFFEB84"/>
        <color rgb="FF63BE7B"/>
      </colorScale>
    </cfRule>
  </conditionalFormatting>
  <conditionalFormatting sqref="N7">
    <cfRule type="colorScale" priority="398">
      <colorScale>
        <cfvo type="min"/>
        <cfvo type="max"/>
        <color rgb="FFFF7128"/>
        <color rgb="FFFFEF9C"/>
      </colorScale>
    </cfRule>
  </conditionalFormatting>
  <conditionalFormatting sqref="N7">
    <cfRule type="colorScale" priority="399">
      <colorScale>
        <cfvo type="percent" val="0"/>
        <cfvo type="percentile" val="50"/>
        <cfvo type="max"/>
        <color rgb="FFF8696B"/>
        <color rgb="FFFFEB84"/>
        <color rgb="FF63BE7B"/>
      </colorScale>
    </cfRule>
  </conditionalFormatting>
  <conditionalFormatting sqref="N7">
    <cfRule type="cellIs" dxfId="5" priority="400" operator="between">
      <formula>0.5</formula>
      <formula>1</formula>
    </cfRule>
  </conditionalFormatting>
  <conditionalFormatting sqref="N7">
    <cfRule type="colorScale" priority="401">
      <colorScale>
        <cfvo type="percent" val="50"/>
        <cfvo type="max"/>
        <color rgb="FFFF7128"/>
        <color rgb="FFFFEF9C"/>
      </colorScale>
    </cfRule>
  </conditionalFormatting>
  <conditionalFormatting sqref="W7">
    <cfRule type="cellIs" dxfId="4" priority="402" operator="greaterThan">
      <formula>0.5</formula>
    </cfRule>
  </conditionalFormatting>
  <conditionalFormatting sqref="W7">
    <cfRule type="colorScale" priority="403">
      <colorScale>
        <cfvo type="min"/>
        <cfvo type="percentile" val="50"/>
        <cfvo type="max"/>
        <color rgb="FFF8696B"/>
        <color rgb="FFFCFCFF"/>
        <color rgb="FF5A8AC6"/>
      </colorScale>
    </cfRule>
  </conditionalFormatting>
  <conditionalFormatting sqref="W7">
    <cfRule type="colorScale" priority="404">
      <colorScale>
        <cfvo type="min"/>
        <cfvo type="max"/>
        <color rgb="FFFF7128"/>
        <color rgb="FFFFEF9C"/>
      </colorScale>
    </cfRule>
  </conditionalFormatting>
  <conditionalFormatting sqref="W7">
    <cfRule type="colorScale" priority="405">
      <colorScale>
        <cfvo type="min"/>
        <cfvo type="percentile" val="50"/>
        <cfvo type="max"/>
        <color rgb="FFF8696B"/>
        <color rgb="FFFFEB84"/>
        <color rgb="FF63BE7B"/>
      </colorScale>
    </cfRule>
  </conditionalFormatting>
  <conditionalFormatting sqref="W7">
    <cfRule type="colorScale" priority="406">
      <colorScale>
        <cfvo type="min"/>
        <cfvo type="max"/>
        <color rgb="FFFF7128"/>
        <color rgb="FFFFEF9C"/>
      </colorScale>
    </cfRule>
  </conditionalFormatting>
  <conditionalFormatting sqref="W7">
    <cfRule type="colorScale" priority="407">
      <colorScale>
        <cfvo type="percent" val="0"/>
        <cfvo type="percentile" val="50"/>
        <cfvo type="max"/>
        <color rgb="FFF8696B"/>
        <color rgb="FFFFEB84"/>
        <color rgb="FF63BE7B"/>
      </colorScale>
    </cfRule>
  </conditionalFormatting>
  <conditionalFormatting sqref="W7">
    <cfRule type="cellIs" dxfId="5" priority="408" operator="between">
      <formula>0.5</formula>
      <formula>1</formula>
    </cfRule>
  </conditionalFormatting>
  <conditionalFormatting sqref="W7">
    <cfRule type="colorScale" priority="409">
      <colorScale>
        <cfvo type="percent" val="50"/>
        <cfvo type="max"/>
        <color rgb="FFFF7128"/>
        <color rgb="FFFFEF9C"/>
      </colorScale>
    </cfRule>
  </conditionalFormatting>
  <conditionalFormatting sqref="S7">
    <cfRule type="colorScale" priority="410">
      <colorScale>
        <cfvo type="min"/>
        <cfvo type="percentile" val="50"/>
        <cfvo type="max"/>
        <color rgb="FF63BE7B"/>
        <color rgb="FFFFEB84"/>
        <color rgb="FFF8696B"/>
      </colorScale>
    </cfRule>
  </conditionalFormatting>
  <conditionalFormatting sqref="S7">
    <cfRule type="cellIs" dxfId="3" priority="411" operator="equal">
      <formula>5</formula>
    </cfRule>
  </conditionalFormatting>
  <conditionalFormatting sqref="S7">
    <cfRule type="cellIs" dxfId="4" priority="412" operator="greaterThan">
      <formula>0.5</formula>
    </cfRule>
  </conditionalFormatting>
  <conditionalFormatting sqref="S7">
    <cfRule type="colorScale" priority="413">
      <colorScale>
        <cfvo type="min"/>
        <cfvo type="max"/>
        <color rgb="FFFF7128"/>
        <color rgb="FFFFEF9C"/>
      </colorScale>
    </cfRule>
  </conditionalFormatting>
  <conditionalFormatting sqref="S7">
    <cfRule type="colorScale" priority="414">
      <colorScale>
        <cfvo type="min"/>
        <cfvo type="percentile" val="50"/>
        <cfvo type="max"/>
        <color rgb="FFF8696B"/>
        <color rgb="FFFFEB84"/>
        <color rgb="FF63BE7B"/>
      </colorScale>
    </cfRule>
  </conditionalFormatting>
  <conditionalFormatting sqref="S7">
    <cfRule type="colorScale" priority="415">
      <colorScale>
        <cfvo type="min"/>
        <cfvo type="max"/>
        <color rgb="FFFF7128"/>
        <color rgb="FFFFEF9C"/>
      </colorScale>
    </cfRule>
  </conditionalFormatting>
  <conditionalFormatting sqref="S7">
    <cfRule type="colorScale" priority="416">
      <colorScale>
        <cfvo type="percent" val="0"/>
        <cfvo type="percentile" val="50"/>
        <cfvo type="max"/>
        <color rgb="FFF8696B"/>
        <color rgb="FFFFEB84"/>
        <color rgb="FF63BE7B"/>
      </colorScale>
    </cfRule>
  </conditionalFormatting>
  <conditionalFormatting sqref="S7">
    <cfRule type="cellIs" dxfId="5" priority="417" operator="between">
      <formula>0.5</formula>
      <formula>1</formula>
    </cfRule>
  </conditionalFormatting>
  <conditionalFormatting sqref="S7">
    <cfRule type="colorScale" priority="418">
      <colorScale>
        <cfvo type="percent" val="50"/>
        <cfvo type="max"/>
        <color rgb="FFFF7128"/>
        <color rgb="FFFFEF9C"/>
      </colorScale>
    </cfRule>
  </conditionalFormatting>
  <conditionalFormatting sqref="U7">
    <cfRule type="colorScale" priority="419">
      <colorScale>
        <cfvo type="min"/>
        <cfvo type="percentile" val="50"/>
        <cfvo type="max"/>
        <color rgb="FF63BE7B"/>
        <color rgb="FFFFEB84"/>
        <color rgb="FFF8696B"/>
      </colorScale>
    </cfRule>
  </conditionalFormatting>
  <conditionalFormatting sqref="U7">
    <cfRule type="cellIs" dxfId="3" priority="420" operator="equal">
      <formula>5</formula>
    </cfRule>
  </conditionalFormatting>
  <conditionalFormatting sqref="U7">
    <cfRule type="cellIs" dxfId="4" priority="421" operator="greaterThan">
      <formula>0.5</formula>
    </cfRule>
  </conditionalFormatting>
  <conditionalFormatting sqref="U7">
    <cfRule type="colorScale" priority="422">
      <colorScale>
        <cfvo type="min"/>
        <cfvo type="max"/>
        <color rgb="FFFF7128"/>
        <color rgb="FFFFEF9C"/>
      </colorScale>
    </cfRule>
  </conditionalFormatting>
  <conditionalFormatting sqref="U7">
    <cfRule type="colorScale" priority="423">
      <colorScale>
        <cfvo type="min"/>
        <cfvo type="percentile" val="50"/>
        <cfvo type="max"/>
        <color rgb="FFF8696B"/>
        <color rgb="FFFFEB84"/>
        <color rgb="FF63BE7B"/>
      </colorScale>
    </cfRule>
  </conditionalFormatting>
  <conditionalFormatting sqref="U7">
    <cfRule type="colorScale" priority="424">
      <colorScale>
        <cfvo type="min"/>
        <cfvo type="max"/>
        <color rgb="FFFF7128"/>
        <color rgb="FFFFEF9C"/>
      </colorScale>
    </cfRule>
  </conditionalFormatting>
  <conditionalFormatting sqref="U7">
    <cfRule type="colorScale" priority="425">
      <colorScale>
        <cfvo type="percent" val="0"/>
        <cfvo type="percentile" val="50"/>
        <cfvo type="max"/>
        <color rgb="FFF8696B"/>
        <color rgb="FFFFEB84"/>
        <color rgb="FF63BE7B"/>
      </colorScale>
    </cfRule>
  </conditionalFormatting>
  <conditionalFormatting sqref="U7">
    <cfRule type="cellIs" dxfId="5" priority="426" operator="between">
      <formula>0.5</formula>
      <formula>1</formula>
    </cfRule>
  </conditionalFormatting>
  <conditionalFormatting sqref="U7">
    <cfRule type="colorScale" priority="427">
      <colorScale>
        <cfvo type="percent" val="50"/>
        <cfvo type="max"/>
        <color rgb="FFFF7128"/>
        <color rgb="FFFFEF9C"/>
      </colorScale>
    </cfRule>
  </conditionalFormatting>
  <conditionalFormatting sqref="I7">
    <cfRule type="cellIs" dxfId="0" priority="428" operator="equal">
      <formula>5</formula>
    </cfRule>
  </conditionalFormatting>
  <conditionalFormatting sqref="I7">
    <cfRule type="cellIs" dxfId="1" priority="429" operator="lessThan">
      <formula>5</formula>
    </cfRule>
  </conditionalFormatting>
  <conditionalFormatting sqref="I7">
    <cfRule type="cellIs" dxfId="2" priority="430" operator="equal">
      <formula>5</formula>
    </cfRule>
  </conditionalFormatting>
  <conditionalFormatting sqref="K7">
    <cfRule type="cellIs" dxfId="0" priority="431" operator="equal">
      <formula>5</formula>
    </cfRule>
  </conditionalFormatting>
  <conditionalFormatting sqref="K7">
    <cfRule type="cellIs" dxfId="1" priority="432" operator="lessThan">
      <formula>5</formula>
    </cfRule>
  </conditionalFormatting>
  <conditionalFormatting sqref="K7">
    <cfRule type="cellIs" dxfId="2" priority="433" operator="equal">
      <formula>5</formula>
    </cfRule>
  </conditionalFormatting>
  <conditionalFormatting sqref="R7">
    <cfRule type="cellIs" dxfId="0" priority="434" operator="equal">
      <formula>5</formula>
    </cfRule>
  </conditionalFormatting>
  <conditionalFormatting sqref="R7">
    <cfRule type="cellIs" dxfId="1" priority="435" operator="lessThan">
      <formula>5</formula>
    </cfRule>
  </conditionalFormatting>
  <conditionalFormatting sqref="R7">
    <cfRule type="cellIs" dxfId="2" priority="436" operator="equal">
      <formula>5</formula>
    </cfRule>
  </conditionalFormatting>
  <conditionalFormatting sqref="T7">
    <cfRule type="cellIs" dxfId="0" priority="437" operator="equal">
      <formula>5</formula>
    </cfRule>
  </conditionalFormatting>
  <conditionalFormatting sqref="T7">
    <cfRule type="cellIs" dxfId="1" priority="438" operator="lessThan">
      <formula>5</formula>
    </cfRule>
  </conditionalFormatting>
  <conditionalFormatting sqref="T7">
    <cfRule type="cellIs" dxfId="2" priority="439" operator="equal">
      <formula>5</formula>
    </cfRule>
  </conditionalFormatting>
  <conditionalFormatting sqref="I6 K6">
    <cfRule type="cellIs" dxfId="0" priority="440" operator="equal">
      <formula>5</formula>
    </cfRule>
  </conditionalFormatting>
  <conditionalFormatting sqref="I6 K6">
    <cfRule type="cellIs" dxfId="1" priority="441" operator="lessThan">
      <formula>5</formula>
    </cfRule>
  </conditionalFormatting>
  <conditionalFormatting sqref="K6">
    <cfRule type="cellIs" dxfId="2" priority="442" operator="equal">
      <formula>5</formula>
    </cfRule>
  </conditionalFormatting>
  <conditionalFormatting sqref="N6">
    <cfRule type="cellIs" dxfId="4" priority="443" operator="greaterThan">
      <formula>0.5</formula>
    </cfRule>
  </conditionalFormatting>
  <conditionalFormatting sqref="N6">
    <cfRule type="colorScale" priority="444">
      <colorScale>
        <cfvo type="min"/>
        <cfvo type="percentile" val="50"/>
        <cfvo type="max"/>
        <color rgb="FFF8696B"/>
        <color rgb="FFFCFCFF"/>
        <color rgb="FF5A8AC6"/>
      </colorScale>
    </cfRule>
  </conditionalFormatting>
  <conditionalFormatting sqref="N6">
    <cfRule type="colorScale" priority="445">
      <colorScale>
        <cfvo type="min"/>
        <cfvo type="max"/>
        <color rgb="FFFF7128"/>
        <color rgb="FFFFEF9C"/>
      </colorScale>
    </cfRule>
  </conditionalFormatting>
  <conditionalFormatting sqref="N6">
    <cfRule type="colorScale" priority="446">
      <colorScale>
        <cfvo type="min"/>
        <cfvo type="percentile" val="50"/>
        <cfvo type="max"/>
        <color rgb="FFF8696B"/>
        <color rgb="FFFFEB84"/>
        <color rgb="FF63BE7B"/>
      </colorScale>
    </cfRule>
  </conditionalFormatting>
  <conditionalFormatting sqref="N6">
    <cfRule type="colorScale" priority="447">
      <colorScale>
        <cfvo type="min"/>
        <cfvo type="max"/>
        <color rgb="FFFF7128"/>
        <color rgb="FFFFEF9C"/>
      </colorScale>
    </cfRule>
  </conditionalFormatting>
  <conditionalFormatting sqref="N6">
    <cfRule type="colorScale" priority="448">
      <colorScale>
        <cfvo type="percent" val="0"/>
        <cfvo type="percentile" val="50"/>
        <cfvo type="max"/>
        <color rgb="FFF8696B"/>
        <color rgb="FFFFEB84"/>
        <color rgb="FF63BE7B"/>
      </colorScale>
    </cfRule>
  </conditionalFormatting>
  <conditionalFormatting sqref="N6">
    <cfRule type="cellIs" dxfId="5" priority="449" operator="between">
      <formula>0.5</formula>
      <formula>1</formula>
    </cfRule>
  </conditionalFormatting>
  <conditionalFormatting sqref="N6">
    <cfRule type="colorScale" priority="450">
      <colorScale>
        <cfvo type="percent" val="50"/>
        <cfvo type="max"/>
        <color rgb="FFFF7128"/>
        <color rgb="FFFFEF9C"/>
      </colorScale>
    </cfRule>
  </conditionalFormatting>
  <conditionalFormatting sqref="W6">
    <cfRule type="cellIs" dxfId="4" priority="451" operator="greaterThan">
      <formula>0.5</formula>
    </cfRule>
  </conditionalFormatting>
  <conditionalFormatting sqref="W6">
    <cfRule type="colorScale" priority="452">
      <colorScale>
        <cfvo type="min"/>
        <cfvo type="percentile" val="50"/>
        <cfvo type="max"/>
        <color rgb="FFF8696B"/>
        <color rgb="FFFCFCFF"/>
        <color rgb="FF5A8AC6"/>
      </colorScale>
    </cfRule>
  </conditionalFormatting>
  <conditionalFormatting sqref="W6">
    <cfRule type="colorScale" priority="453">
      <colorScale>
        <cfvo type="min"/>
        <cfvo type="max"/>
        <color rgb="FFFF7128"/>
        <color rgb="FFFFEF9C"/>
      </colorScale>
    </cfRule>
  </conditionalFormatting>
  <conditionalFormatting sqref="W6">
    <cfRule type="colorScale" priority="454">
      <colorScale>
        <cfvo type="min"/>
        <cfvo type="percentile" val="50"/>
        <cfvo type="max"/>
        <color rgb="FFF8696B"/>
        <color rgb="FFFFEB84"/>
        <color rgb="FF63BE7B"/>
      </colorScale>
    </cfRule>
  </conditionalFormatting>
  <conditionalFormatting sqref="W6">
    <cfRule type="colorScale" priority="455">
      <colorScale>
        <cfvo type="min"/>
        <cfvo type="max"/>
        <color rgb="FFFF7128"/>
        <color rgb="FFFFEF9C"/>
      </colorScale>
    </cfRule>
  </conditionalFormatting>
  <conditionalFormatting sqref="W6">
    <cfRule type="colorScale" priority="456">
      <colorScale>
        <cfvo type="percent" val="0"/>
        <cfvo type="percentile" val="50"/>
        <cfvo type="max"/>
        <color rgb="FFF8696B"/>
        <color rgb="FFFFEB84"/>
        <color rgb="FF63BE7B"/>
      </colorScale>
    </cfRule>
  </conditionalFormatting>
  <conditionalFormatting sqref="W6">
    <cfRule type="cellIs" dxfId="5" priority="457" operator="between">
      <formula>0.5</formula>
      <formula>1</formula>
    </cfRule>
  </conditionalFormatting>
  <conditionalFormatting sqref="W6">
    <cfRule type="colorScale" priority="458">
      <colorScale>
        <cfvo type="percent" val="50"/>
        <cfvo type="max"/>
        <color rgb="FFFF7128"/>
        <color rgb="FFFFEF9C"/>
      </colorScale>
    </cfRule>
  </conditionalFormatting>
  <conditionalFormatting sqref="J6">
    <cfRule type="colorScale" priority="459">
      <colorScale>
        <cfvo type="min"/>
        <cfvo type="percentile" val="50"/>
        <cfvo type="max"/>
        <color rgb="FF63BE7B"/>
        <color rgb="FFFFEB84"/>
        <color rgb="FFF8696B"/>
      </colorScale>
    </cfRule>
  </conditionalFormatting>
  <conditionalFormatting sqref="J6">
    <cfRule type="cellIs" dxfId="3" priority="460" operator="equal">
      <formula>5</formula>
    </cfRule>
  </conditionalFormatting>
  <conditionalFormatting sqref="J6">
    <cfRule type="cellIs" dxfId="4" priority="461" operator="greaterThan">
      <formula>0.5</formula>
    </cfRule>
  </conditionalFormatting>
  <conditionalFormatting sqref="J6">
    <cfRule type="colorScale" priority="462">
      <colorScale>
        <cfvo type="min"/>
        <cfvo type="max"/>
        <color rgb="FFFF7128"/>
        <color rgb="FFFFEF9C"/>
      </colorScale>
    </cfRule>
  </conditionalFormatting>
  <conditionalFormatting sqref="J6">
    <cfRule type="colorScale" priority="463">
      <colorScale>
        <cfvo type="min"/>
        <cfvo type="percentile" val="50"/>
        <cfvo type="max"/>
        <color rgb="FFF8696B"/>
        <color rgb="FFFFEB84"/>
        <color rgb="FF63BE7B"/>
      </colorScale>
    </cfRule>
  </conditionalFormatting>
  <conditionalFormatting sqref="J6">
    <cfRule type="colorScale" priority="464">
      <colorScale>
        <cfvo type="min"/>
        <cfvo type="max"/>
        <color rgb="FFFF7128"/>
        <color rgb="FFFFEF9C"/>
      </colorScale>
    </cfRule>
  </conditionalFormatting>
  <conditionalFormatting sqref="J6">
    <cfRule type="colorScale" priority="465">
      <colorScale>
        <cfvo type="percent" val="0"/>
        <cfvo type="percentile" val="50"/>
        <cfvo type="max"/>
        <color rgb="FFF8696B"/>
        <color rgb="FFFFEB84"/>
        <color rgb="FF63BE7B"/>
      </colorScale>
    </cfRule>
  </conditionalFormatting>
  <conditionalFormatting sqref="J6">
    <cfRule type="cellIs" dxfId="5" priority="466" operator="between">
      <formula>0.5</formula>
      <formula>1</formula>
    </cfRule>
  </conditionalFormatting>
  <conditionalFormatting sqref="J6">
    <cfRule type="colorScale" priority="467">
      <colorScale>
        <cfvo type="percent" val="50"/>
        <cfvo type="max"/>
        <color rgb="FFFF7128"/>
        <color rgb="FFFFEF9C"/>
      </colorScale>
    </cfRule>
  </conditionalFormatting>
  <conditionalFormatting sqref="L6">
    <cfRule type="colorScale" priority="468">
      <colorScale>
        <cfvo type="min"/>
        <cfvo type="percentile" val="50"/>
        <cfvo type="max"/>
        <color rgb="FF63BE7B"/>
        <color rgb="FFFFEB84"/>
        <color rgb="FFF8696B"/>
      </colorScale>
    </cfRule>
  </conditionalFormatting>
  <conditionalFormatting sqref="L6">
    <cfRule type="cellIs" dxfId="3" priority="469" operator="equal">
      <formula>5</formula>
    </cfRule>
  </conditionalFormatting>
  <conditionalFormatting sqref="L6">
    <cfRule type="cellIs" dxfId="4" priority="470" operator="greaterThan">
      <formula>0.5</formula>
    </cfRule>
  </conditionalFormatting>
  <conditionalFormatting sqref="L6">
    <cfRule type="colorScale" priority="471">
      <colorScale>
        <cfvo type="min"/>
        <cfvo type="max"/>
        <color rgb="FFFF7128"/>
        <color rgb="FFFFEF9C"/>
      </colorScale>
    </cfRule>
  </conditionalFormatting>
  <conditionalFormatting sqref="L6">
    <cfRule type="colorScale" priority="472">
      <colorScale>
        <cfvo type="min"/>
        <cfvo type="percentile" val="50"/>
        <cfvo type="max"/>
        <color rgb="FFF8696B"/>
        <color rgb="FFFFEB84"/>
        <color rgb="FF63BE7B"/>
      </colorScale>
    </cfRule>
  </conditionalFormatting>
  <conditionalFormatting sqref="L6">
    <cfRule type="colorScale" priority="473">
      <colorScale>
        <cfvo type="min"/>
        <cfvo type="max"/>
        <color rgb="FFFF7128"/>
        <color rgb="FFFFEF9C"/>
      </colorScale>
    </cfRule>
  </conditionalFormatting>
  <conditionalFormatting sqref="L6">
    <cfRule type="colorScale" priority="474">
      <colorScale>
        <cfvo type="percent" val="0"/>
        <cfvo type="percentile" val="50"/>
        <cfvo type="max"/>
        <color rgb="FFF8696B"/>
        <color rgb="FFFFEB84"/>
        <color rgb="FF63BE7B"/>
      </colorScale>
    </cfRule>
  </conditionalFormatting>
  <conditionalFormatting sqref="L6">
    <cfRule type="cellIs" dxfId="5" priority="475" operator="between">
      <formula>0.5</formula>
      <formula>1</formula>
    </cfRule>
  </conditionalFormatting>
  <conditionalFormatting sqref="L6">
    <cfRule type="colorScale" priority="476">
      <colorScale>
        <cfvo type="percent" val="50"/>
        <cfvo type="max"/>
        <color rgb="FFFF7128"/>
        <color rgb="FFFFEF9C"/>
      </colorScale>
    </cfRule>
  </conditionalFormatting>
  <conditionalFormatting sqref="I6">
    <cfRule type="cellIs" dxfId="2" priority="477" operator="equal">
      <formula>5</formula>
    </cfRule>
  </conditionalFormatting>
  <conditionalFormatting sqref="S6">
    <cfRule type="colorScale" priority="478">
      <colorScale>
        <cfvo type="min"/>
        <cfvo type="percentile" val="50"/>
        <cfvo type="max"/>
        <color rgb="FF63BE7B"/>
        <color rgb="FFFFEB84"/>
        <color rgb="FFF8696B"/>
      </colorScale>
    </cfRule>
  </conditionalFormatting>
  <conditionalFormatting sqref="S6">
    <cfRule type="cellIs" dxfId="3" priority="479" operator="equal">
      <formula>5</formula>
    </cfRule>
  </conditionalFormatting>
  <conditionalFormatting sqref="S6">
    <cfRule type="cellIs" dxfId="4" priority="480" operator="greaterThan">
      <formula>0.5</formula>
    </cfRule>
  </conditionalFormatting>
  <conditionalFormatting sqref="S6">
    <cfRule type="colorScale" priority="481">
      <colorScale>
        <cfvo type="min"/>
        <cfvo type="max"/>
        <color rgb="FFFF7128"/>
        <color rgb="FFFFEF9C"/>
      </colorScale>
    </cfRule>
  </conditionalFormatting>
  <conditionalFormatting sqref="S6">
    <cfRule type="colorScale" priority="482">
      <colorScale>
        <cfvo type="min"/>
        <cfvo type="percentile" val="50"/>
        <cfvo type="max"/>
        <color rgb="FFF8696B"/>
        <color rgb="FFFFEB84"/>
        <color rgb="FF63BE7B"/>
      </colorScale>
    </cfRule>
  </conditionalFormatting>
  <conditionalFormatting sqref="S6">
    <cfRule type="colorScale" priority="483">
      <colorScale>
        <cfvo type="min"/>
        <cfvo type="max"/>
        <color rgb="FFFF7128"/>
        <color rgb="FFFFEF9C"/>
      </colorScale>
    </cfRule>
  </conditionalFormatting>
  <conditionalFormatting sqref="S6">
    <cfRule type="colorScale" priority="484">
      <colorScale>
        <cfvo type="percent" val="0"/>
        <cfvo type="percentile" val="50"/>
        <cfvo type="max"/>
        <color rgb="FFF8696B"/>
        <color rgb="FFFFEB84"/>
        <color rgb="FF63BE7B"/>
      </colorScale>
    </cfRule>
  </conditionalFormatting>
  <conditionalFormatting sqref="S6">
    <cfRule type="cellIs" dxfId="5" priority="485" operator="between">
      <formula>0.5</formula>
      <formula>1</formula>
    </cfRule>
  </conditionalFormatting>
  <conditionalFormatting sqref="S6">
    <cfRule type="colorScale" priority="486">
      <colorScale>
        <cfvo type="percent" val="50"/>
        <cfvo type="max"/>
        <color rgb="FFFF7128"/>
        <color rgb="FFFFEF9C"/>
      </colorScale>
    </cfRule>
  </conditionalFormatting>
  <conditionalFormatting sqref="U6">
    <cfRule type="colorScale" priority="487">
      <colorScale>
        <cfvo type="min"/>
        <cfvo type="percentile" val="50"/>
        <cfvo type="max"/>
        <color rgb="FF63BE7B"/>
        <color rgb="FFFFEB84"/>
        <color rgb="FFF8696B"/>
      </colorScale>
    </cfRule>
  </conditionalFormatting>
  <conditionalFormatting sqref="U6">
    <cfRule type="cellIs" dxfId="3" priority="488" operator="equal">
      <formula>5</formula>
    </cfRule>
  </conditionalFormatting>
  <conditionalFormatting sqref="U6">
    <cfRule type="cellIs" dxfId="4" priority="489" operator="greaterThan">
      <formula>0.5</formula>
    </cfRule>
  </conditionalFormatting>
  <conditionalFormatting sqref="U6">
    <cfRule type="colorScale" priority="490">
      <colorScale>
        <cfvo type="min"/>
        <cfvo type="max"/>
        <color rgb="FFFF7128"/>
        <color rgb="FFFFEF9C"/>
      </colorScale>
    </cfRule>
  </conditionalFormatting>
  <conditionalFormatting sqref="U6">
    <cfRule type="colorScale" priority="491">
      <colorScale>
        <cfvo type="min"/>
        <cfvo type="percentile" val="50"/>
        <cfvo type="max"/>
        <color rgb="FFF8696B"/>
        <color rgb="FFFFEB84"/>
        <color rgb="FF63BE7B"/>
      </colorScale>
    </cfRule>
  </conditionalFormatting>
  <conditionalFormatting sqref="U6">
    <cfRule type="colorScale" priority="492">
      <colorScale>
        <cfvo type="min"/>
        <cfvo type="max"/>
        <color rgb="FFFF7128"/>
        <color rgb="FFFFEF9C"/>
      </colorScale>
    </cfRule>
  </conditionalFormatting>
  <conditionalFormatting sqref="U6">
    <cfRule type="colorScale" priority="493">
      <colorScale>
        <cfvo type="percent" val="0"/>
        <cfvo type="percentile" val="50"/>
        <cfvo type="max"/>
        <color rgb="FFF8696B"/>
        <color rgb="FFFFEB84"/>
        <color rgb="FF63BE7B"/>
      </colorScale>
    </cfRule>
  </conditionalFormatting>
  <conditionalFormatting sqref="U6">
    <cfRule type="cellIs" dxfId="5" priority="494" operator="between">
      <formula>0.5</formula>
      <formula>1</formula>
    </cfRule>
  </conditionalFormatting>
  <conditionalFormatting sqref="U6">
    <cfRule type="colorScale" priority="495">
      <colorScale>
        <cfvo type="percent" val="50"/>
        <cfvo type="max"/>
        <color rgb="FFFF7128"/>
        <color rgb="FFFFEF9C"/>
      </colorScale>
    </cfRule>
  </conditionalFormatting>
  <conditionalFormatting sqref="R6">
    <cfRule type="cellIs" dxfId="0" priority="496" operator="equal">
      <formula>5</formula>
    </cfRule>
  </conditionalFormatting>
  <conditionalFormatting sqref="R6">
    <cfRule type="cellIs" dxfId="1" priority="497" operator="lessThan">
      <formula>5</formula>
    </cfRule>
  </conditionalFormatting>
  <conditionalFormatting sqref="R6">
    <cfRule type="cellIs" dxfId="0" priority="498" operator="equal">
      <formula>5</formula>
    </cfRule>
  </conditionalFormatting>
  <conditionalFormatting sqref="R6">
    <cfRule type="cellIs" dxfId="1" priority="499" operator="lessThan">
      <formula>5</formula>
    </cfRule>
  </conditionalFormatting>
  <conditionalFormatting sqref="R6">
    <cfRule type="cellIs" dxfId="2" priority="500" operator="equal">
      <formula>5</formula>
    </cfRule>
  </conditionalFormatting>
  <conditionalFormatting sqref="T6">
    <cfRule type="cellIs" dxfId="0" priority="501" operator="equal">
      <formula>5</formula>
    </cfRule>
  </conditionalFormatting>
  <conditionalFormatting sqref="T6">
    <cfRule type="cellIs" dxfId="1" priority="502" operator="lessThan">
      <formula>5</formula>
    </cfRule>
  </conditionalFormatting>
  <conditionalFormatting sqref="T6">
    <cfRule type="cellIs" dxfId="0" priority="503" operator="equal">
      <formula>5</formula>
    </cfRule>
  </conditionalFormatting>
  <conditionalFormatting sqref="T6">
    <cfRule type="cellIs" dxfId="1" priority="504" operator="lessThan">
      <formula>5</formula>
    </cfRule>
  </conditionalFormatting>
  <conditionalFormatting sqref="T6">
    <cfRule type="cellIs" dxfId="2" priority="505" operator="equal">
      <formula>5</formula>
    </cfRule>
  </conditionalFormatting>
  <conditionalFormatting sqref="R10 T10">
    <cfRule type="cellIs" dxfId="0" priority="506" operator="equal">
      <formula>5</formula>
    </cfRule>
  </conditionalFormatting>
  <conditionalFormatting sqref="R10 T10">
    <cfRule type="cellIs" dxfId="1" priority="507" operator="lessThan">
      <formula>5</formula>
    </cfRule>
  </conditionalFormatting>
  <conditionalFormatting sqref="I10 K10">
    <cfRule type="cellIs" dxfId="0" priority="508" operator="equal">
      <formula>5</formula>
    </cfRule>
  </conditionalFormatting>
  <conditionalFormatting sqref="I10 K10">
    <cfRule type="cellIs" dxfId="1" priority="509" operator="lessThan">
      <formula>5</formula>
    </cfRule>
  </conditionalFormatting>
  <conditionalFormatting sqref="N10">
    <cfRule type="cellIs" dxfId="4" priority="510" operator="greaterThan">
      <formula>0.5</formula>
    </cfRule>
  </conditionalFormatting>
  <conditionalFormatting sqref="N10">
    <cfRule type="colorScale" priority="511">
      <colorScale>
        <cfvo type="min"/>
        <cfvo type="percentile" val="50"/>
        <cfvo type="max"/>
        <color rgb="FFF8696B"/>
        <color rgb="FFFCFCFF"/>
        <color rgb="FF5A8AC6"/>
      </colorScale>
    </cfRule>
  </conditionalFormatting>
  <conditionalFormatting sqref="N10">
    <cfRule type="colorScale" priority="512">
      <colorScale>
        <cfvo type="min"/>
        <cfvo type="max"/>
        <color rgb="FFFF7128"/>
        <color rgb="FFFFEF9C"/>
      </colorScale>
    </cfRule>
  </conditionalFormatting>
  <conditionalFormatting sqref="N10">
    <cfRule type="colorScale" priority="513">
      <colorScale>
        <cfvo type="min"/>
        <cfvo type="percentile" val="50"/>
        <cfvo type="max"/>
        <color rgb="FFF8696B"/>
        <color rgb="FFFFEB84"/>
        <color rgb="FF63BE7B"/>
      </colorScale>
    </cfRule>
  </conditionalFormatting>
  <conditionalFormatting sqref="N10">
    <cfRule type="colorScale" priority="514">
      <colorScale>
        <cfvo type="min"/>
        <cfvo type="max"/>
        <color rgb="FFFF7128"/>
        <color rgb="FFFFEF9C"/>
      </colorScale>
    </cfRule>
  </conditionalFormatting>
  <conditionalFormatting sqref="N10">
    <cfRule type="colorScale" priority="515">
      <colorScale>
        <cfvo type="percent" val="0"/>
        <cfvo type="percentile" val="50"/>
        <cfvo type="max"/>
        <color rgb="FFF8696B"/>
        <color rgb="FFFFEB84"/>
        <color rgb="FF63BE7B"/>
      </colorScale>
    </cfRule>
  </conditionalFormatting>
  <conditionalFormatting sqref="N10">
    <cfRule type="cellIs" dxfId="5" priority="516" operator="between">
      <formula>0.5</formula>
      <formula>1</formula>
    </cfRule>
  </conditionalFormatting>
  <conditionalFormatting sqref="N10">
    <cfRule type="colorScale" priority="517">
      <colorScale>
        <cfvo type="percent" val="50"/>
        <cfvo type="max"/>
        <color rgb="FFFF7128"/>
        <color rgb="FFFFEF9C"/>
      </colorScale>
    </cfRule>
  </conditionalFormatting>
  <conditionalFormatting sqref="K10">
    <cfRule type="cellIs" dxfId="2" priority="518" operator="equal">
      <formula>5</formula>
    </cfRule>
  </conditionalFormatting>
  <conditionalFormatting sqref="W10">
    <cfRule type="cellIs" dxfId="4" priority="519" operator="greaterThan">
      <formula>0.5</formula>
    </cfRule>
  </conditionalFormatting>
  <conditionalFormatting sqref="W10">
    <cfRule type="colorScale" priority="520">
      <colorScale>
        <cfvo type="min"/>
        <cfvo type="percentile" val="50"/>
        <cfvo type="max"/>
        <color rgb="FFF8696B"/>
        <color rgb="FFFCFCFF"/>
        <color rgb="FF5A8AC6"/>
      </colorScale>
    </cfRule>
  </conditionalFormatting>
  <conditionalFormatting sqref="W10">
    <cfRule type="colorScale" priority="521">
      <colorScale>
        <cfvo type="min"/>
        <cfvo type="max"/>
        <color rgb="FFFF7128"/>
        <color rgb="FFFFEF9C"/>
      </colorScale>
    </cfRule>
  </conditionalFormatting>
  <conditionalFormatting sqref="W10">
    <cfRule type="colorScale" priority="522">
      <colorScale>
        <cfvo type="min"/>
        <cfvo type="percentile" val="50"/>
        <cfvo type="max"/>
        <color rgb="FFF8696B"/>
        <color rgb="FFFFEB84"/>
        <color rgb="FF63BE7B"/>
      </colorScale>
    </cfRule>
  </conditionalFormatting>
  <conditionalFormatting sqref="W10">
    <cfRule type="colorScale" priority="523">
      <colorScale>
        <cfvo type="min"/>
        <cfvo type="max"/>
        <color rgb="FFFF7128"/>
        <color rgb="FFFFEF9C"/>
      </colorScale>
    </cfRule>
  </conditionalFormatting>
  <conditionalFormatting sqref="W10">
    <cfRule type="colorScale" priority="524">
      <colorScale>
        <cfvo type="percent" val="0"/>
        <cfvo type="percentile" val="50"/>
        <cfvo type="max"/>
        <color rgb="FFF8696B"/>
        <color rgb="FFFFEB84"/>
        <color rgb="FF63BE7B"/>
      </colorScale>
    </cfRule>
  </conditionalFormatting>
  <conditionalFormatting sqref="W10">
    <cfRule type="cellIs" dxfId="5" priority="525" operator="between">
      <formula>0.5</formula>
      <formula>1</formula>
    </cfRule>
  </conditionalFormatting>
  <conditionalFormatting sqref="W10">
    <cfRule type="colorScale" priority="526">
      <colorScale>
        <cfvo type="percent" val="50"/>
        <cfvo type="max"/>
        <color rgb="FFFF7128"/>
        <color rgb="FFFFEF9C"/>
      </colorScale>
    </cfRule>
  </conditionalFormatting>
  <conditionalFormatting sqref="J10">
    <cfRule type="colorScale" priority="527">
      <colorScale>
        <cfvo type="min"/>
        <cfvo type="percentile" val="50"/>
        <cfvo type="max"/>
        <color rgb="FF63BE7B"/>
        <color rgb="FFFFEB84"/>
        <color rgb="FFF8696B"/>
      </colorScale>
    </cfRule>
  </conditionalFormatting>
  <conditionalFormatting sqref="J10">
    <cfRule type="cellIs" dxfId="3" priority="528" operator="equal">
      <formula>5</formula>
    </cfRule>
  </conditionalFormatting>
  <conditionalFormatting sqref="J10">
    <cfRule type="cellIs" dxfId="4" priority="529" operator="greaterThan">
      <formula>0.5</formula>
    </cfRule>
  </conditionalFormatting>
  <conditionalFormatting sqref="J10">
    <cfRule type="colorScale" priority="530">
      <colorScale>
        <cfvo type="min"/>
        <cfvo type="max"/>
        <color rgb="FFFF7128"/>
        <color rgb="FFFFEF9C"/>
      </colorScale>
    </cfRule>
  </conditionalFormatting>
  <conditionalFormatting sqref="J10">
    <cfRule type="colorScale" priority="531">
      <colorScale>
        <cfvo type="min"/>
        <cfvo type="percentile" val="50"/>
        <cfvo type="max"/>
        <color rgb="FFF8696B"/>
        <color rgb="FFFFEB84"/>
        <color rgb="FF63BE7B"/>
      </colorScale>
    </cfRule>
  </conditionalFormatting>
  <conditionalFormatting sqref="J10">
    <cfRule type="colorScale" priority="532">
      <colorScale>
        <cfvo type="min"/>
        <cfvo type="max"/>
        <color rgb="FFFF7128"/>
        <color rgb="FFFFEF9C"/>
      </colorScale>
    </cfRule>
  </conditionalFormatting>
  <conditionalFormatting sqref="J10">
    <cfRule type="colorScale" priority="533">
      <colorScale>
        <cfvo type="percent" val="0"/>
        <cfvo type="percentile" val="50"/>
        <cfvo type="max"/>
        <color rgb="FFF8696B"/>
        <color rgb="FFFFEB84"/>
        <color rgb="FF63BE7B"/>
      </colorScale>
    </cfRule>
  </conditionalFormatting>
  <conditionalFormatting sqref="J10">
    <cfRule type="cellIs" dxfId="5" priority="534" operator="between">
      <formula>0.5</formula>
      <formula>1</formula>
    </cfRule>
  </conditionalFormatting>
  <conditionalFormatting sqref="J10">
    <cfRule type="colorScale" priority="535">
      <colorScale>
        <cfvo type="percent" val="50"/>
        <cfvo type="max"/>
        <color rgb="FFFF7128"/>
        <color rgb="FFFFEF9C"/>
      </colorScale>
    </cfRule>
  </conditionalFormatting>
  <conditionalFormatting sqref="L10">
    <cfRule type="colorScale" priority="536">
      <colorScale>
        <cfvo type="min"/>
        <cfvo type="percentile" val="50"/>
        <cfvo type="max"/>
        <color rgb="FF63BE7B"/>
        <color rgb="FFFFEB84"/>
        <color rgb="FFF8696B"/>
      </colorScale>
    </cfRule>
  </conditionalFormatting>
  <conditionalFormatting sqref="L10">
    <cfRule type="cellIs" dxfId="3" priority="537" operator="equal">
      <formula>5</formula>
    </cfRule>
  </conditionalFormatting>
  <conditionalFormatting sqref="L10">
    <cfRule type="cellIs" dxfId="4" priority="538" operator="greaterThan">
      <formula>0.5</formula>
    </cfRule>
  </conditionalFormatting>
  <conditionalFormatting sqref="L10">
    <cfRule type="colorScale" priority="539">
      <colorScale>
        <cfvo type="min"/>
        <cfvo type="max"/>
        <color rgb="FFFF7128"/>
        <color rgb="FFFFEF9C"/>
      </colorScale>
    </cfRule>
  </conditionalFormatting>
  <conditionalFormatting sqref="L10">
    <cfRule type="colorScale" priority="540">
      <colorScale>
        <cfvo type="min"/>
        <cfvo type="percentile" val="50"/>
        <cfvo type="max"/>
        <color rgb="FFF8696B"/>
        <color rgb="FFFFEB84"/>
        <color rgb="FF63BE7B"/>
      </colorScale>
    </cfRule>
  </conditionalFormatting>
  <conditionalFormatting sqref="L10">
    <cfRule type="colorScale" priority="541">
      <colorScale>
        <cfvo type="min"/>
        <cfvo type="max"/>
        <color rgb="FFFF7128"/>
        <color rgb="FFFFEF9C"/>
      </colorScale>
    </cfRule>
  </conditionalFormatting>
  <conditionalFormatting sqref="L10">
    <cfRule type="colorScale" priority="542">
      <colorScale>
        <cfvo type="percent" val="0"/>
        <cfvo type="percentile" val="50"/>
        <cfvo type="max"/>
        <color rgb="FFF8696B"/>
        <color rgb="FFFFEB84"/>
        <color rgb="FF63BE7B"/>
      </colorScale>
    </cfRule>
  </conditionalFormatting>
  <conditionalFormatting sqref="L10">
    <cfRule type="cellIs" dxfId="5" priority="543" operator="between">
      <formula>0.5</formula>
      <formula>1</formula>
    </cfRule>
  </conditionalFormatting>
  <conditionalFormatting sqref="L10">
    <cfRule type="colorScale" priority="544">
      <colorScale>
        <cfvo type="percent" val="50"/>
        <cfvo type="max"/>
        <color rgb="FFFF7128"/>
        <color rgb="FFFFEF9C"/>
      </colorScale>
    </cfRule>
  </conditionalFormatting>
  <conditionalFormatting sqref="I10">
    <cfRule type="cellIs" dxfId="2" priority="545" operator="equal">
      <formula>5</formula>
    </cfRule>
  </conditionalFormatting>
  <conditionalFormatting sqref="S10">
    <cfRule type="colorScale" priority="546">
      <colorScale>
        <cfvo type="min"/>
        <cfvo type="percentile" val="50"/>
        <cfvo type="max"/>
        <color rgb="FF63BE7B"/>
        <color rgb="FFFFEB84"/>
        <color rgb="FFF8696B"/>
      </colorScale>
    </cfRule>
  </conditionalFormatting>
  <conditionalFormatting sqref="S10">
    <cfRule type="cellIs" dxfId="3" priority="547" operator="equal">
      <formula>5</formula>
    </cfRule>
  </conditionalFormatting>
  <conditionalFormatting sqref="S10">
    <cfRule type="cellIs" dxfId="4" priority="548" operator="greaterThan">
      <formula>0.5</formula>
    </cfRule>
  </conditionalFormatting>
  <conditionalFormatting sqref="S10">
    <cfRule type="colorScale" priority="549">
      <colorScale>
        <cfvo type="min"/>
        <cfvo type="max"/>
        <color rgb="FFFF7128"/>
        <color rgb="FFFFEF9C"/>
      </colorScale>
    </cfRule>
  </conditionalFormatting>
  <conditionalFormatting sqref="S10">
    <cfRule type="colorScale" priority="550">
      <colorScale>
        <cfvo type="min"/>
        <cfvo type="percentile" val="50"/>
        <cfvo type="max"/>
        <color rgb="FFF8696B"/>
        <color rgb="FFFFEB84"/>
        <color rgb="FF63BE7B"/>
      </colorScale>
    </cfRule>
  </conditionalFormatting>
  <conditionalFormatting sqref="S10">
    <cfRule type="colorScale" priority="551">
      <colorScale>
        <cfvo type="min"/>
        <cfvo type="max"/>
        <color rgb="FFFF7128"/>
        <color rgb="FFFFEF9C"/>
      </colorScale>
    </cfRule>
  </conditionalFormatting>
  <conditionalFormatting sqref="S10">
    <cfRule type="colorScale" priority="552">
      <colorScale>
        <cfvo type="percent" val="0"/>
        <cfvo type="percentile" val="50"/>
        <cfvo type="max"/>
        <color rgb="FFF8696B"/>
        <color rgb="FFFFEB84"/>
        <color rgb="FF63BE7B"/>
      </colorScale>
    </cfRule>
  </conditionalFormatting>
  <conditionalFormatting sqref="S10">
    <cfRule type="cellIs" dxfId="5" priority="553" operator="between">
      <formula>0.5</formula>
      <formula>1</formula>
    </cfRule>
  </conditionalFormatting>
  <conditionalFormatting sqref="S10">
    <cfRule type="colorScale" priority="554">
      <colorScale>
        <cfvo type="percent" val="50"/>
        <cfvo type="max"/>
        <color rgb="FFFF7128"/>
        <color rgb="FFFFEF9C"/>
      </colorScale>
    </cfRule>
  </conditionalFormatting>
  <conditionalFormatting sqref="U10">
    <cfRule type="colorScale" priority="555">
      <colorScale>
        <cfvo type="min"/>
        <cfvo type="percentile" val="50"/>
        <cfvo type="max"/>
        <color rgb="FF63BE7B"/>
        <color rgb="FFFFEB84"/>
        <color rgb="FFF8696B"/>
      </colorScale>
    </cfRule>
  </conditionalFormatting>
  <conditionalFormatting sqref="U10">
    <cfRule type="cellIs" dxfId="3" priority="556" operator="equal">
      <formula>5</formula>
    </cfRule>
  </conditionalFormatting>
  <conditionalFormatting sqref="U10">
    <cfRule type="cellIs" dxfId="4" priority="557" operator="greaterThan">
      <formula>0.5</formula>
    </cfRule>
  </conditionalFormatting>
  <conditionalFormatting sqref="U10">
    <cfRule type="colorScale" priority="558">
      <colorScale>
        <cfvo type="min"/>
        <cfvo type="max"/>
        <color rgb="FFFF7128"/>
        <color rgb="FFFFEF9C"/>
      </colorScale>
    </cfRule>
  </conditionalFormatting>
  <conditionalFormatting sqref="U10">
    <cfRule type="colorScale" priority="559">
      <colorScale>
        <cfvo type="min"/>
        <cfvo type="percentile" val="50"/>
        <cfvo type="max"/>
        <color rgb="FFF8696B"/>
        <color rgb="FFFFEB84"/>
        <color rgb="FF63BE7B"/>
      </colorScale>
    </cfRule>
  </conditionalFormatting>
  <conditionalFormatting sqref="U10">
    <cfRule type="colorScale" priority="560">
      <colorScale>
        <cfvo type="min"/>
        <cfvo type="max"/>
        <color rgb="FFFF7128"/>
        <color rgb="FFFFEF9C"/>
      </colorScale>
    </cfRule>
  </conditionalFormatting>
  <conditionalFormatting sqref="U10">
    <cfRule type="colorScale" priority="561">
      <colorScale>
        <cfvo type="percent" val="0"/>
        <cfvo type="percentile" val="50"/>
        <cfvo type="max"/>
        <color rgb="FFF8696B"/>
        <color rgb="FFFFEB84"/>
        <color rgb="FF63BE7B"/>
      </colorScale>
    </cfRule>
  </conditionalFormatting>
  <conditionalFormatting sqref="U10">
    <cfRule type="cellIs" dxfId="5" priority="562" operator="between">
      <formula>0.5</formula>
      <formula>1</formula>
    </cfRule>
  </conditionalFormatting>
  <conditionalFormatting sqref="U10">
    <cfRule type="colorScale" priority="563">
      <colorScale>
        <cfvo type="percent" val="50"/>
        <cfvo type="max"/>
        <color rgb="FFFF7128"/>
        <color rgb="FFFFEF9C"/>
      </colorScale>
    </cfRule>
  </conditionalFormatting>
  <conditionalFormatting sqref="R10">
    <cfRule type="cellIs" dxfId="2" priority="564" operator="equal">
      <formula>5</formula>
    </cfRule>
  </conditionalFormatting>
  <conditionalFormatting sqref="T10">
    <cfRule type="cellIs" dxfId="2" priority="565" operator="equal">
      <formula>5</formula>
    </cfRule>
  </conditionalFormatting>
  <printOptions horizontalCentered="1" verticalCentered="1"/>
  <pageMargins bottom="0.7480314960629921" footer="0.0" header="0.0" left="1.1023622047244095" right="0.5118110236220472" top="0.9448818897637796"/>
  <pageSetup scale="5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1"/>
    <col customWidth="1" min="2" max="2" width="13.29"/>
    <col customWidth="1" min="3" max="3" width="20.71"/>
    <col customWidth="1" min="4" max="4" width="11.43"/>
    <col customWidth="1" min="5" max="5" width="6.71"/>
    <col customWidth="1" min="6" max="6" width="25.29"/>
    <col customWidth="1" min="7" max="9" width="21.14"/>
    <col customWidth="1" min="10" max="11" width="21.43"/>
    <col customWidth="1" min="12" max="12" width="11.43"/>
    <col customWidth="1" min="13" max="13" width="10.71"/>
    <col customWidth="1" min="14" max="14" width="13.43"/>
    <col customWidth="1" min="15" max="15" width="23.0"/>
    <col customWidth="1" min="16" max="16" width="24.0"/>
    <col customWidth="1" min="17" max="17" width="17.0"/>
    <col customWidth="1" min="18" max="18" width="24.0"/>
    <col customWidth="1" min="19" max="19" width="23.29"/>
    <col customWidth="1" min="20" max="21" width="11.43"/>
    <col customWidth="1" min="22" max="22" width="19.0"/>
    <col customWidth="1" min="23" max="23" width="28.0"/>
    <col customWidth="1" hidden="1" min="24" max="25" width="11.43"/>
    <col customWidth="1" min="26" max="26" width="10.71"/>
  </cols>
  <sheetData>
    <row r="1" ht="11.25" customHeight="1">
      <c r="A1" s="62" t="s">
        <v>100</v>
      </c>
      <c r="B1" s="63"/>
      <c r="C1" s="63"/>
      <c r="D1" s="63"/>
      <c r="E1" s="63"/>
      <c r="F1" s="63"/>
      <c r="G1" s="63"/>
      <c r="H1" s="63"/>
      <c r="I1" s="63"/>
      <c r="J1" s="63"/>
      <c r="K1" s="63"/>
      <c r="L1" s="63"/>
      <c r="M1" s="63"/>
      <c r="N1" s="63"/>
      <c r="O1" s="63"/>
      <c r="P1" s="63"/>
      <c r="Q1" s="63"/>
      <c r="R1" s="63"/>
      <c r="S1" s="63"/>
      <c r="T1" s="63"/>
      <c r="U1" s="63"/>
      <c r="V1" s="63"/>
      <c r="W1" s="63"/>
      <c r="X1" s="63"/>
      <c r="Y1" s="63"/>
      <c r="Z1" s="63"/>
    </row>
    <row r="2" ht="11.25" customHeight="1">
      <c r="A2" s="63"/>
      <c r="B2" s="63"/>
      <c r="C2" s="63"/>
      <c r="D2" s="63"/>
      <c r="E2" s="63"/>
      <c r="F2" s="63"/>
      <c r="G2" s="63"/>
      <c r="H2" s="63"/>
      <c r="I2" s="63"/>
      <c r="J2" s="63"/>
      <c r="K2" s="63"/>
      <c r="L2" s="63"/>
      <c r="M2" s="63"/>
      <c r="N2" s="63"/>
      <c r="O2" s="63"/>
      <c r="P2" s="63"/>
      <c r="Q2" s="63"/>
      <c r="R2" s="63"/>
      <c r="S2" s="63"/>
      <c r="T2" s="63"/>
      <c r="U2" s="63"/>
      <c r="V2" s="63"/>
      <c r="W2" s="63"/>
      <c r="X2" s="63"/>
      <c r="Y2" s="63"/>
      <c r="Z2" s="63"/>
    </row>
    <row r="3" ht="11.25" customHeight="1">
      <c r="A3" s="63"/>
      <c r="B3" s="64" t="s">
        <v>101</v>
      </c>
      <c r="C3" s="65" t="s">
        <v>102</v>
      </c>
      <c r="D3" s="11"/>
      <c r="E3" s="63"/>
      <c r="F3" s="64" t="s">
        <v>103</v>
      </c>
      <c r="G3" s="66" t="s">
        <v>104</v>
      </c>
      <c r="H3" s="66" t="s">
        <v>105</v>
      </c>
      <c r="I3" s="65" t="s">
        <v>106</v>
      </c>
      <c r="J3" s="10"/>
      <c r="K3" s="10"/>
      <c r="L3" s="11"/>
      <c r="M3" s="63"/>
      <c r="N3" s="64" t="s">
        <v>107</v>
      </c>
      <c r="O3" s="65" t="s">
        <v>102</v>
      </c>
      <c r="P3" s="10"/>
      <c r="Q3" s="11"/>
      <c r="R3" s="63"/>
      <c r="S3" s="63"/>
      <c r="T3" s="63"/>
      <c r="U3" s="63"/>
      <c r="V3" s="63"/>
      <c r="W3" s="63"/>
      <c r="X3" s="63"/>
      <c r="Y3" s="63"/>
      <c r="Z3" s="63"/>
    </row>
    <row r="4" ht="53.25" customHeight="1">
      <c r="A4" s="63"/>
      <c r="B4" s="67" t="s">
        <v>35</v>
      </c>
      <c r="C4" s="68" t="s">
        <v>108</v>
      </c>
      <c r="D4" s="11"/>
      <c r="E4" s="63"/>
      <c r="F4" s="69" t="s">
        <v>109</v>
      </c>
      <c r="G4" s="69" t="s">
        <v>110</v>
      </c>
      <c r="H4" s="70" t="s">
        <v>111</v>
      </c>
      <c r="I4" s="71" t="s">
        <v>112</v>
      </c>
      <c r="J4" s="72"/>
      <c r="K4" s="72"/>
      <c r="L4" s="73"/>
      <c r="M4" s="63"/>
      <c r="N4" s="74" t="s">
        <v>113</v>
      </c>
      <c r="O4" s="68" t="s">
        <v>114</v>
      </c>
      <c r="P4" s="10"/>
      <c r="Q4" s="11"/>
      <c r="R4" s="63"/>
      <c r="S4" s="63"/>
      <c r="T4" s="63"/>
      <c r="U4" s="63"/>
      <c r="V4" s="63"/>
      <c r="W4" s="63"/>
      <c r="X4" s="63"/>
      <c r="Y4" s="63"/>
      <c r="Z4" s="63"/>
    </row>
    <row r="5" ht="53.25" customHeight="1">
      <c r="A5" s="63"/>
      <c r="B5" s="67" t="s">
        <v>57</v>
      </c>
      <c r="C5" s="68" t="s">
        <v>115</v>
      </c>
      <c r="D5" s="11"/>
      <c r="E5" s="63"/>
      <c r="F5" s="75"/>
      <c r="G5" s="75"/>
      <c r="H5" s="75"/>
      <c r="I5" s="76"/>
      <c r="L5" s="77"/>
      <c r="M5" s="63"/>
      <c r="N5" s="74" t="s">
        <v>116</v>
      </c>
      <c r="O5" s="68" t="s">
        <v>117</v>
      </c>
      <c r="P5" s="10"/>
      <c r="Q5" s="11"/>
      <c r="R5" s="63"/>
      <c r="S5" s="63"/>
      <c r="T5" s="63"/>
      <c r="U5" s="63"/>
      <c r="V5" s="63"/>
      <c r="W5" s="63"/>
      <c r="X5" s="63"/>
      <c r="Y5" s="63"/>
      <c r="Z5" s="63"/>
    </row>
    <row r="6" ht="60.0" customHeight="1">
      <c r="A6" s="63"/>
      <c r="B6" s="63"/>
      <c r="C6" s="63"/>
      <c r="D6" s="63"/>
      <c r="E6" s="63"/>
      <c r="F6" s="21"/>
      <c r="G6" s="21"/>
      <c r="H6" s="21"/>
      <c r="I6" s="78"/>
      <c r="J6" s="79"/>
      <c r="K6" s="79"/>
      <c r="L6" s="80"/>
      <c r="M6" s="63"/>
      <c r="N6" s="74" t="s">
        <v>118</v>
      </c>
      <c r="O6" s="68" t="s">
        <v>119</v>
      </c>
      <c r="P6" s="10"/>
      <c r="Q6" s="11"/>
      <c r="R6" s="63"/>
      <c r="S6" s="63"/>
      <c r="T6" s="63"/>
      <c r="U6" s="63"/>
      <c r="V6" s="63"/>
      <c r="W6" s="63"/>
      <c r="X6" s="63"/>
      <c r="Y6" s="63"/>
      <c r="Z6" s="63"/>
    </row>
    <row r="7" ht="79.5" customHeight="1">
      <c r="A7" s="63"/>
      <c r="B7" s="64" t="s">
        <v>120</v>
      </c>
      <c r="C7" s="65" t="s">
        <v>102</v>
      </c>
      <c r="D7" s="11"/>
      <c r="E7" s="63"/>
      <c r="F7" s="81" t="s">
        <v>121</v>
      </c>
      <c r="G7" s="82" t="s">
        <v>111</v>
      </c>
      <c r="H7" s="82" t="s">
        <v>122</v>
      </c>
      <c r="I7" s="83" t="s">
        <v>123</v>
      </c>
      <c r="J7" s="10"/>
      <c r="K7" s="10"/>
      <c r="L7" s="11"/>
      <c r="M7" s="63"/>
      <c r="N7" s="84" t="s">
        <v>124</v>
      </c>
      <c r="O7" s="68" t="s">
        <v>125</v>
      </c>
      <c r="P7" s="10"/>
      <c r="Q7" s="11"/>
      <c r="R7" s="63"/>
      <c r="S7" s="63"/>
      <c r="T7" s="63"/>
      <c r="U7" s="63"/>
      <c r="V7" s="63"/>
      <c r="W7" s="63"/>
      <c r="X7" s="63"/>
      <c r="Y7" s="63"/>
      <c r="Z7" s="63"/>
    </row>
    <row r="8" ht="11.25" customHeight="1">
      <c r="A8" s="63"/>
      <c r="B8" s="85" t="s">
        <v>36</v>
      </c>
      <c r="C8" s="68" t="s">
        <v>126</v>
      </c>
      <c r="D8" s="11"/>
      <c r="E8" s="63"/>
      <c r="F8" s="81" t="s">
        <v>127</v>
      </c>
      <c r="G8" s="82" t="s">
        <v>128</v>
      </c>
      <c r="H8" s="81" t="s">
        <v>129</v>
      </c>
      <c r="I8" s="83" t="s">
        <v>130</v>
      </c>
      <c r="J8" s="10"/>
      <c r="K8" s="10"/>
      <c r="L8" s="11"/>
      <c r="M8" s="63"/>
      <c r="N8" s="84" t="s">
        <v>131</v>
      </c>
      <c r="O8" s="68" t="s">
        <v>132</v>
      </c>
      <c r="P8" s="10"/>
      <c r="Q8" s="11"/>
      <c r="R8" s="63"/>
      <c r="S8" s="63"/>
      <c r="T8" s="63"/>
      <c r="U8" s="63"/>
      <c r="V8" s="63"/>
      <c r="W8" s="63"/>
      <c r="X8" s="63"/>
      <c r="Y8" s="63"/>
      <c r="Z8" s="63"/>
    </row>
    <row r="9" ht="51.75" customHeight="1">
      <c r="A9" s="63"/>
      <c r="B9" s="85" t="s">
        <v>48</v>
      </c>
      <c r="C9" s="83" t="s">
        <v>133</v>
      </c>
      <c r="D9" s="11"/>
      <c r="E9" s="63"/>
      <c r="F9" s="69" t="s">
        <v>79</v>
      </c>
      <c r="G9" s="69" t="s">
        <v>129</v>
      </c>
      <c r="H9" s="70" t="s">
        <v>134</v>
      </c>
      <c r="I9" s="71" t="s">
        <v>135</v>
      </c>
      <c r="J9" s="72"/>
      <c r="K9" s="72"/>
      <c r="L9" s="73"/>
      <c r="M9" s="63"/>
      <c r="N9" s="84" t="s">
        <v>136</v>
      </c>
      <c r="O9" s="68" t="s">
        <v>137</v>
      </c>
      <c r="P9" s="10"/>
      <c r="Q9" s="11"/>
      <c r="R9" s="63"/>
      <c r="S9" s="63"/>
      <c r="T9" s="63"/>
      <c r="U9" s="63"/>
      <c r="V9" s="63"/>
      <c r="W9" s="63"/>
      <c r="X9" s="63"/>
      <c r="Y9" s="63"/>
      <c r="Z9" s="63"/>
    </row>
    <row r="10" ht="22.5" customHeight="1">
      <c r="A10" s="63"/>
      <c r="B10" s="63"/>
      <c r="C10" s="63"/>
      <c r="D10" s="63"/>
      <c r="E10" s="63"/>
      <c r="F10" s="21"/>
      <c r="G10" s="21"/>
      <c r="H10" s="21"/>
      <c r="I10" s="78"/>
      <c r="J10" s="79"/>
      <c r="K10" s="79"/>
      <c r="L10" s="80"/>
      <c r="M10" s="63"/>
      <c r="N10" s="86" t="s">
        <v>138</v>
      </c>
      <c r="O10" s="71" t="s">
        <v>139</v>
      </c>
      <c r="P10" s="72"/>
      <c r="Q10" s="73"/>
      <c r="R10" s="63"/>
      <c r="S10" s="63"/>
      <c r="T10" s="63"/>
      <c r="U10" s="63"/>
      <c r="V10" s="63"/>
      <c r="W10" s="63"/>
      <c r="X10" s="63"/>
      <c r="Y10" s="63"/>
      <c r="Z10" s="63"/>
    </row>
    <row r="11" ht="39.0" customHeight="1">
      <c r="A11" s="63"/>
      <c r="B11" s="63"/>
      <c r="C11" s="63"/>
      <c r="D11" s="63"/>
      <c r="E11" s="63"/>
      <c r="F11" s="63"/>
      <c r="G11" s="63"/>
      <c r="H11" s="63"/>
      <c r="I11" s="63"/>
      <c r="J11" s="63"/>
      <c r="K11" s="63"/>
      <c r="L11" s="63"/>
      <c r="M11" s="63"/>
      <c r="N11" s="21"/>
      <c r="O11" s="78"/>
      <c r="P11" s="79"/>
      <c r="Q11" s="80"/>
      <c r="R11" s="63"/>
      <c r="S11" s="63"/>
      <c r="T11" s="63"/>
      <c r="U11" s="63"/>
      <c r="V11" s="63"/>
      <c r="W11" s="63"/>
      <c r="X11" s="63"/>
      <c r="Y11" s="63"/>
      <c r="Z11" s="63"/>
    </row>
    <row r="12" ht="52.5" customHeight="1">
      <c r="A12" s="63"/>
      <c r="B12" s="63"/>
      <c r="C12" s="63"/>
      <c r="D12" s="63"/>
      <c r="E12" s="63"/>
      <c r="F12" s="63"/>
      <c r="G12" s="63"/>
      <c r="H12" s="87"/>
      <c r="I12" s="87"/>
      <c r="J12" s="63"/>
      <c r="K12" s="63"/>
      <c r="L12" s="63"/>
      <c r="M12" s="63"/>
      <c r="N12" s="84" t="s">
        <v>140</v>
      </c>
      <c r="O12" s="68" t="s">
        <v>141</v>
      </c>
      <c r="P12" s="10"/>
      <c r="Q12" s="11"/>
      <c r="R12" s="63"/>
      <c r="S12" s="63"/>
      <c r="T12" s="63"/>
      <c r="U12" s="63"/>
      <c r="V12" s="63"/>
      <c r="W12" s="63"/>
      <c r="X12" s="63"/>
      <c r="Y12" s="63"/>
      <c r="Z12" s="63"/>
    </row>
    <row r="13" ht="11.25" customHeight="1">
      <c r="A13" s="63"/>
      <c r="B13" s="63"/>
      <c r="C13" s="63"/>
      <c r="D13" s="63"/>
      <c r="E13" s="63"/>
      <c r="F13" s="87"/>
      <c r="G13" s="87"/>
      <c r="H13" s="87"/>
      <c r="I13" s="87"/>
      <c r="J13" s="63"/>
      <c r="K13" s="63"/>
      <c r="L13" s="63"/>
      <c r="M13" s="63"/>
      <c r="N13" s="63"/>
      <c r="O13" s="63"/>
      <c r="P13" s="63"/>
      <c r="Q13" s="63"/>
      <c r="R13" s="63"/>
      <c r="S13" s="63"/>
      <c r="T13" s="63"/>
      <c r="U13" s="63"/>
      <c r="V13" s="63"/>
      <c r="W13" s="63"/>
      <c r="X13" s="63"/>
      <c r="Y13" s="63"/>
      <c r="Z13" s="63"/>
    </row>
    <row r="14" ht="11.25" customHeight="1">
      <c r="A14" s="63"/>
      <c r="B14" s="63"/>
      <c r="C14" s="88" t="s">
        <v>142</v>
      </c>
      <c r="D14" s="11"/>
      <c r="E14" s="63"/>
      <c r="F14" s="89" t="s">
        <v>143</v>
      </c>
      <c r="G14" s="10"/>
      <c r="H14" s="10"/>
      <c r="I14" s="10"/>
      <c r="J14" s="10"/>
      <c r="K14" s="10"/>
      <c r="L14" s="11"/>
      <c r="M14" s="63"/>
      <c r="N14" s="63"/>
      <c r="O14" s="89" t="s">
        <v>144</v>
      </c>
      <c r="P14" s="10"/>
      <c r="Q14" s="10"/>
      <c r="R14" s="10"/>
      <c r="S14" s="10"/>
      <c r="T14" s="10"/>
      <c r="U14" s="11"/>
      <c r="V14" s="63"/>
      <c r="W14" s="63"/>
      <c r="X14" s="90" t="s">
        <v>145</v>
      </c>
      <c r="Y14" s="11"/>
      <c r="Z14" s="63"/>
    </row>
    <row r="15" ht="63.0" customHeight="1">
      <c r="A15" s="63"/>
      <c r="B15" s="63"/>
      <c r="C15" s="91" t="s">
        <v>146</v>
      </c>
      <c r="D15" s="91" t="s">
        <v>147</v>
      </c>
      <c r="E15" s="63"/>
      <c r="F15" s="89" t="s">
        <v>144</v>
      </c>
      <c r="G15" s="10"/>
      <c r="H15" s="10"/>
      <c r="I15" s="10"/>
      <c r="J15" s="10"/>
      <c r="K15" s="10"/>
      <c r="L15" s="11"/>
      <c r="M15" s="63"/>
      <c r="N15" s="92"/>
      <c r="O15" s="90" t="s">
        <v>148</v>
      </c>
      <c r="P15" s="11"/>
      <c r="Q15" s="82" t="s">
        <v>149</v>
      </c>
      <c r="R15" s="82" t="s">
        <v>150</v>
      </c>
      <c r="S15" s="82" t="s">
        <v>151</v>
      </c>
      <c r="T15" s="82" t="s">
        <v>152</v>
      </c>
      <c r="U15" s="82" t="s">
        <v>153</v>
      </c>
      <c r="V15" s="63"/>
      <c r="W15" s="63"/>
      <c r="X15" s="93" t="s">
        <v>154</v>
      </c>
      <c r="Y15" s="91" t="s">
        <v>146</v>
      </c>
      <c r="Z15" s="63"/>
    </row>
    <row r="16" ht="51.75" customHeight="1">
      <c r="A16" s="63"/>
      <c r="B16" s="94" t="s">
        <v>155</v>
      </c>
      <c r="C16" s="85" t="s">
        <v>156</v>
      </c>
      <c r="D16" s="81">
        <v>1.0</v>
      </c>
      <c r="E16" s="87"/>
      <c r="F16" s="90" t="s">
        <v>148</v>
      </c>
      <c r="G16" s="11"/>
      <c r="H16" s="82" t="s">
        <v>149</v>
      </c>
      <c r="I16" s="82" t="s">
        <v>150</v>
      </c>
      <c r="J16" s="82" t="s">
        <v>151</v>
      </c>
      <c r="K16" s="82" t="s">
        <v>152</v>
      </c>
      <c r="L16" s="82" t="s">
        <v>153</v>
      </c>
      <c r="M16" s="63"/>
      <c r="N16" s="63"/>
      <c r="O16" s="90" t="s">
        <v>157</v>
      </c>
      <c r="P16" s="11"/>
      <c r="Q16" s="82" t="s">
        <v>158</v>
      </c>
      <c r="R16" s="82" t="s">
        <v>159</v>
      </c>
      <c r="S16" s="82" t="s">
        <v>160</v>
      </c>
      <c r="T16" s="82" t="s">
        <v>161</v>
      </c>
      <c r="U16" s="82" t="s">
        <v>162</v>
      </c>
      <c r="V16" s="63"/>
      <c r="W16" s="63"/>
      <c r="X16" s="95" t="s">
        <v>163</v>
      </c>
      <c r="Y16" s="82" t="s">
        <v>164</v>
      </c>
      <c r="Z16" s="63"/>
    </row>
    <row r="17" ht="11.25" customHeight="1">
      <c r="A17" s="63"/>
      <c r="B17" s="75"/>
      <c r="C17" s="85" t="s">
        <v>165</v>
      </c>
      <c r="D17" s="81">
        <v>2.0</v>
      </c>
      <c r="E17" s="87"/>
      <c r="F17" s="90" t="s">
        <v>157</v>
      </c>
      <c r="G17" s="11"/>
      <c r="H17" s="82" t="s">
        <v>158</v>
      </c>
      <c r="I17" s="82" t="s">
        <v>159</v>
      </c>
      <c r="J17" s="82" t="s">
        <v>160</v>
      </c>
      <c r="K17" s="82" t="s">
        <v>161</v>
      </c>
      <c r="L17" s="82" t="s">
        <v>162</v>
      </c>
      <c r="M17" s="63"/>
      <c r="N17" s="63"/>
      <c r="O17" s="96" t="s">
        <v>146</v>
      </c>
      <c r="P17" s="96" t="s">
        <v>166</v>
      </c>
      <c r="Q17" s="91" t="s">
        <v>167</v>
      </c>
      <c r="R17" s="91" t="s">
        <v>168</v>
      </c>
      <c r="S17" s="91" t="s">
        <v>169</v>
      </c>
      <c r="T17" s="91" t="s">
        <v>170</v>
      </c>
      <c r="U17" s="91" t="s">
        <v>171</v>
      </c>
      <c r="V17" s="63"/>
      <c r="W17" s="63"/>
      <c r="X17" s="97" t="s">
        <v>172</v>
      </c>
      <c r="Y17" s="82" t="s">
        <v>173</v>
      </c>
      <c r="Z17" s="63"/>
    </row>
    <row r="18" ht="11.25" customHeight="1">
      <c r="A18" s="63"/>
      <c r="B18" s="75"/>
      <c r="C18" s="85" t="s">
        <v>174</v>
      </c>
      <c r="D18" s="81">
        <v>3.0</v>
      </c>
      <c r="E18" s="87"/>
      <c r="F18" s="96" t="s">
        <v>146</v>
      </c>
      <c r="G18" s="96" t="s">
        <v>166</v>
      </c>
      <c r="H18" s="91" t="s">
        <v>167</v>
      </c>
      <c r="I18" s="91" t="s">
        <v>168</v>
      </c>
      <c r="J18" s="91" t="s">
        <v>169</v>
      </c>
      <c r="K18" s="91" t="s">
        <v>170</v>
      </c>
      <c r="L18" s="91" t="s">
        <v>171</v>
      </c>
      <c r="M18" s="63"/>
      <c r="N18" s="63"/>
      <c r="O18" s="21"/>
      <c r="P18" s="21"/>
      <c r="Q18" s="81">
        <v>1.0</v>
      </c>
      <c r="R18" s="81">
        <v>2.0</v>
      </c>
      <c r="S18" s="81">
        <v>3.0</v>
      </c>
      <c r="T18" s="81">
        <v>4.0</v>
      </c>
      <c r="U18" s="81">
        <v>5.0</v>
      </c>
      <c r="V18" s="63"/>
      <c r="W18" s="63"/>
      <c r="X18" s="98">
        <v>5.0</v>
      </c>
      <c r="Y18" s="82" t="s">
        <v>175</v>
      </c>
      <c r="Z18" s="63"/>
    </row>
    <row r="19" ht="51.75" customHeight="1">
      <c r="A19" s="63"/>
      <c r="B19" s="75"/>
      <c r="C19" s="85" t="s">
        <v>176</v>
      </c>
      <c r="D19" s="81">
        <v>4.0</v>
      </c>
      <c r="E19" s="87"/>
      <c r="F19" s="21"/>
      <c r="G19" s="21"/>
      <c r="H19" s="81">
        <v>1.0</v>
      </c>
      <c r="I19" s="81">
        <v>2.0</v>
      </c>
      <c r="J19" s="81">
        <v>3.0</v>
      </c>
      <c r="K19" s="81">
        <v>4.0</v>
      </c>
      <c r="L19" s="81">
        <v>5.0</v>
      </c>
      <c r="M19" s="63"/>
      <c r="N19" s="94" t="s">
        <v>155</v>
      </c>
      <c r="O19" s="85" t="s">
        <v>156</v>
      </c>
      <c r="P19" s="81">
        <v>1.0</v>
      </c>
      <c r="Q19" s="99">
        <v>2.0</v>
      </c>
      <c r="R19" s="99">
        <v>3.0</v>
      </c>
      <c r="S19" s="99">
        <v>4.0</v>
      </c>
      <c r="T19" s="98">
        <v>5.0</v>
      </c>
      <c r="U19" s="97">
        <v>6.0</v>
      </c>
      <c r="V19" s="63"/>
      <c r="W19" s="63"/>
      <c r="X19" s="99" t="s">
        <v>177</v>
      </c>
      <c r="Y19" s="82" t="s">
        <v>178</v>
      </c>
      <c r="Z19" s="63"/>
    </row>
    <row r="20" ht="11.25" customHeight="1">
      <c r="A20" s="63"/>
      <c r="B20" s="21"/>
      <c r="C20" s="85" t="s">
        <v>179</v>
      </c>
      <c r="D20" s="81">
        <v>5.0</v>
      </c>
      <c r="E20" s="87"/>
      <c r="F20" s="87"/>
      <c r="G20" s="87"/>
      <c r="H20" s="87"/>
      <c r="I20" s="87"/>
      <c r="J20" s="87"/>
      <c r="K20" s="87"/>
      <c r="L20" s="63"/>
      <c r="M20" s="63"/>
      <c r="N20" s="75"/>
      <c r="O20" s="85" t="s">
        <v>165</v>
      </c>
      <c r="P20" s="81">
        <v>2.0</v>
      </c>
      <c r="Q20" s="99">
        <v>3.0</v>
      </c>
      <c r="R20" s="99">
        <v>4.0</v>
      </c>
      <c r="S20" s="98">
        <v>5.0</v>
      </c>
      <c r="T20" s="97">
        <v>6.0</v>
      </c>
      <c r="U20" s="97">
        <v>7.0</v>
      </c>
      <c r="V20" s="63"/>
      <c r="W20" s="63"/>
      <c r="X20" s="63"/>
      <c r="Y20" s="63"/>
      <c r="Z20" s="63"/>
    </row>
    <row r="21" ht="11.25" customHeight="1">
      <c r="A21" s="63"/>
      <c r="B21" s="63"/>
      <c r="C21" s="63"/>
      <c r="D21" s="63"/>
      <c r="E21" s="63"/>
      <c r="F21" s="87"/>
      <c r="G21" s="87"/>
      <c r="H21" s="87"/>
      <c r="I21" s="87"/>
      <c r="J21" s="87"/>
      <c r="K21" s="87"/>
      <c r="L21" s="63"/>
      <c r="M21" s="63"/>
      <c r="N21" s="75"/>
      <c r="O21" s="85" t="s">
        <v>174</v>
      </c>
      <c r="P21" s="81">
        <v>3.0</v>
      </c>
      <c r="Q21" s="99">
        <v>4.0</v>
      </c>
      <c r="R21" s="98">
        <v>5.0</v>
      </c>
      <c r="S21" s="97">
        <v>6.0</v>
      </c>
      <c r="T21" s="97">
        <v>7.0</v>
      </c>
      <c r="U21" s="95">
        <v>8.0</v>
      </c>
      <c r="V21" s="63"/>
      <c r="W21" s="63"/>
      <c r="X21" s="100" t="s">
        <v>180</v>
      </c>
      <c r="Y21" s="100" t="s">
        <v>181</v>
      </c>
      <c r="Z21" s="63"/>
    </row>
    <row r="22" ht="11.25" customHeight="1">
      <c r="A22" s="63"/>
      <c r="B22" s="63" t="s">
        <v>182</v>
      </c>
      <c r="C22" s="63"/>
      <c r="D22" s="63"/>
      <c r="E22" s="63"/>
      <c r="F22" s="63"/>
      <c r="G22" s="63"/>
      <c r="H22" s="63"/>
      <c r="I22" s="63"/>
      <c r="J22" s="63"/>
      <c r="K22" s="63"/>
      <c r="L22" s="63"/>
      <c r="M22" s="63"/>
      <c r="N22" s="75"/>
      <c r="O22" s="85" t="s">
        <v>176</v>
      </c>
      <c r="P22" s="81">
        <v>4.0</v>
      </c>
      <c r="Q22" s="98">
        <v>5.0</v>
      </c>
      <c r="R22" s="97">
        <v>6.0</v>
      </c>
      <c r="S22" s="97">
        <v>7.0</v>
      </c>
      <c r="T22" s="95">
        <v>8.0</v>
      </c>
      <c r="U22" s="95">
        <v>9.0</v>
      </c>
      <c r="V22" s="63"/>
      <c r="W22" s="63"/>
      <c r="X22" s="63" t="s">
        <v>183</v>
      </c>
      <c r="Y22" s="63" t="s">
        <v>184</v>
      </c>
      <c r="Z22" s="63"/>
    </row>
    <row r="23" ht="11.25" customHeight="1">
      <c r="A23" s="63"/>
      <c r="B23" s="63"/>
      <c r="C23" s="63"/>
      <c r="D23" s="63"/>
      <c r="E23" s="63"/>
      <c r="F23" s="63"/>
      <c r="G23" s="63"/>
      <c r="H23" s="63"/>
      <c r="I23" s="63"/>
      <c r="J23" s="63"/>
      <c r="K23" s="63"/>
      <c r="L23" s="63"/>
      <c r="M23" s="63"/>
      <c r="N23" s="21"/>
      <c r="O23" s="85" t="s">
        <v>179</v>
      </c>
      <c r="P23" s="81">
        <v>5.0</v>
      </c>
      <c r="Q23" s="97">
        <v>6.0</v>
      </c>
      <c r="R23" s="97">
        <v>7.0</v>
      </c>
      <c r="S23" s="95">
        <v>8.0</v>
      </c>
      <c r="T23" s="95">
        <v>9.0</v>
      </c>
      <c r="U23" s="95">
        <v>10.0</v>
      </c>
      <c r="V23" s="63"/>
      <c r="W23" s="63"/>
      <c r="X23" s="63" t="s">
        <v>185</v>
      </c>
      <c r="Y23" s="63" t="s">
        <v>90</v>
      </c>
      <c r="Z23" s="63"/>
    </row>
    <row r="24" ht="11.25" customHeight="1">
      <c r="A24" s="63"/>
      <c r="B24" s="63"/>
      <c r="C24" s="63"/>
      <c r="D24" s="63"/>
      <c r="E24" s="63"/>
      <c r="F24" s="63"/>
      <c r="G24" s="63"/>
      <c r="H24" s="63"/>
      <c r="I24" s="63"/>
      <c r="J24" s="63"/>
      <c r="K24" s="63"/>
      <c r="L24" s="63"/>
      <c r="M24" s="63"/>
      <c r="N24" s="63"/>
      <c r="O24" s="63"/>
      <c r="P24" s="63"/>
      <c r="Q24" s="63"/>
      <c r="R24" s="63"/>
      <c r="S24" s="63"/>
      <c r="T24" s="63"/>
      <c r="U24" s="63"/>
      <c r="V24" s="63"/>
      <c r="W24" s="63"/>
      <c r="X24" s="63" t="s">
        <v>186</v>
      </c>
      <c r="Y24" s="63"/>
      <c r="Z24" s="63"/>
    </row>
    <row r="25" ht="11.25" customHeight="1">
      <c r="A25" s="63"/>
      <c r="B25" s="63"/>
      <c r="C25" s="63"/>
      <c r="D25" s="63"/>
      <c r="E25" s="63"/>
      <c r="F25" s="63"/>
      <c r="G25" s="63"/>
      <c r="H25" s="63"/>
      <c r="I25" s="63"/>
      <c r="J25" s="63"/>
      <c r="K25" s="63"/>
      <c r="L25" s="63"/>
      <c r="M25" s="63"/>
      <c r="N25" s="63"/>
      <c r="O25" s="63"/>
      <c r="P25" s="63"/>
      <c r="Q25" s="63"/>
      <c r="R25" s="63"/>
      <c r="S25" s="63"/>
      <c r="T25" s="63"/>
      <c r="U25" s="63"/>
      <c r="V25" s="63"/>
      <c r="W25" s="63"/>
      <c r="X25" s="63"/>
      <c r="Y25" s="63"/>
      <c r="Z25" s="63"/>
    </row>
    <row r="26" ht="11.25" hidden="1" customHeight="1">
      <c r="A26" s="63"/>
      <c r="B26" s="63"/>
      <c r="C26" s="63" t="s">
        <v>187</v>
      </c>
      <c r="D26" s="63" t="s">
        <v>8</v>
      </c>
      <c r="E26" s="63"/>
      <c r="F26" s="63" t="s">
        <v>13</v>
      </c>
      <c r="G26" s="63" t="s">
        <v>14</v>
      </c>
      <c r="H26" s="63" t="s">
        <v>188</v>
      </c>
      <c r="I26" s="63"/>
      <c r="J26" s="63"/>
      <c r="K26" s="63"/>
      <c r="L26" s="63"/>
      <c r="M26" s="63"/>
      <c r="N26" s="63"/>
      <c r="O26" s="63"/>
      <c r="P26" s="63"/>
      <c r="Q26" s="63"/>
      <c r="R26" s="63"/>
      <c r="S26" s="63"/>
      <c r="T26" s="63"/>
      <c r="U26" s="63"/>
      <c r="V26" s="63"/>
      <c r="W26" s="63"/>
      <c r="X26" s="63"/>
      <c r="Y26" s="63"/>
      <c r="Z26" s="63"/>
    </row>
    <row r="27" ht="11.25" hidden="1" customHeight="1">
      <c r="A27" s="63"/>
      <c r="B27" s="63"/>
      <c r="C27" s="63" t="s">
        <v>35</v>
      </c>
      <c r="D27" s="63" t="s">
        <v>36</v>
      </c>
      <c r="E27" s="63"/>
      <c r="F27" s="63" t="s">
        <v>189</v>
      </c>
      <c r="G27" s="63" t="s">
        <v>190</v>
      </c>
      <c r="H27" s="63" t="s">
        <v>184</v>
      </c>
      <c r="I27" s="63"/>
      <c r="J27" s="63"/>
      <c r="K27" s="63"/>
      <c r="L27" s="63"/>
      <c r="M27" s="63"/>
      <c r="N27" s="63"/>
      <c r="O27" s="63"/>
      <c r="P27" s="87"/>
      <c r="Q27" s="87"/>
      <c r="R27" s="87"/>
      <c r="S27" s="87"/>
      <c r="T27" s="87"/>
      <c r="U27" s="63"/>
      <c r="V27" s="63"/>
      <c r="W27" s="63"/>
      <c r="X27" s="63"/>
      <c r="Y27" s="63"/>
      <c r="Z27" s="63"/>
    </row>
    <row r="28" ht="11.25" hidden="1" customHeight="1">
      <c r="A28" s="63"/>
      <c r="B28" s="63"/>
      <c r="C28" s="63" t="s">
        <v>57</v>
      </c>
      <c r="D28" s="63" t="s">
        <v>48</v>
      </c>
      <c r="E28" s="63"/>
      <c r="F28" s="63" t="s">
        <v>191</v>
      </c>
      <c r="G28" s="63" t="s">
        <v>192</v>
      </c>
      <c r="H28" s="63" t="s">
        <v>90</v>
      </c>
      <c r="I28" s="63"/>
      <c r="J28" s="63"/>
      <c r="K28" s="63"/>
      <c r="L28" s="63"/>
      <c r="M28" s="63"/>
      <c r="N28" s="63"/>
      <c r="O28" s="63"/>
      <c r="P28" s="87"/>
      <c r="Q28" s="87"/>
      <c r="R28" s="87"/>
      <c r="S28" s="87"/>
      <c r="T28" s="87"/>
      <c r="U28" s="63"/>
      <c r="V28" s="63"/>
      <c r="W28" s="63"/>
      <c r="X28" s="63"/>
      <c r="Y28" s="63"/>
      <c r="Z28" s="63"/>
    </row>
    <row r="29" ht="11.25" hidden="1" customHeight="1">
      <c r="A29" s="63"/>
      <c r="B29" s="63"/>
      <c r="C29" s="63"/>
      <c r="D29" s="63"/>
      <c r="E29" s="63"/>
      <c r="F29" s="63" t="s">
        <v>193</v>
      </c>
      <c r="G29" s="63" t="s">
        <v>194</v>
      </c>
      <c r="H29" s="63"/>
      <c r="I29" s="63"/>
      <c r="J29" s="63"/>
      <c r="K29" s="63"/>
      <c r="L29" s="63"/>
      <c r="M29" s="63"/>
      <c r="N29" s="63"/>
      <c r="O29" s="63"/>
      <c r="P29" s="87"/>
      <c r="Q29" s="87"/>
      <c r="R29" s="87"/>
      <c r="S29" s="87"/>
      <c r="T29" s="87"/>
      <c r="U29" s="63"/>
      <c r="V29" s="63"/>
      <c r="W29" s="63"/>
      <c r="X29" s="63"/>
      <c r="Y29" s="63"/>
      <c r="Z29" s="63"/>
    </row>
    <row r="30" ht="11.25" hidden="1" customHeight="1">
      <c r="A30" s="63"/>
      <c r="B30" s="63"/>
      <c r="C30" s="63"/>
      <c r="D30" s="63"/>
      <c r="E30" s="63"/>
      <c r="F30" s="63" t="s">
        <v>195</v>
      </c>
      <c r="G30" s="63" t="s">
        <v>196</v>
      </c>
      <c r="H30" s="63"/>
      <c r="I30" s="63"/>
      <c r="J30" s="63"/>
      <c r="K30" s="63"/>
      <c r="L30" s="63"/>
      <c r="M30" s="63"/>
      <c r="N30" s="63"/>
      <c r="O30" s="63"/>
      <c r="P30" s="87"/>
      <c r="Q30" s="87"/>
      <c r="R30" s="87"/>
      <c r="S30" s="87"/>
      <c r="T30" s="87"/>
      <c r="U30" s="63"/>
      <c r="V30" s="63"/>
      <c r="W30" s="63"/>
      <c r="X30" s="63"/>
      <c r="Y30" s="63"/>
      <c r="Z30" s="63"/>
    </row>
    <row r="31" ht="11.25" hidden="1" customHeight="1">
      <c r="A31" s="63"/>
      <c r="B31" s="63"/>
      <c r="C31" s="63"/>
      <c r="D31" s="63"/>
      <c r="E31" s="63"/>
      <c r="F31" s="63" t="s">
        <v>197</v>
      </c>
      <c r="G31" s="63" t="s">
        <v>198</v>
      </c>
      <c r="H31" s="63"/>
      <c r="I31" s="63"/>
      <c r="J31" s="63"/>
      <c r="K31" s="63"/>
      <c r="L31" s="63"/>
      <c r="M31" s="63"/>
      <c r="N31" s="63"/>
      <c r="O31" s="63"/>
      <c r="P31" s="87"/>
      <c r="Q31" s="87"/>
      <c r="R31" s="87"/>
      <c r="S31" s="87"/>
      <c r="T31" s="87"/>
      <c r="U31" s="63"/>
      <c r="V31" s="63"/>
      <c r="W31" s="63"/>
      <c r="X31" s="63"/>
      <c r="Y31" s="63"/>
      <c r="Z31" s="63"/>
    </row>
    <row r="32" ht="11.25" customHeight="1">
      <c r="A32" s="63"/>
      <c r="B32" s="63"/>
      <c r="C32" s="63"/>
      <c r="D32" s="63"/>
      <c r="E32" s="63"/>
      <c r="F32" s="63"/>
      <c r="G32" s="63"/>
      <c r="H32" s="63"/>
      <c r="I32" s="63"/>
      <c r="J32" s="63"/>
      <c r="K32" s="63"/>
      <c r="L32" s="63"/>
      <c r="M32" s="63"/>
      <c r="N32" s="63"/>
      <c r="O32" s="63"/>
      <c r="P32" s="63"/>
      <c r="Q32" s="63"/>
      <c r="R32" s="63"/>
      <c r="S32" s="63"/>
      <c r="T32" s="63"/>
      <c r="U32" s="63"/>
      <c r="V32" s="63"/>
      <c r="W32" s="63"/>
      <c r="X32" s="63"/>
      <c r="Y32" s="63"/>
      <c r="Z32" s="63"/>
    </row>
    <row r="33" ht="11.25" customHeight="1">
      <c r="A33" s="63"/>
      <c r="B33" s="63"/>
      <c r="C33" s="63"/>
      <c r="D33" s="63"/>
      <c r="E33" s="63"/>
      <c r="F33" s="63"/>
      <c r="G33" s="63"/>
      <c r="H33" s="63"/>
      <c r="I33" s="63"/>
      <c r="J33" s="63"/>
      <c r="K33" s="63"/>
      <c r="L33" s="63"/>
      <c r="M33" s="63"/>
      <c r="N33" s="63"/>
      <c r="O33" s="63"/>
      <c r="P33" s="63"/>
      <c r="Q33" s="63"/>
      <c r="R33" s="63"/>
      <c r="S33" s="63"/>
      <c r="T33" s="63"/>
      <c r="U33" s="63"/>
      <c r="V33" s="63"/>
      <c r="W33" s="63"/>
      <c r="X33" s="63"/>
      <c r="Y33" s="63"/>
      <c r="Z33" s="63"/>
    </row>
    <row r="34" ht="11.25" customHeight="1">
      <c r="A34" s="63"/>
      <c r="B34" s="63"/>
      <c r="C34" s="63"/>
      <c r="D34" s="63"/>
      <c r="E34" s="63"/>
      <c r="F34" s="63"/>
      <c r="G34" s="63"/>
      <c r="H34" s="63"/>
      <c r="I34" s="63"/>
      <c r="J34" s="63"/>
      <c r="K34" s="63"/>
      <c r="L34" s="63"/>
      <c r="M34" s="63"/>
      <c r="N34" s="63"/>
      <c r="O34" s="63"/>
      <c r="P34" s="63"/>
      <c r="Q34" s="63"/>
      <c r="R34" s="63"/>
      <c r="S34" s="63"/>
      <c r="T34" s="63"/>
      <c r="U34" s="63"/>
      <c r="V34" s="63"/>
      <c r="W34" s="63"/>
      <c r="X34" s="63"/>
      <c r="Y34" s="63"/>
      <c r="Z34" s="63"/>
    </row>
    <row r="35" ht="11.25" customHeight="1">
      <c r="A35" s="63"/>
      <c r="B35" s="63"/>
      <c r="C35" s="63"/>
      <c r="D35" s="63"/>
      <c r="E35" s="63"/>
      <c r="F35" s="63"/>
      <c r="G35" s="63"/>
      <c r="H35" s="63"/>
      <c r="I35" s="63"/>
      <c r="J35" s="63"/>
      <c r="K35" s="63"/>
      <c r="L35" s="63"/>
      <c r="M35" s="63"/>
      <c r="N35" s="63"/>
      <c r="O35" s="63"/>
      <c r="P35" s="63"/>
      <c r="Q35" s="63"/>
      <c r="R35" s="63"/>
      <c r="S35" s="63"/>
      <c r="T35" s="63"/>
      <c r="U35" s="63"/>
      <c r="V35" s="63"/>
      <c r="W35" s="63"/>
      <c r="X35" s="63"/>
      <c r="Y35" s="63"/>
      <c r="Z35" s="63"/>
    </row>
    <row r="36" ht="26.25" hidden="1" customHeight="1">
      <c r="A36" s="63"/>
      <c r="B36" s="63"/>
      <c r="C36" s="63"/>
      <c r="D36" s="63"/>
      <c r="E36" s="63"/>
      <c r="F36" s="63"/>
      <c r="G36" s="63"/>
      <c r="H36" s="63"/>
      <c r="I36" s="63"/>
      <c r="J36" s="63"/>
      <c r="K36" s="63"/>
      <c r="L36" s="63"/>
      <c r="M36" s="63"/>
      <c r="N36" s="63"/>
      <c r="O36" s="63"/>
      <c r="P36" s="63"/>
      <c r="Q36" s="63"/>
      <c r="R36" s="63"/>
      <c r="S36" s="63"/>
      <c r="T36" s="63"/>
      <c r="U36" s="63"/>
      <c r="V36" s="63"/>
      <c r="W36" s="63"/>
      <c r="X36" s="63"/>
      <c r="Y36" s="63"/>
      <c r="Z36" s="63"/>
    </row>
    <row r="37" ht="11.25" customHeight="1">
      <c r="A37" s="63"/>
      <c r="B37" s="63"/>
      <c r="C37" s="63"/>
      <c r="D37" s="63"/>
      <c r="E37" s="63"/>
      <c r="F37" s="63"/>
      <c r="G37" s="63"/>
      <c r="H37" s="63"/>
      <c r="I37" s="63"/>
      <c r="J37" s="63"/>
      <c r="K37" s="63"/>
      <c r="L37" s="63"/>
      <c r="M37" s="63"/>
      <c r="N37" s="63"/>
      <c r="O37" s="63"/>
      <c r="P37" s="63"/>
      <c r="Q37" s="63"/>
      <c r="R37" s="63"/>
      <c r="S37" s="63"/>
      <c r="T37" s="63"/>
      <c r="U37" s="63"/>
      <c r="V37" s="63"/>
      <c r="W37" s="63"/>
      <c r="X37" s="63"/>
      <c r="Y37" s="63"/>
      <c r="Z37" s="63"/>
    </row>
    <row r="38" ht="11.25" customHeight="1">
      <c r="A38" s="63"/>
      <c r="B38" s="63"/>
      <c r="C38" s="63"/>
      <c r="D38" s="63"/>
      <c r="E38" s="63"/>
      <c r="F38" s="63"/>
      <c r="G38" s="63"/>
      <c r="H38" s="63"/>
      <c r="I38" s="63"/>
      <c r="J38" s="63"/>
      <c r="K38" s="63"/>
      <c r="L38" s="63"/>
      <c r="M38" s="63"/>
      <c r="N38" s="63"/>
      <c r="O38" s="63"/>
      <c r="P38" s="63"/>
      <c r="Q38" s="63"/>
      <c r="R38" s="63"/>
      <c r="S38" s="63"/>
      <c r="T38" s="63"/>
      <c r="U38" s="63"/>
      <c r="V38" s="63"/>
      <c r="W38" s="63"/>
      <c r="X38" s="63"/>
      <c r="Y38" s="63"/>
      <c r="Z38" s="63"/>
    </row>
    <row r="39" ht="11.25" customHeight="1">
      <c r="A39" s="63"/>
      <c r="B39" s="63"/>
      <c r="C39" s="63"/>
      <c r="D39" s="63"/>
      <c r="E39" s="63"/>
      <c r="F39" s="63"/>
      <c r="G39" s="63"/>
      <c r="H39" s="63"/>
      <c r="I39" s="63"/>
      <c r="J39" s="63"/>
      <c r="K39" s="63"/>
      <c r="L39" s="63"/>
      <c r="M39" s="63"/>
      <c r="N39" s="63"/>
      <c r="O39" s="63"/>
      <c r="P39" s="63"/>
      <c r="Q39" s="63"/>
      <c r="R39" s="63"/>
      <c r="S39" s="63"/>
      <c r="T39" s="63"/>
      <c r="U39" s="63"/>
      <c r="V39" s="63"/>
      <c r="W39" s="63"/>
      <c r="X39" s="63"/>
      <c r="Y39" s="63"/>
      <c r="Z39" s="63"/>
    </row>
    <row r="40" ht="11.25" customHeight="1">
      <c r="A40" s="63"/>
      <c r="B40" s="63"/>
      <c r="C40" s="63"/>
      <c r="D40" s="63"/>
      <c r="E40" s="63"/>
      <c r="F40" s="63"/>
      <c r="G40" s="63"/>
      <c r="H40" s="63"/>
      <c r="I40" s="63"/>
      <c r="J40" s="63"/>
      <c r="K40" s="63"/>
      <c r="L40" s="63"/>
      <c r="M40" s="63"/>
      <c r="N40" s="63"/>
      <c r="O40" s="63"/>
      <c r="P40" s="63"/>
      <c r="Q40" s="63"/>
      <c r="R40" s="63"/>
      <c r="S40" s="63"/>
      <c r="T40" s="63"/>
      <c r="U40" s="63"/>
      <c r="V40" s="63"/>
      <c r="W40" s="63"/>
      <c r="X40" s="63"/>
      <c r="Y40" s="63"/>
      <c r="Z40" s="63"/>
    </row>
    <row r="41" ht="11.25" customHeight="1">
      <c r="A41" s="63"/>
      <c r="B41" s="63"/>
      <c r="C41" s="63"/>
      <c r="D41" s="63"/>
      <c r="E41" s="63"/>
      <c r="F41" s="63"/>
      <c r="G41" s="63"/>
      <c r="H41" s="63"/>
      <c r="I41" s="63"/>
      <c r="J41" s="63"/>
      <c r="K41" s="63"/>
      <c r="L41" s="63"/>
      <c r="M41" s="63"/>
      <c r="N41" s="63"/>
      <c r="O41" s="63"/>
      <c r="P41" s="63"/>
      <c r="Q41" s="63"/>
      <c r="R41" s="63"/>
      <c r="S41" s="63"/>
      <c r="T41" s="63"/>
      <c r="U41" s="63"/>
      <c r="V41" s="63"/>
      <c r="W41" s="63"/>
      <c r="X41" s="63"/>
      <c r="Y41" s="63"/>
      <c r="Z41" s="63"/>
    </row>
    <row r="42" ht="11.25" customHeight="1">
      <c r="A42" s="63"/>
      <c r="B42" s="63"/>
      <c r="C42" s="63"/>
      <c r="D42" s="63"/>
      <c r="E42" s="63"/>
      <c r="F42" s="63"/>
      <c r="G42" s="63"/>
      <c r="H42" s="63"/>
      <c r="I42" s="63"/>
      <c r="J42" s="63"/>
      <c r="K42" s="63"/>
      <c r="L42" s="63"/>
      <c r="M42" s="63"/>
      <c r="N42" s="63"/>
      <c r="O42" s="63"/>
      <c r="P42" s="63"/>
      <c r="Q42" s="63"/>
      <c r="R42" s="63"/>
      <c r="S42" s="63"/>
      <c r="T42" s="63"/>
      <c r="U42" s="63"/>
      <c r="V42" s="63"/>
      <c r="W42" s="63"/>
      <c r="X42" s="63"/>
      <c r="Y42" s="63"/>
      <c r="Z42" s="63"/>
    </row>
    <row r="43" ht="11.25" customHeight="1">
      <c r="A43" s="63"/>
      <c r="B43" s="63"/>
      <c r="C43" s="63"/>
      <c r="D43" s="63"/>
      <c r="E43" s="63"/>
      <c r="F43" s="63"/>
      <c r="G43" s="63"/>
      <c r="H43" s="63"/>
      <c r="I43" s="63"/>
      <c r="J43" s="63"/>
      <c r="K43" s="63"/>
      <c r="L43" s="63"/>
      <c r="M43" s="63"/>
      <c r="N43" s="63"/>
      <c r="O43" s="63"/>
      <c r="P43" s="63"/>
      <c r="Q43" s="63"/>
      <c r="R43" s="63"/>
      <c r="S43" s="63"/>
      <c r="T43" s="63"/>
      <c r="U43" s="63"/>
      <c r="V43" s="63"/>
      <c r="W43" s="63"/>
      <c r="X43" s="63"/>
      <c r="Y43" s="63"/>
      <c r="Z43" s="63"/>
    </row>
    <row r="44" ht="11.25" customHeight="1">
      <c r="A44" s="63"/>
      <c r="B44" s="63"/>
      <c r="C44" s="63"/>
      <c r="D44" s="63"/>
      <c r="E44" s="63"/>
      <c r="F44" s="63"/>
      <c r="G44" s="63"/>
      <c r="H44" s="63"/>
      <c r="I44" s="63"/>
      <c r="J44" s="63"/>
      <c r="K44" s="63"/>
      <c r="L44" s="63"/>
      <c r="M44" s="63"/>
      <c r="N44" s="63"/>
      <c r="O44" s="63"/>
      <c r="P44" s="63"/>
      <c r="Q44" s="63"/>
      <c r="R44" s="63"/>
      <c r="S44" s="63"/>
      <c r="T44" s="63"/>
      <c r="U44" s="63"/>
      <c r="V44" s="63"/>
      <c r="W44" s="63"/>
      <c r="X44" s="63"/>
      <c r="Y44" s="63"/>
      <c r="Z44" s="63"/>
    </row>
    <row r="45" ht="11.25" customHeight="1">
      <c r="A45" s="63"/>
      <c r="B45" s="63"/>
      <c r="C45" s="63"/>
      <c r="D45" s="63"/>
      <c r="E45" s="63"/>
      <c r="F45" s="63"/>
      <c r="G45" s="63"/>
      <c r="H45" s="63"/>
      <c r="I45" s="63"/>
      <c r="J45" s="63"/>
      <c r="K45" s="63"/>
      <c r="L45" s="63"/>
      <c r="M45" s="63"/>
      <c r="N45" s="63"/>
      <c r="O45" s="63"/>
      <c r="P45" s="63"/>
      <c r="Q45" s="63"/>
      <c r="R45" s="63"/>
      <c r="S45" s="63"/>
      <c r="T45" s="63"/>
      <c r="U45" s="63"/>
      <c r="V45" s="63"/>
      <c r="W45" s="63"/>
      <c r="X45" s="63"/>
      <c r="Y45" s="63"/>
      <c r="Z45" s="63"/>
    </row>
    <row r="46" ht="11.25" customHeight="1">
      <c r="A46" s="63"/>
      <c r="B46" s="63"/>
      <c r="C46" s="63"/>
      <c r="D46" s="63"/>
      <c r="E46" s="63"/>
      <c r="F46" s="63"/>
      <c r="G46" s="63"/>
      <c r="H46" s="63"/>
      <c r="I46" s="63"/>
      <c r="J46" s="63"/>
      <c r="K46" s="63"/>
      <c r="L46" s="63"/>
      <c r="M46" s="63"/>
      <c r="N46" s="63"/>
      <c r="O46" s="63"/>
      <c r="P46" s="63"/>
      <c r="Q46" s="63"/>
      <c r="R46" s="63"/>
      <c r="S46" s="63"/>
      <c r="T46" s="63"/>
      <c r="U46" s="63"/>
      <c r="V46" s="63"/>
      <c r="W46" s="63"/>
      <c r="X46" s="63"/>
      <c r="Y46" s="63"/>
      <c r="Z46" s="63"/>
    </row>
    <row r="47" ht="11.25" customHeight="1">
      <c r="A47" s="63"/>
      <c r="B47" s="63"/>
      <c r="C47" s="63"/>
      <c r="D47" s="63"/>
      <c r="E47" s="63"/>
      <c r="F47" s="63"/>
      <c r="G47" s="63"/>
      <c r="H47" s="63"/>
      <c r="I47" s="63"/>
      <c r="J47" s="63"/>
      <c r="K47" s="63"/>
      <c r="L47" s="63"/>
      <c r="M47" s="63"/>
      <c r="N47" s="63"/>
      <c r="O47" s="63"/>
      <c r="P47" s="63"/>
      <c r="Q47" s="63"/>
      <c r="R47" s="63"/>
      <c r="S47" s="63"/>
      <c r="T47" s="63"/>
      <c r="U47" s="63"/>
      <c r="V47" s="63"/>
      <c r="W47" s="63"/>
      <c r="X47" s="63"/>
      <c r="Y47" s="63"/>
      <c r="Z47" s="63"/>
    </row>
    <row r="48" ht="11.25" customHeight="1">
      <c r="A48" s="63"/>
      <c r="B48" s="63"/>
      <c r="C48" s="63"/>
      <c r="D48" s="63"/>
      <c r="E48" s="63"/>
      <c r="F48" s="63"/>
      <c r="G48" s="63"/>
      <c r="H48" s="63"/>
      <c r="I48" s="63"/>
      <c r="J48" s="63"/>
      <c r="K48" s="63"/>
      <c r="L48" s="63"/>
      <c r="M48" s="63"/>
      <c r="N48" s="63"/>
      <c r="O48" s="63"/>
      <c r="P48" s="63"/>
      <c r="Q48" s="63"/>
      <c r="R48" s="63"/>
      <c r="S48" s="63"/>
      <c r="T48" s="63"/>
      <c r="U48" s="63"/>
      <c r="V48" s="63"/>
      <c r="W48" s="63"/>
      <c r="X48" s="63"/>
      <c r="Y48" s="63"/>
      <c r="Z48" s="63"/>
    </row>
    <row r="49" ht="11.25" customHeight="1">
      <c r="A49" s="63"/>
      <c r="B49" s="63"/>
      <c r="C49" s="63"/>
      <c r="D49" s="63"/>
      <c r="E49" s="63"/>
      <c r="F49" s="63"/>
      <c r="G49" s="63"/>
      <c r="H49" s="63"/>
      <c r="I49" s="63"/>
      <c r="J49" s="63"/>
      <c r="K49" s="63"/>
      <c r="L49" s="63"/>
      <c r="M49" s="63"/>
      <c r="N49" s="63"/>
      <c r="O49" s="63"/>
      <c r="P49" s="63"/>
      <c r="Q49" s="63"/>
      <c r="R49" s="63"/>
      <c r="S49" s="63"/>
      <c r="T49" s="63"/>
      <c r="U49" s="63"/>
      <c r="V49" s="63"/>
      <c r="W49" s="63"/>
      <c r="X49" s="63"/>
      <c r="Y49" s="63"/>
      <c r="Z49" s="63"/>
    </row>
    <row r="50" ht="11.25" customHeight="1">
      <c r="A50" s="63"/>
      <c r="B50" s="63"/>
      <c r="C50" s="63"/>
      <c r="D50" s="63"/>
      <c r="E50" s="63"/>
      <c r="F50" s="63"/>
      <c r="G50" s="63"/>
      <c r="H50" s="63"/>
      <c r="I50" s="63"/>
      <c r="J50" s="63"/>
      <c r="K50" s="63"/>
      <c r="L50" s="63"/>
      <c r="M50" s="63"/>
      <c r="N50" s="63"/>
      <c r="O50" s="63"/>
      <c r="P50" s="63"/>
      <c r="Q50" s="63"/>
      <c r="R50" s="63"/>
      <c r="S50" s="63"/>
      <c r="T50" s="63"/>
      <c r="U50" s="63"/>
      <c r="V50" s="63"/>
      <c r="W50" s="63"/>
      <c r="X50" s="63"/>
      <c r="Y50" s="63"/>
      <c r="Z50" s="63"/>
    </row>
    <row r="51" ht="11.25" customHeight="1">
      <c r="A51" s="63"/>
      <c r="B51" s="63"/>
      <c r="C51" s="63"/>
      <c r="D51" s="63"/>
      <c r="E51" s="63"/>
      <c r="F51" s="63"/>
      <c r="G51" s="63"/>
      <c r="H51" s="63"/>
      <c r="I51" s="63"/>
      <c r="J51" s="63"/>
      <c r="K51" s="63"/>
      <c r="L51" s="63"/>
      <c r="M51" s="63"/>
      <c r="N51" s="63"/>
      <c r="O51" s="63"/>
      <c r="P51" s="63"/>
      <c r="Q51" s="63"/>
      <c r="R51" s="63"/>
      <c r="S51" s="63"/>
      <c r="T51" s="63"/>
      <c r="U51" s="63"/>
      <c r="V51" s="63"/>
      <c r="W51" s="63"/>
      <c r="X51" s="63"/>
      <c r="Y51" s="63"/>
      <c r="Z51" s="63"/>
    </row>
    <row r="52" ht="11.25" customHeight="1">
      <c r="A52" s="63"/>
      <c r="B52" s="63"/>
      <c r="C52" s="63"/>
      <c r="D52" s="63"/>
      <c r="E52" s="63"/>
      <c r="F52" s="63"/>
      <c r="G52" s="63"/>
      <c r="H52" s="63"/>
      <c r="I52" s="63"/>
      <c r="J52" s="63"/>
      <c r="K52" s="63"/>
      <c r="L52" s="63"/>
      <c r="M52" s="63"/>
      <c r="N52" s="63"/>
      <c r="O52" s="63"/>
      <c r="P52" s="63"/>
      <c r="Q52" s="63"/>
      <c r="R52" s="63"/>
      <c r="S52" s="63"/>
      <c r="T52" s="63"/>
      <c r="U52" s="63"/>
      <c r="V52" s="63"/>
      <c r="W52" s="63"/>
      <c r="X52" s="63"/>
      <c r="Y52" s="63"/>
      <c r="Z52" s="63"/>
    </row>
    <row r="53" ht="11.25" customHeight="1">
      <c r="A53" s="63"/>
      <c r="B53" s="63"/>
      <c r="C53" s="63"/>
      <c r="D53" s="63"/>
      <c r="E53" s="63"/>
      <c r="F53" s="63"/>
      <c r="G53" s="63"/>
      <c r="H53" s="63"/>
      <c r="I53" s="63"/>
      <c r="J53" s="63"/>
      <c r="K53" s="63"/>
      <c r="L53" s="63"/>
      <c r="M53" s="63"/>
      <c r="N53" s="63"/>
      <c r="O53" s="63"/>
      <c r="P53" s="63"/>
      <c r="Q53" s="63"/>
      <c r="R53" s="63"/>
      <c r="S53" s="63"/>
      <c r="T53" s="63"/>
      <c r="U53" s="63"/>
      <c r="V53" s="63"/>
      <c r="W53" s="63"/>
      <c r="X53" s="63"/>
      <c r="Y53" s="63"/>
      <c r="Z53" s="63"/>
    </row>
    <row r="54" ht="11.25" customHeight="1">
      <c r="A54" s="63"/>
      <c r="B54" s="63"/>
      <c r="C54" s="63"/>
      <c r="D54" s="63"/>
      <c r="E54" s="63"/>
      <c r="F54" s="63"/>
      <c r="G54" s="63"/>
      <c r="H54" s="63"/>
      <c r="I54" s="63"/>
      <c r="J54" s="63"/>
      <c r="K54" s="63"/>
      <c r="L54" s="63"/>
      <c r="M54" s="63"/>
      <c r="N54" s="63"/>
      <c r="O54" s="63"/>
      <c r="P54" s="63"/>
      <c r="Q54" s="63"/>
      <c r="R54" s="63"/>
      <c r="S54" s="63"/>
      <c r="T54" s="63"/>
      <c r="U54" s="63"/>
      <c r="V54" s="63"/>
      <c r="W54" s="63"/>
      <c r="X54" s="63"/>
      <c r="Y54" s="63"/>
      <c r="Z54" s="63"/>
    </row>
    <row r="55" ht="11.25" customHeight="1">
      <c r="A55" s="63"/>
      <c r="B55" s="63"/>
      <c r="C55" s="63"/>
      <c r="D55" s="63"/>
      <c r="E55" s="63"/>
      <c r="F55" s="63"/>
      <c r="G55" s="63"/>
      <c r="H55" s="63"/>
      <c r="I55" s="63"/>
      <c r="J55" s="63"/>
      <c r="K55" s="63"/>
      <c r="L55" s="63"/>
      <c r="M55" s="63"/>
      <c r="N55" s="63"/>
      <c r="O55" s="63"/>
      <c r="P55" s="63"/>
      <c r="Q55" s="63"/>
      <c r="R55" s="63"/>
      <c r="S55" s="63"/>
      <c r="T55" s="63"/>
      <c r="U55" s="63"/>
      <c r="V55" s="63"/>
      <c r="W55" s="63"/>
      <c r="X55" s="63"/>
      <c r="Y55" s="63"/>
      <c r="Z55" s="63"/>
    </row>
    <row r="56" ht="11.25" customHeight="1">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row>
    <row r="57" ht="11.25" customHeight="1">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row>
    <row r="58" ht="11.25" customHeight="1">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row>
    <row r="59" ht="11.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row>
    <row r="60" ht="11.25" customHeight="1">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row>
    <row r="61" ht="11.25" customHeight="1">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row>
    <row r="62" ht="11.25" customHeight="1">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row>
    <row r="63" ht="11.25" customHeight="1">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row>
    <row r="64" ht="11.25" customHeight="1">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row>
    <row r="65" ht="11.25" customHeight="1">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row>
    <row r="66" ht="11.25" customHeight="1">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row>
    <row r="67" ht="11.25" customHeight="1">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row>
    <row r="68" ht="11.25" customHeight="1">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row>
    <row r="69" ht="11.25" customHeight="1">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row>
    <row r="70" ht="11.25" customHeight="1">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row>
    <row r="71" ht="11.25" customHeight="1">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row>
    <row r="72" ht="11.25" customHeight="1">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row>
    <row r="73" ht="11.25" customHeight="1">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row>
    <row r="74" ht="11.25" customHeight="1">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row>
    <row r="75" ht="11.25" customHeight="1">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row>
    <row r="76" ht="11.25" customHeight="1">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row>
    <row r="77" ht="11.25" customHeight="1">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row>
    <row r="78" ht="11.25" customHeight="1">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row>
    <row r="79" ht="11.25" customHeight="1">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row>
    <row r="80" ht="11.25" customHeight="1">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row>
    <row r="81" ht="11.25" customHeight="1">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row>
    <row r="82" ht="11.25" customHeight="1">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row>
    <row r="83" ht="11.25" customHeight="1">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row>
    <row r="84" ht="11.25" customHeight="1">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row>
    <row r="85" ht="11.25" customHeight="1">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row>
    <row r="86" ht="11.25" customHeight="1">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row>
    <row r="87" ht="11.25" customHeight="1">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row>
    <row r="88" ht="11.25" customHeight="1">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row>
    <row r="89" ht="11.25" customHeight="1">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row>
    <row r="90" ht="11.25" customHeight="1">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row>
    <row r="91" ht="11.25" customHeight="1">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row>
    <row r="92" ht="11.25" customHeight="1">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row>
    <row r="93" ht="11.25" customHeight="1">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row>
    <row r="94" ht="11.25" customHeight="1">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row>
    <row r="95" ht="11.25" customHeight="1">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row>
    <row r="96" ht="11.25" customHeight="1">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row>
    <row r="97" ht="11.25" customHeight="1">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row>
    <row r="98" ht="11.25" customHeight="1">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row>
    <row r="99" ht="11.25" customHeight="1">
      <c r="A99" s="63"/>
      <c r="B99" s="63"/>
      <c r="C99" s="63"/>
      <c r="D99" s="63"/>
      <c r="E99" s="63"/>
      <c r="F99" s="63"/>
      <c r="G99" s="63"/>
      <c r="H99" s="63"/>
      <c r="I99" s="63"/>
      <c r="J99" s="63"/>
      <c r="K99" s="63"/>
      <c r="L99" s="63"/>
      <c r="M99" s="63"/>
      <c r="N99" s="63"/>
      <c r="O99" s="63"/>
      <c r="P99" s="63"/>
      <c r="Q99" s="63"/>
      <c r="R99" s="63"/>
      <c r="S99" s="63"/>
      <c r="T99" s="63"/>
      <c r="U99" s="63"/>
      <c r="V99" s="63"/>
      <c r="W99" s="63"/>
      <c r="X99" s="63"/>
      <c r="Y99" s="63"/>
      <c r="Z99" s="63"/>
    </row>
    <row r="100" ht="11.25" customHeight="1">
      <c r="A100" s="63"/>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row>
    <row r="101" ht="11.25" customHeight="1">
      <c r="A101" s="6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row>
    <row r="102" ht="11.25" customHeight="1">
      <c r="A102" s="6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row>
    <row r="103" ht="11.25" customHeight="1">
      <c r="A103" s="6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row>
    <row r="104" ht="11.25" customHeight="1">
      <c r="A104" s="6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row>
    <row r="105" ht="11.25" customHeight="1">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row>
    <row r="106" ht="11.25" customHeight="1">
      <c r="A106" s="63"/>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row>
    <row r="107" ht="11.25" customHeight="1">
      <c r="A107" s="6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row>
    <row r="108" ht="11.25" customHeight="1">
      <c r="A108" s="6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row>
    <row r="109" ht="11.25" customHeight="1">
      <c r="A109" s="6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row>
    <row r="110" ht="11.25" customHeight="1">
      <c r="A110" s="6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row>
    <row r="111" ht="11.25" customHeight="1">
      <c r="A111" s="6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row>
    <row r="112" ht="11.25" customHeight="1">
      <c r="A112" s="6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row>
    <row r="113" ht="11.25" customHeight="1">
      <c r="A113" s="6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row>
    <row r="114" ht="11.25" customHeight="1">
      <c r="A114" s="6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row>
    <row r="115" ht="11.25" customHeight="1">
      <c r="A115" s="6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row>
    <row r="116" ht="11.25" customHeight="1">
      <c r="A116" s="6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row>
    <row r="117" ht="11.25" customHeight="1">
      <c r="A117" s="6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ht="11.25" customHeight="1">
      <c r="A118" s="6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ht="11.25" customHeight="1">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ht="11.25" customHeight="1">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ht="11.25" customHeight="1">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ht="11.25" customHeight="1">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ht="11.2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ht="11.2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ht="11.2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ht="11.2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ht="11.2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ht="11.25" customHeight="1">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ht="11.2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ht="11.2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ht="11.2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ht="11.2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ht="11.2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ht="11.25" customHeight="1">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ht="11.25" customHeight="1">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ht="11.25" customHeight="1">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ht="11.25" customHeight="1">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ht="11.25" customHeight="1">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ht="11.2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ht="11.2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ht="11.25" customHeight="1">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ht="11.25" customHeight="1">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ht="11.25" customHeight="1">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ht="11.25" customHeight="1">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ht="11.25" customHeight="1">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ht="11.2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ht="11.25" customHeight="1">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ht="11.25" customHeight="1">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ht="11.25" customHeight="1">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ht="11.25" customHeight="1">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ht="11.25" customHeight="1">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ht="11.25" customHeight="1">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ht="11.25" customHeight="1">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ht="11.2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ht="11.25" customHeight="1">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ht="11.2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ht="11.2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ht="11.2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ht="11.2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ht="11.25" customHeight="1">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ht="11.25" customHeight="1">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ht="11.2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ht="11.2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ht="11.2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ht="11.2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ht="11.2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ht="11.2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ht="11.2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ht="11.2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ht="11.25" customHeight="1">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ht="11.2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ht="11.2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ht="11.2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ht="11.2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ht="11.2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ht="11.2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ht="11.2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ht="11.2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ht="11.2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ht="11.2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ht="11.2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ht="11.2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ht="11.2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ht="11.2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ht="11.2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ht="11.2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ht="11.2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ht="11.2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ht="11.2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ht="11.2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ht="11.2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ht="11.2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ht="11.2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ht="11.2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ht="11.2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ht="11.2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ht="11.2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ht="11.2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ht="11.2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ht="11.2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ht="11.25" customHeight="1">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ht="11.2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ht="11.2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ht="11.2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ht="11.2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ht="11.2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ht="11.2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ht="11.2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ht="11.2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ht="11.2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ht="11.2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ht="11.2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ht="11.2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ht="11.2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ht="11.2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ht="11.2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ht="11.2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ht="11.2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ht="11.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ht="11.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ht="11.2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ht="11.2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ht="11.2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ht="11.2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ht="11.2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ht="11.2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ht="11.2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ht="11.2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ht="11.2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ht="11.2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ht="11.2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ht="11.2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ht="11.2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ht="11.2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ht="11.2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ht="11.2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ht="11.2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ht="11.2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ht="11.2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ht="11.2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ht="11.2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ht="11.2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ht="11.2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ht="11.2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ht="11.2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ht="11.2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ht="11.2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ht="11.2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ht="11.2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ht="11.2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ht="11.2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ht="11.2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ht="11.2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ht="11.2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ht="11.2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ht="11.2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ht="11.2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ht="11.2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ht="11.2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ht="11.2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ht="11.2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ht="11.2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ht="11.2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ht="11.2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ht="11.2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ht="11.2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ht="11.2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ht="11.2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ht="11.2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ht="11.2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ht="11.2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ht="11.2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ht="11.2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ht="11.2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ht="11.2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ht="11.2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ht="11.2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ht="11.2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ht="11.2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ht="11.2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ht="11.2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ht="11.2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ht="11.2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ht="11.2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ht="11.2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ht="11.2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ht="11.2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ht="11.2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ht="11.2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ht="11.2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ht="11.2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ht="11.2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ht="11.2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ht="11.2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ht="11.2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ht="11.2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ht="11.2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ht="11.2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ht="11.2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ht="11.2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ht="11.2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ht="11.2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ht="11.2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ht="11.2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ht="11.2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ht="11.2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ht="11.2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ht="11.2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ht="11.2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ht="11.2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ht="11.2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ht="11.2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ht="11.2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ht="11.2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ht="11.2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ht="11.2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ht="11.2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ht="11.2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ht="11.2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ht="11.2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ht="11.2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ht="11.2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ht="11.2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ht="11.2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ht="11.2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ht="11.2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ht="11.2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ht="11.2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ht="11.2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ht="11.2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ht="11.2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ht="11.2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ht="11.2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ht="11.2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ht="11.2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ht="11.25"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ht="11.25"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ht="11.25"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ht="11.2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ht="11.2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ht="11.25"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ht="11.2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ht="11.25" customHeight="1">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ht="11.25" customHeight="1">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ht="11.25" customHeight="1">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ht="11.25" customHeight="1">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ht="11.25" customHeight="1">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ht="11.25" customHeight="1">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ht="11.25" customHeight="1">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ht="11.25" customHeight="1">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ht="11.25" customHeight="1">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ht="11.2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ht="11.2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ht="11.25" customHeight="1">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ht="11.25" customHeight="1">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ht="11.25" customHeight="1">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ht="11.25" customHeight="1">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ht="11.25" customHeight="1">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ht="11.25" customHeight="1">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ht="11.25" customHeight="1">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ht="11.25" customHeight="1">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ht="11.25" customHeight="1">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ht="11.25" customHeight="1">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ht="11.25" customHeight="1">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ht="11.25" customHeight="1">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ht="11.25" customHeight="1">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ht="11.25" customHeight="1">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ht="11.25" customHeight="1">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ht="11.25" customHeight="1">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ht="11.25" customHeight="1">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ht="11.25" customHeight="1">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ht="11.25" customHeight="1">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ht="11.25" customHeight="1">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ht="11.25" customHeight="1">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ht="11.25" customHeight="1">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ht="11.25" customHeight="1">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ht="11.25" customHeight="1">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ht="11.25" customHeight="1">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ht="11.25" customHeight="1">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ht="11.25" customHeight="1">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ht="11.25" customHeight="1">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ht="11.25" customHeight="1">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ht="11.25" customHeight="1">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ht="11.25" customHeight="1">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ht="11.25" customHeight="1">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ht="11.25" customHeight="1">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ht="11.25" customHeight="1">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ht="11.25" customHeight="1">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ht="11.25" customHeight="1">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ht="11.25" customHeight="1">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ht="11.25" customHeight="1">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ht="11.25" customHeight="1">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ht="11.25" customHeight="1">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ht="11.25" customHeight="1">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ht="11.25" customHeight="1">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ht="11.25" customHeight="1">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ht="11.25" customHeight="1">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ht="11.25" customHeight="1">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ht="11.25" customHeight="1">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ht="11.25" customHeight="1">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ht="11.25" customHeight="1">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ht="11.25" customHeight="1">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ht="11.25" customHeight="1">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ht="11.25" customHeight="1">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ht="11.25" customHeight="1">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ht="11.25" customHeight="1">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ht="11.25" customHeight="1">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ht="11.25" customHeight="1">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ht="11.25" customHeight="1">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ht="11.25" customHeight="1">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ht="11.25" customHeight="1">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ht="11.25" customHeight="1">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ht="11.25" customHeight="1">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ht="11.25" customHeight="1">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ht="11.25" customHeight="1">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ht="11.25" customHeight="1">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ht="11.25" customHeight="1">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ht="11.25" customHeight="1">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ht="11.25" customHeight="1">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ht="11.25" customHeight="1">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ht="11.25" customHeight="1">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ht="11.25" customHeight="1">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ht="11.25" customHeight="1">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ht="11.25" customHeight="1">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ht="11.25" customHeight="1">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ht="11.25" customHeight="1">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ht="11.25" customHeight="1">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ht="11.25" customHeight="1">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ht="11.25" customHeight="1">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ht="11.25" customHeight="1">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ht="11.25" customHeight="1">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ht="11.25" customHeight="1">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ht="11.25" customHeight="1">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ht="11.25" customHeight="1">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ht="11.25" customHeight="1">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ht="11.25" customHeight="1">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ht="11.25" customHeight="1">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ht="11.25" customHeight="1">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ht="11.25" customHeight="1">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ht="11.25" customHeight="1">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ht="11.25" customHeight="1">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ht="11.25" customHeight="1">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ht="11.25" customHeight="1">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ht="11.25" customHeight="1">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ht="11.25" customHeight="1">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ht="11.25" customHeight="1">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ht="11.25" customHeight="1">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ht="11.25" customHeight="1">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ht="11.25" customHeight="1">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ht="11.25" customHeight="1">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ht="11.25" customHeight="1">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ht="11.25" customHeight="1">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ht="11.25" customHeight="1">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ht="11.25" customHeight="1">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ht="11.25" customHeight="1">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ht="11.25" customHeight="1">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ht="11.25" customHeight="1">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ht="11.25" customHeight="1">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ht="11.25" customHeight="1">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ht="11.25" customHeight="1">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ht="11.25" customHeight="1">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ht="11.25" customHeight="1">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ht="11.25" customHeight="1">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ht="11.25" customHeight="1">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ht="11.25" customHeight="1">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ht="11.25" customHeight="1">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ht="11.25" customHeight="1">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ht="11.25" customHeight="1">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ht="11.25" customHeight="1">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ht="11.25" customHeight="1">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ht="11.25" customHeight="1">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ht="11.25" customHeight="1">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ht="11.25" customHeight="1">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ht="11.25" customHeight="1">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ht="11.25" customHeight="1">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ht="11.25" customHeight="1">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ht="11.25" customHeight="1">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ht="11.25" customHeight="1">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ht="11.25" customHeight="1">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ht="11.25" customHeight="1">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ht="11.25" customHeight="1">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ht="11.25" customHeight="1">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ht="11.25" customHeight="1">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ht="11.25" customHeight="1">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ht="11.25" customHeight="1">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ht="11.25" customHeight="1">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ht="11.25" customHeight="1">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ht="11.25" customHeight="1">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ht="11.25" customHeight="1">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ht="11.25" customHeight="1">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ht="11.25" customHeight="1">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ht="11.25" customHeight="1">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ht="11.25" customHeight="1">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ht="11.25" customHeight="1">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ht="11.25" customHeight="1">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ht="11.25" customHeight="1">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ht="11.25" customHeight="1">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ht="11.25" customHeight="1">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ht="11.25" customHeight="1">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ht="11.25" customHeight="1">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ht="11.25" customHeight="1">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ht="11.25" customHeight="1">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ht="11.25" customHeight="1">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ht="11.25" customHeight="1">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ht="11.25" customHeight="1">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ht="11.25" customHeight="1">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ht="11.25" customHeight="1">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ht="11.25" customHeight="1">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ht="11.25" customHeight="1">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ht="11.25" customHeight="1">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ht="11.25" customHeight="1">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ht="11.25" customHeight="1">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ht="11.25" customHeight="1">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ht="11.25" customHeight="1">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ht="11.25" customHeight="1">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ht="11.25" customHeight="1">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ht="11.25" customHeight="1">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ht="11.25" customHeight="1">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ht="11.25" customHeight="1">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ht="11.25" customHeight="1">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ht="11.25" customHeight="1">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ht="11.25" customHeight="1">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ht="11.25" customHeight="1">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ht="11.25" customHeight="1">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ht="11.25" customHeight="1">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ht="11.25" customHeight="1">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ht="11.25" customHeight="1">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ht="11.25" customHeight="1">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ht="11.25" customHeight="1">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ht="11.25" customHeight="1">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ht="11.25" customHeight="1">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ht="11.25" customHeight="1">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ht="11.25" customHeight="1">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ht="11.25" customHeight="1">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ht="11.25" customHeight="1">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ht="11.25" customHeight="1">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ht="11.25" customHeight="1">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ht="11.25" customHeight="1">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ht="11.25" customHeight="1">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ht="11.25" customHeight="1">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ht="11.25" customHeight="1">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ht="11.25" customHeight="1">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ht="11.25" customHeight="1">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ht="11.25" customHeight="1">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ht="11.25" customHeight="1">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ht="11.25" customHeight="1">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ht="11.25" customHeight="1">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ht="11.25" customHeight="1">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ht="11.25" customHeight="1">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ht="11.25" customHeight="1">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ht="11.25" customHeight="1">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ht="11.25" customHeight="1">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ht="11.25" customHeight="1">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ht="11.25" customHeight="1">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ht="11.25" customHeight="1">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ht="11.25" customHeight="1">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ht="11.25" customHeight="1">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ht="11.25" customHeight="1">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ht="11.25" customHeight="1">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ht="11.25" customHeight="1">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ht="11.25" customHeight="1">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ht="11.25" customHeight="1">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ht="11.25" customHeight="1">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ht="11.25" customHeight="1">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ht="11.25" customHeight="1">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ht="11.25" customHeight="1">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ht="11.25" customHeight="1">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ht="11.25" customHeight="1">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ht="11.25" customHeight="1">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ht="11.25" customHeight="1">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ht="11.25" customHeight="1">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ht="11.25" customHeight="1">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ht="11.25" customHeight="1">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ht="11.25" customHeight="1">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ht="11.25" customHeight="1">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ht="11.25" customHeight="1">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ht="11.25" customHeight="1">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ht="11.25" customHeight="1">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ht="11.25" customHeight="1">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ht="11.25" customHeight="1">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ht="11.25" customHeight="1">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ht="11.25" customHeight="1">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ht="11.25" customHeight="1">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ht="11.25" customHeight="1">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ht="11.25" customHeight="1">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ht="11.25" customHeight="1">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ht="11.25" customHeight="1">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ht="11.25" customHeight="1">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ht="11.25" customHeight="1">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ht="11.25" customHeight="1">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ht="11.25" customHeight="1">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ht="11.25" customHeight="1">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ht="11.25" customHeight="1">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ht="11.25" customHeight="1">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ht="11.25" customHeight="1">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ht="11.25" customHeight="1">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ht="11.25" customHeight="1">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ht="11.25" customHeight="1">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ht="11.25" customHeight="1">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ht="11.25" customHeight="1">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ht="11.25" customHeight="1">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ht="11.25" customHeight="1">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ht="11.25" customHeight="1">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ht="11.25" customHeight="1">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ht="11.25" customHeight="1">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ht="11.25" customHeight="1">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ht="11.25" customHeight="1">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ht="11.25" customHeight="1">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ht="11.25" customHeight="1">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ht="11.25" customHeight="1">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ht="11.25" customHeight="1">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ht="11.25" customHeight="1">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ht="11.25" customHeight="1">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ht="11.25" customHeight="1">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ht="11.25" customHeight="1">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ht="11.25" customHeight="1">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ht="11.25" customHeight="1">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ht="11.25" customHeight="1">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ht="11.25" customHeight="1">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ht="11.25" customHeight="1">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ht="11.25" customHeight="1">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ht="11.25" customHeight="1">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ht="11.25" customHeight="1">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ht="11.25" customHeight="1">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ht="11.25" customHeight="1">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ht="11.25" customHeight="1">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ht="11.25" customHeight="1">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ht="11.25" customHeight="1">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ht="11.25" customHeight="1">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ht="11.25" customHeight="1">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ht="11.25" customHeight="1">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ht="11.25" customHeight="1">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ht="11.25" customHeight="1">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ht="11.25" customHeight="1">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ht="11.25" customHeight="1">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ht="11.25" customHeight="1">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ht="11.25" customHeight="1">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ht="11.25" customHeight="1">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ht="11.25" customHeight="1">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ht="11.25" customHeight="1">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ht="11.25" customHeight="1">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ht="11.25" customHeight="1">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ht="11.25" customHeight="1">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ht="11.25" customHeight="1">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ht="11.25" customHeight="1">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ht="11.25" customHeight="1">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ht="11.25" customHeight="1">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ht="11.25" customHeight="1">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ht="11.25" customHeight="1">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ht="11.25" customHeight="1">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ht="11.25" customHeight="1">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ht="11.25" customHeight="1">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ht="11.25" customHeight="1">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ht="11.25" customHeight="1">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ht="11.25" customHeight="1">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ht="11.25" customHeight="1">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ht="11.25" customHeight="1">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ht="11.25" customHeight="1">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ht="11.25" customHeight="1">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ht="11.25" customHeight="1">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ht="11.25" customHeight="1">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ht="11.25" customHeight="1">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ht="11.25" customHeight="1">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ht="11.25" customHeight="1">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ht="11.25" customHeight="1">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ht="11.25" customHeight="1">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ht="11.25" customHeight="1">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ht="11.25" customHeight="1">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ht="11.25" customHeight="1">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ht="11.25" customHeight="1">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ht="11.25" customHeight="1">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ht="11.25" customHeight="1">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ht="11.25" customHeight="1">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ht="11.25" customHeight="1">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ht="11.25" customHeight="1">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ht="11.25" customHeight="1">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ht="11.25" customHeight="1">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ht="11.25" customHeight="1">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ht="11.25" customHeight="1">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ht="11.25" customHeight="1">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ht="11.25" customHeight="1">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ht="11.25" customHeight="1">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ht="11.25" customHeight="1">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ht="11.25" customHeight="1">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ht="11.25" customHeight="1">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ht="11.25" customHeight="1">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ht="11.25" customHeight="1">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ht="11.25" customHeight="1">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ht="11.25" customHeight="1">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ht="11.25" customHeight="1">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ht="11.25" customHeight="1">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ht="11.25" customHeight="1">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ht="11.25" customHeight="1">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ht="11.25" customHeight="1">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ht="11.25" customHeight="1">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ht="11.25" customHeight="1">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ht="11.25" customHeight="1">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ht="11.25" customHeight="1">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ht="11.25" customHeight="1">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ht="11.25" customHeight="1">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ht="11.25" customHeight="1">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ht="11.25" customHeight="1">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ht="11.25" customHeight="1">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ht="11.25" customHeight="1">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ht="11.25" customHeight="1">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ht="11.25" customHeight="1">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ht="11.25" customHeight="1">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ht="11.25" customHeight="1">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ht="11.25" customHeight="1">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ht="11.25" customHeight="1">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ht="11.25" customHeight="1">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ht="11.25" customHeight="1">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ht="11.25" customHeight="1">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ht="11.25" customHeight="1">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ht="11.25" customHeight="1">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ht="11.25" customHeight="1">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ht="11.25" customHeight="1">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ht="11.25" customHeight="1">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ht="11.25" customHeight="1">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ht="11.25" customHeight="1">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ht="11.25" customHeight="1">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ht="11.25" customHeight="1">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ht="11.25" customHeight="1">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ht="11.25" customHeight="1">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ht="11.25" customHeight="1">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ht="11.25" customHeight="1">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ht="11.25" customHeight="1">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ht="11.25" customHeight="1">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ht="11.25" customHeight="1">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ht="11.25" customHeight="1">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ht="11.25" customHeight="1">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ht="11.25" customHeight="1">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ht="11.25" customHeight="1">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ht="11.25" customHeight="1">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ht="11.25" customHeight="1">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ht="11.25" customHeight="1">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ht="11.25" customHeight="1">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ht="11.25" customHeight="1">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ht="11.25" customHeight="1">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ht="11.25" customHeight="1">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ht="11.25" customHeight="1">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ht="11.25" customHeight="1">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ht="11.25" customHeight="1">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ht="11.25" customHeight="1">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ht="11.25" customHeight="1">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ht="11.25" customHeight="1">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ht="11.25" customHeight="1">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ht="11.25" customHeight="1">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ht="11.25" customHeight="1">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ht="11.25" customHeight="1">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ht="11.25" customHeight="1">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ht="11.25" customHeight="1">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ht="11.25" customHeight="1">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ht="11.25" customHeight="1">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ht="11.25" customHeight="1">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ht="11.25" customHeight="1">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ht="11.25" customHeight="1">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ht="11.25" customHeight="1">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ht="11.25" customHeight="1">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ht="11.25" customHeight="1">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ht="11.25" customHeight="1">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ht="11.25" customHeight="1">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ht="11.25" customHeight="1">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ht="11.25" customHeight="1">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ht="11.25" customHeight="1">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ht="11.25" customHeight="1">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ht="11.25" customHeight="1">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ht="11.25" customHeight="1">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ht="11.25" customHeight="1">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ht="11.25" customHeight="1">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ht="11.25" customHeight="1">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ht="11.25" customHeight="1">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ht="11.25" customHeight="1">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ht="11.25" customHeight="1">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ht="11.25" customHeight="1">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ht="11.25" customHeight="1">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ht="11.25" customHeight="1">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ht="11.25" customHeight="1">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ht="11.25" customHeight="1">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ht="11.25" customHeight="1">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ht="11.25" customHeight="1">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ht="11.25" customHeight="1">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ht="11.25" customHeight="1">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ht="11.25" customHeight="1">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ht="11.25" customHeight="1">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ht="11.25" customHeight="1">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ht="11.25" customHeight="1">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ht="11.25" customHeight="1">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ht="11.25" customHeight="1">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ht="11.25" customHeight="1">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ht="11.25" customHeight="1">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ht="11.25" customHeight="1">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ht="11.25" customHeight="1">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ht="11.25" customHeight="1">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ht="11.25" customHeight="1">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ht="11.25" customHeight="1">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ht="11.25" customHeight="1">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ht="11.25" customHeight="1">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ht="11.25" customHeight="1">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ht="11.25" customHeight="1">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ht="11.25" customHeight="1">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ht="11.25" customHeight="1">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ht="11.25" customHeight="1">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ht="11.25" customHeight="1">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ht="11.25" customHeight="1">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ht="11.25" customHeight="1">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ht="11.25" customHeight="1">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ht="11.25" customHeight="1">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ht="11.25" customHeight="1">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ht="11.25" customHeight="1">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ht="11.25" customHeight="1">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ht="11.25" customHeight="1">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ht="11.25" customHeight="1">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ht="11.25" customHeight="1">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ht="11.25" customHeight="1">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ht="11.25" customHeight="1">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ht="11.25" customHeight="1">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ht="11.25" customHeight="1">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ht="11.25" customHeight="1">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ht="11.25" customHeight="1">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ht="11.25" customHeight="1">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ht="11.25" customHeight="1">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ht="11.25" customHeight="1">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ht="11.25" customHeight="1">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ht="11.25" customHeight="1">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ht="11.25" customHeight="1">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ht="11.25" customHeight="1">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ht="11.25" customHeight="1">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ht="11.25" customHeight="1">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ht="11.25" customHeight="1">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ht="11.25" customHeight="1">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ht="11.25" customHeight="1">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ht="11.25" customHeight="1">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ht="11.25" customHeight="1">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ht="11.25" customHeight="1">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ht="11.25" customHeight="1">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ht="11.25" customHeight="1">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ht="11.25" customHeight="1">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ht="11.25" customHeight="1">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ht="11.25" customHeight="1">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ht="11.25" customHeight="1">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ht="11.25" customHeight="1">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ht="11.25" customHeight="1">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ht="11.25" customHeight="1">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ht="11.25" customHeight="1">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ht="11.25" customHeight="1">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ht="11.25" customHeight="1">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ht="11.25" customHeight="1">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ht="11.25" customHeight="1">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ht="11.25" customHeight="1">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ht="11.25" customHeight="1">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ht="11.25" customHeight="1">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ht="11.25" customHeight="1">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ht="11.25" customHeight="1">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ht="11.25" customHeight="1">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ht="11.25" customHeight="1">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ht="11.25" customHeight="1">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ht="11.25" customHeight="1">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ht="11.25" customHeight="1">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ht="11.25" customHeight="1">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ht="11.25" customHeight="1">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ht="11.25" customHeight="1">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ht="11.25" customHeight="1">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ht="11.25" customHeight="1">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ht="11.25" customHeight="1">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ht="11.25" customHeight="1">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ht="11.25" customHeight="1">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ht="11.25" customHeight="1">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ht="11.25" customHeight="1">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ht="11.25" customHeight="1">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ht="11.25" customHeight="1">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ht="11.25" customHeight="1">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ht="11.25" customHeight="1">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ht="11.25" customHeight="1">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ht="11.25" customHeight="1">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ht="11.25" customHeight="1">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ht="11.25" customHeight="1">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ht="11.25" customHeight="1">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ht="11.25" customHeight="1">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ht="11.25" customHeight="1">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ht="11.25" customHeight="1">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ht="11.25" customHeight="1">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ht="11.25" customHeight="1">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ht="11.25" customHeight="1">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ht="11.25" customHeight="1">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ht="11.25" customHeight="1">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ht="11.25" customHeight="1">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ht="11.25" customHeight="1">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ht="11.25" customHeight="1">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ht="11.25" customHeight="1">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ht="11.25" customHeight="1">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ht="11.25" customHeight="1">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ht="11.25" customHeight="1">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ht="11.25" customHeight="1">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ht="11.25" customHeight="1">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ht="11.25" customHeight="1">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ht="11.25" customHeight="1">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ht="11.25" customHeight="1">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ht="11.25" customHeight="1">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ht="11.25" customHeight="1">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ht="11.25" customHeight="1">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ht="11.25" customHeight="1">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ht="11.25" customHeight="1">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ht="11.25" customHeight="1">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ht="11.25" customHeight="1">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ht="11.25" customHeight="1">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ht="11.25" customHeight="1">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ht="11.25" customHeight="1">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ht="11.25" customHeight="1">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ht="11.25" customHeight="1">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ht="11.25" customHeight="1">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ht="11.25" customHeight="1">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ht="11.25" customHeight="1">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ht="11.25" customHeight="1">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ht="11.25" customHeight="1">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ht="11.25" customHeight="1">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ht="11.25" customHeight="1">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ht="11.25" customHeight="1">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ht="11.25" customHeight="1">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ht="11.25" customHeight="1">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ht="11.25" customHeight="1">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ht="11.25" customHeight="1">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ht="11.25" customHeight="1">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ht="11.25" customHeight="1">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ht="11.25" customHeight="1">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ht="11.25" customHeight="1">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ht="11.25" customHeight="1">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ht="11.25" customHeight="1">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ht="11.25" customHeight="1">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ht="11.25" customHeight="1">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ht="11.25" customHeight="1">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ht="11.25" customHeight="1">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ht="11.25" customHeight="1">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ht="11.25" customHeight="1">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ht="11.25" customHeight="1">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ht="11.25" customHeight="1">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ht="11.25" customHeight="1">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ht="11.25" customHeight="1">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ht="11.25" customHeight="1">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ht="11.25" customHeight="1">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ht="11.25" customHeight="1">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ht="11.25" customHeight="1">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ht="11.25" customHeight="1">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ht="11.25" customHeight="1">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ht="11.25" customHeight="1">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ht="11.25" customHeight="1">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ht="11.25" customHeight="1">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ht="11.25" customHeight="1">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ht="11.25" customHeight="1">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ht="11.25" customHeight="1">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ht="11.25" customHeight="1">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ht="11.25" customHeight="1">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ht="11.25" customHeight="1">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ht="11.25" customHeight="1">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ht="11.25" customHeight="1">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ht="11.25" customHeight="1">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ht="11.25" customHeight="1">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ht="11.25" customHeight="1">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ht="11.25" customHeight="1">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ht="11.25" customHeight="1">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ht="11.25" customHeight="1">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ht="11.25" customHeight="1">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ht="11.25" customHeight="1">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ht="11.25" customHeight="1">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ht="11.25" customHeight="1">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ht="11.25" customHeight="1">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ht="11.25" customHeight="1">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ht="11.25" customHeight="1">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ht="11.25" customHeight="1">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ht="11.25" customHeight="1">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ht="11.25" customHeight="1">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ht="11.25" customHeight="1">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ht="11.25" customHeight="1">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ht="11.25" customHeight="1">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ht="11.25" customHeight="1">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ht="11.25" customHeight="1">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ht="11.25" customHeight="1">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ht="11.25" customHeight="1">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ht="11.25" customHeight="1">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ht="11.25" customHeight="1">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ht="11.25" customHeight="1">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ht="11.25" customHeight="1">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ht="11.25" customHeight="1">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ht="11.25" customHeight="1">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ht="11.25" customHeight="1">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ht="11.25" customHeight="1">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ht="11.25" customHeight="1">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ht="11.25" customHeight="1">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ht="11.25" customHeight="1">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ht="11.25" customHeight="1">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ht="11.25" customHeight="1">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ht="11.25" customHeight="1">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ht="11.25" customHeight="1">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ht="11.25" customHeight="1">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ht="11.25" customHeight="1">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ht="11.25" customHeight="1">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ht="11.25" customHeight="1">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ht="11.25" customHeight="1">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ht="11.25" customHeight="1">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ht="11.25" customHeight="1">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42">
    <mergeCell ref="I7:L7"/>
    <mergeCell ref="I8:L8"/>
    <mergeCell ref="I9:L10"/>
    <mergeCell ref="N10:N11"/>
    <mergeCell ref="C3:D3"/>
    <mergeCell ref="I3:L3"/>
    <mergeCell ref="C4:D4"/>
    <mergeCell ref="F4:F6"/>
    <mergeCell ref="G4:G6"/>
    <mergeCell ref="H4:H6"/>
    <mergeCell ref="I4:L6"/>
    <mergeCell ref="O10:Q11"/>
    <mergeCell ref="O12:Q12"/>
    <mergeCell ref="O16:P16"/>
    <mergeCell ref="O17:O18"/>
    <mergeCell ref="P17:P18"/>
    <mergeCell ref="N19:N23"/>
    <mergeCell ref="O3:Q3"/>
    <mergeCell ref="O4:Q4"/>
    <mergeCell ref="O5:Q5"/>
    <mergeCell ref="O6:Q6"/>
    <mergeCell ref="O7:Q7"/>
    <mergeCell ref="O8:Q8"/>
    <mergeCell ref="O9:Q9"/>
    <mergeCell ref="C14:D14"/>
    <mergeCell ref="F14:L14"/>
    <mergeCell ref="O14:U14"/>
    <mergeCell ref="X14:Y14"/>
    <mergeCell ref="F15:L15"/>
    <mergeCell ref="O15:P15"/>
    <mergeCell ref="G9:G10"/>
    <mergeCell ref="F16:G16"/>
    <mergeCell ref="F17:G17"/>
    <mergeCell ref="F18:F19"/>
    <mergeCell ref="G18:G19"/>
    <mergeCell ref="C5:D5"/>
    <mergeCell ref="C7:D7"/>
    <mergeCell ref="C8:D8"/>
    <mergeCell ref="C9:D9"/>
    <mergeCell ref="F9:F10"/>
    <mergeCell ref="H9:H10"/>
    <mergeCell ref="B16:B2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2011-10-26T13:45:21Z</dcterms:created>
  <dc:creator>19474479</dc:creator>
</cp:coreProperties>
</file>