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fiscaliagovco-my.sharepoint.com/personal/eliana_rodriguez_fiscalia_gov_co/Documents/CONTRATOS REGIONAL CARIBE 2017 A 2025/2026/CONTRATACIÓN/MÍNIMA/COMPRA DE AIRES/SECOP/"/>
    </mc:Choice>
  </mc:AlternateContent>
  <xr:revisionPtr revIDLastSave="0" documentId="8_{B179A22D-C757-4F69-BD35-20B9FA9ACA42}" xr6:coauthVersionLast="47" xr6:coauthVersionMax="47" xr10:uidLastSave="{00000000-0000-0000-0000-000000000000}"/>
  <bookViews>
    <workbookView xWindow="-120" yWindow="-120" windowWidth="29040" windowHeight="15720" xr2:uid="{DA4DA6E8-95C7-40FF-A51B-8F679C5C9053}"/>
  </bookViews>
  <sheets>
    <sheet name="ANEXO OFERTA ECONOMICA " sheetId="1" r:id="rId1"/>
  </sheets>
  <definedNames>
    <definedName name="_xlnm._FilterDatabase" localSheetId="0" hidden="1">'ANEXO OFERTA ECONOMICA '!$A$5:$G$5</definedName>
    <definedName name="_xlnm.Print_Area" localSheetId="0">'ANEXO OFERTA ECONOMICA '!$A$1:$I$5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12" i="1" l="1"/>
  <c r="H11" i="1"/>
  <c r="I11" i="1" s="1"/>
  <c r="H10" i="1"/>
  <c r="I10" i="1" s="1"/>
  <c r="H9" i="1"/>
  <c r="I9" i="1" s="1"/>
  <c r="H8" i="1"/>
  <c r="I8" i="1" s="1"/>
  <c r="H7" i="1"/>
  <c r="I7" i="1" s="1"/>
  <c r="H6" i="1"/>
  <c r="I6" i="1" s="1"/>
  <c r="H5" i="1"/>
  <c r="I5" i="1" s="1"/>
  <c r="J8" i="1" l="1"/>
  <c r="J9" i="1"/>
  <c r="J10" i="1"/>
  <c r="J11" i="1"/>
  <c r="J5" i="1"/>
  <c r="J6" i="1"/>
  <c r="J7" i="1"/>
  <c r="J12" i="1" l="1"/>
</calcChain>
</file>

<file path=xl/sharedStrings.xml><?xml version="1.0" encoding="utf-8"?>
<sst xmlns="http://schemas.openxmlformats.org/spreadsheetml/2006/main" count="37" uniqueCount="30">
  <si>
    <t>ANEXO OFERTA ECONÓMICA</t>
  </si>
  <si>
    <t>Adquisición de Aires Acondicionados tipo mini Split, centrales y piso techo, para las  sedes de la Fiscalía General de la Nación ubicadas en la Subdirección Regional de Apoyo Caribe.</t>
  </si>
  <si>
    <t xml:space="preserve">TECHO PRESUPUESTAL </t>
  </si>
  <si>
    <t>OFRECIMIENTO ECONÓMICO</t>
  </si>
  <si>
    <t>ÍTEM</t>
  </si>
  <si>
    <t>DESCRIPCION</t>
  </si>
  <si>
    <t>UNIDAD DE MEDIDA</t>
  </si>
  <si>
    <t>CANTIDAD AJUSTADA</t>
  </si>
  <si>
    <t>VALOR UNITARIO
INCLUIDO IVA</t>
  </si>
  <si>
    <t>VALOR UNITARIO
SIN IVA</t>
  </si>
  <si>
    <t>VALOR IVA</t>
  </si>
  <si>
    <t>VALOR TOTAL CANTIDADES AJUSTADAS 
INCLUIDO IVA NECESIDAD</t>
  </si>
  <si>
    <r>
      <t xml:space="preserve">AIRE ACONDICIONADO </t>
    </r>
    <r>
      <rPr>
        <b/>
        <u/>
        <sz val="11"/>
        <color theme="1"/>
        <rFont val="Arial Narrow"/>
        <family val="2"/>
      </rPr>
      <t>TIPO MINI SPLIT. 12MIL BTU</t>
    </r>
    <r>
      <rPr>
        <b/>
        <sz val="11"/>
        <color theme="1"/>
        <rFont val="Arial Narrow"/>
        <family val="2"/>
      </rPr>
      <t xml:space="preserve"> </t>
    </r>
    <r>
      <rPr>
        <sz val="11"/>
        <color theme="1"/>
        <rFont val="Arial Narrow"/>
        <family val="2"/>
      </rPr>
      <t xml:space="preserve">DE ACUERDO CON LAS ESPECIFICACIONES TÉCNICAS ESTABLECIDAS POR LA ENTIDAD </t>
    </r>
  </si>
  <si>
    <t>UND</t>
  </si>
  <si>
    <r>
      <t xml:space="preserve">AIRE ACONDICIONADO </t>
    </r>
    <r>
      <rPr>
        <b/>
        <u/>
        <sz val="11"/>
        <color theme="1"/>
        <rFont val="Arial Narrow"/>
        <family val="2"/>
      </rPr>
      <t>TIPO MINI SPLIT. 18MIL BTU</t>
    </r>
    <r>
      <rPr>
        <sz val="11"/>
        <color theme="1"/>
        <rFont val="Arial Narrow"/>
        <family val="2"/>
      </rPr>
      <t xml:space="preserve"> DE ACUERDO CON LAS ESPECIFICACIONES TÉCNICAS ESTABLECIDAS POR LA ENTIDAD </t>
    </r>
  </si>
  <si>
    <r>
      <t xml:space="preserve">AIRE ACONDICIONADO </t>
    </r>
    <r>
      <rPr>
        <b/>
        <u/>
        <sz val="11"/>
        <color theme="1"/>
        <rFont val="Arial Narrow"/>
        <family val="2"/>
      </rPr>
      <t>TIPO MINI SPLIT. 24MIL BTU</t>
    </r>
    <r>
      <rPr>
        <sz val="11"/>
        <color theme="1"/>
        <rFont val="Arial Narrow"/>
        <family val="2"/>
      </rPr>
      <t xml:space="preserve"> DE ACUERDO CON LAS ESPECIFICACIONES TÉCNICAS ESTABLECIDAS POR LA ENTIDAD </t>
    </r>
  </si>
  <si>
    <r>
      <t>AIRE ACONDICIONADO</t>
    </r>
    <r>
      <rPr>
        <b/>
        <u/>
        <sz val="11"/>
        <color theme="1"/>
        <rFont val="Arial Narrow"/>
        <family val="2"/>
      </rPr>
      <t xml:space="preserve"> TIPO MINI SPLIT. 36MIL BTU</t>
    </r>
    <r>
      <rPr>
        <sz val="11"/>
        <color theme="1"/>
        <rFont val="Arial Narrow"/>
        <family val="2"/>
      </rPr>
      <t xml:space="preserve"> DE ACUERDO CON LAS ESPECIFICACIONES TÉCNICAS ESTABLECIDAS POR LA ENTIDAD </t>
    </r>
  </si>
  <si>
    <r>
      <t xml:space="preserve">AIRE ACONDICIONADO </t>
    </r>
    <r>
      <rPr>
        <b/>
        <u/>
        <sz val="11"/>
        <color rgb="FF000000"/>
        <rFont val="Arial Narrow"/>
        <family val="2"/>
      </rPr>
      <t xml:space="preserve">TIPO PISO TECHO. 60MIL BTU </t>
    </r>
    <r>
      <rPr>
        <sz val="11"/>
        <color rgb="FF000000"/>
        <rFont val="Arial Narrow"/>
        <family val="2"/>
      </rPr>
      <t xml:space="preserve">DE ACUERDO CON LAS ESPECIFICACIONES TÉCNICAS ESTABLECIDAS POR LA ENTIDAD </t>
    </r>
  </si>
  <si>
    <r>
      <t xml:space="preserve">AIRE ACONDICIONADO </t>
    </r>
    <r>
      <rPr>
        <b/>
        <u/>
        <sz val="11"/>
        <color theme="1"/>
        <rFont val="Arial Narrow"/>
        <family val="2"/>
      </rPr>
      <t xml:space="preserve">TIPO CENTRAL. 60MIL BTU </t>
    </r>
    <r>
      <rPr>
        <sz val="11"/>
        <color theme="1"/>
        <rFont val="Arial Narrow"/>
        <family val="2"/>
      </rPr>
      <t xml:space="preserve">DE ACUERDO CON LAS ESPECIFICACIONES TÉCNICAS ESTABLECIDAS POR LA ENTIDAD </t>
    </r>
  </si>
  <si>
    <r>
      <t xml:space="preserve">AIRE ACONDICIONADO </t>
    </r>
    <r>
      <rPr>
        <b/>
        <u/>
        <sz val="11"/>
        <color theme="1"/>
        <rFont val="Arial Narrow"/>
        <family val="2"/>
      </rPr>
      <t xml:space="preserve">TIPO CASSETTE. 60MIL BTU </t>
    </r>
    <r>
      <rPr>
        <sz val="11"/>
        <color theme="1"/>
        <rFont val="Arial Narrow"/>
        <family val="2"/>
      </rPr>
      <t xml:space="preserve">DE ACUERDO CON LAS ESPECIFICACIONES TÉCNICAS ESTABLECIDAS POR LA ENTIDAD </t>
    </r>
  </si>
  <si>
    <t xml:space="preserve">TOTAL </t>
  </si>
  <si>
    <t xml:space="preserve">     </t>
  </si>
  <si>
    <t>NOTAS:</t>
  </si>
  <si>
    <t>1) Se realizó el estudio con 5 cotizaciones las cuales cumplen con lo solicitado por la entidad</t>
  </si>
  <si>
    <t>2) Para establecer el valor del mercado para el ítem 2, no se tiene en cuenta el valor de la cotización 3 por ser valores atípicos al mercado.</t>
  </si>
  <si>
    <t>3) Para establecer el valor del mercado de los ítems 1, 2 y 5, se utiliza la formula media aritmética baja</t>
  </si>
  <si>
    <t>4) Para establecer el valor del mercado de los ítems 3 y 4 se utiliza la formula promedio</t>
  </si>
  <si>
    <t>5)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</si>
  <si>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Fecha de elaboración: 27/08/2024</t>
  </si>
  <si>
    <t>Estudio del Sector: No: 219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</si>
</sst>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_-&quot;$&quot;* #,##0.00_-;\-&quot;$&quot;* #,##0.00_-;_-&quot;$&quot;* &quot;-&quot;??_-;_-@_-"/>
    <numFmt numFmtId="166" formatCode="&quot;$&quot;\ #,##0.00"/>
  </numFmts>
  <fonts count="22" x14ac:knownFonts="1">
    <font>
      <sz val="11"/>
      <color theme="1"/>
      <name val="Calibri"/>
      <family val="2"/>
      <scheme val="minor"/>
    </font>
    <font>
      <sz val="11"/>
      <color theme="1"/>
      <name val="Calibri"/>
      <family val="2"/>
      <scheme val="minor"/>
    </font>
    <font>
      <sz val="11"/>
      <name val="Arial Narrow"/>
      <family val="2"/>
    </font>
    <font>
      <b/>
      <sz val="11"/>
      <name val="Arial Narrow"/>
      <family val="2"/>
    </font>
    <font>
      <sz val="11"/>
      <color theme="1"/>
      <name val="Arial"/>
      <family val="2"/>
    </font>
    <font>
      <sz val="9"/>
      <name val="Arial Narrow"/>
      <family val="2"/>
    </font>
    <font>
      <b/>
      <sz val="8"/>
      <name val="Arial Narrow"/>
      <family val="2"/>
    </font>
    <font>
      <b/>
      <sz val="10"/>
      <color rgb="FF000000"/>
      <name val="Arial Narrow"/>
      <family val="2"/>
    </font>
    <font>
      <b/>
      <sz val="9"/>
      <name val="Arial Narrow"/>
      <family val="2"/>
    </font>
    <font>
      <b/>
      <sz val="10"/>
      <color theme="1"/>
      <name val="Arial Narrow"/>
      <family val="2"/>
    </font>
    <font>
      <sz val="11"/>
      <color rgb="FF000000"/>
      <name val="Arial Narrow"/>
      <family val="2"/>
    </font>
    <font>
      <sz val="11"/>
      <color theme="1"/>
      <name val="Arial Narrow"/>
      <family val="2"/>
    </font>
    <font>
      <b/>
      <u/>
      <sz val="11"/>
      <color theme="1"/>
      <name val="Arial Narrow"/>
      <family val="2"/>
    </font>
    <font>
      <b/>
      <sz val="11"/>
      <color theme="1"/>
      <name val="Arial Narrow"/>
      <family val="2"/>
    </font>
    <font>
      <sz val="11"/>
      <color rgb="FFFF0000"/>
      <name val="Arial Narrow"/>
      <family val="2"/>
    </font>
    <font>
      <b/>
      <u/>
      <sz val="11"/>
      <color rgb="FF000000"/>
      <name val="Arial Narrow"/>
      <family val="2"/>
    </font>
    <font>
      <b/>
      <sz val="11"/>
      <color theme="1"/>
      <name val="Arial"/>
      <family val="2"/>
    </font>
    <font>
      <sz val="8"/>
      <name val="Arial Narrow"/>
      <family val="2"/>
    </font>
    <font>
      <sz val="10"/>
      <color rgb="FFFF0000"/>
      <name val="Arial Narrow"/>
      <family val="2"/>
    </font>
    <font>
      <sz val="10"/>
      <name val="Arial Narrow"/>
      <family val="2"/>
    </font>
    <font>
      <b/>
      <sz val="9"/>
      <color rgb="FFFF0000"/>
      <name val="Arial Narrow"/>
      <family val="2"/>
    </font>
    <font>
      <sz val="8"/>
      <color rgb="FFFF0000"/>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s>
  <borders count="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style="thin">
        <color auto="1"/>
      </right>
      <top style="thin">
        <color auto="1"/>
      </top>
      <bottom style="thin">
        <color auto="1"/>
      </bottom>
      <diagonal/>
    </border>
  </borders>
  <cellStyleXfs count="2">
    <xf numFmtId="0" fontId="0" fillId="0" borderId="0"/>
    <xf numFmtId="165" fontId="1" fillId="0" borderId="0" applyFont="0" applyFill="0" applyBorder="0" applyAlignment="0" applyProtection="0"/>
  </cellStyleXfs>
  <cellXfs count="51">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xf numFmtId="0" fontId="2" fillId="0" borderId="0" xfId="0" applyFont="1" applyAlignment="1">
      <alignment vertical="center" wrapText="1"/>
    </xf>
    <xf numFmtId="0" fontId="7" fillId="2" borderId="8"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4" fillId="0" borderId="0" xfId="0" applyFont="1" applyAlignment="1">
      <alignment vertical="center" wrapText="1"/>
    </xf>
    <xf numFmtId="0" fontId="10" fillId="0" borderId="8" xfId="0" applyFont="1" applyBorder="1" applyAlignment="1">
      <alignment horizontal="center" vertical="center"/>
    </xf>
    <xf numFmtId="0" fontId="11" fillId="0" borderId="8" xfId="0" applyFont="1" applyBorder="1" applyAlignment="1">
      <alignment horizontal="left" wrapText="1"/>
    </xf>
    <xf numFmtId="0" fontId="10" fillId="4" borderId="8" xfId="0" applyFont="1" applyFill="1" applyBorder="1" applyAlignment="1">
      <alignment horizontal="center" vertical="center"/>
    </xf>
    <xf numFmtId="3" fontId="14" fillId="3" borderId="8" xfId="0" applyNumberFormat="1" applyFont="1" applyFill="1" applyBorder="1" applyAlignment="1">
      <alignment horizontal="center" vertical="center"/>
    </xf>
    <xf numFmtId="164" fontId="2" fillId="0" borderId="8" xfId="1" applyNumberFormat="1" applyFont="1" applyFill="1" applyBorder="1" applyAlignment="1">
      <alignment horizontal="center" vertical="center"/>
    </xf>
    <xf numFmtId="164" fontId="2" fillId="5" borderId="8" xfId="1" applyNumberFormat="1" applyFont="1" applyFill="1" applyBorder="1" applyAlignment="1">
      <alignment horizontal="center" vertical="center"/>
    </xf>
    <xf numFmtId="164" fontId="4" fillId="0" borderId="0" xfId="0" applyNumberFormat="1" applyFont="1" applyAlignment="1">
      <alignment vertical="center" wrapText="1"/>
    </xf>
    <xf numFmtId="0" fontId="10" fillId="0" borderId="8" xfId="0" applyFont="1" applyBorder="1" applyAlignment="1">
      <alignment vertical="center" wrapText="1"/>
    </xf>
    <xf numFmtId="0" fontId="11" fillId="0" borderId="0" xfId="0" applyFont="1"/>
    <xf numFmtId="3" fontId="13" fillId="2" borderId="3" xfId="0" applyNumberFormat="1" applyFont="1" applyFill="1" applyBorder="1" applyAlignment="1">
      <alignment vertical="center"/>
    </xf>
    <xf numFmtId="0" fontId="4" fillId="0" borderId="0" xfId="0" applyFont="1"/>
    <xf numFmtId="164" fontId="4" fillId="0" borderId="0" xfId="0" applyNumberFormat="1" applyFont="1"/>
    <xf numFmtId="166" fontId="4" fillId="0" borderId="0" xfId="0" applyNumberFormat="1" applyFont="1"/>
    <xf numFmtId="164" fontId="13" fillId="2" borderId="8" xfId="0" applyNumberFormat="1" applyFont="1" applyFill="1" applyBorder="1" applyAlignment="1">
      <alignment horizontal="center" vertical="center"/>
    </xf>
    <xf numFmtId="0" fontId="13" fillId="0" borderId="0" xfId="0" applyFont="1"/>
    <xf numFmtId="0" fontId="16" fillId="0" borderId="0" xfId="0" applyFont="1"/>
    <xf numFmtId="0" fontId="6" fillId="0" borderId="0" xfId="0" applyFont="1" applyAlignment="1">
      <alignment vertical="center"/>
    </xf>
    <xf numFmtId="0" fontId="17" fillId="0" borderId="0" xfId="0" applyFont="1" applyAlignment="1">
      <alignment vertical="center"/>
    </xf>
    <xf numFmtId="0" fontId="19" fillId="0" borderId="0" xfId="0" applyFont="1" applyAlignment="1">
      <alignment vertical="center" wrapText="1"/>
    </xf>
    <xf numFmtId="0" fontId="20" fillId="0" borderId="0" xfId="0" applyFont="1" applyAlignment="1">
      <alignment horizontal="left" wrapText="1"/>
    </xf>
    <xf numFmtId="0" fontId="21" fillId="0" borderId="0" xfId="0" applyFont="1" applyAlignment="1">
      <alignment vertical="center"/>
    </xf>
    <xf numFmtId="0" fontId="17" fillId="0" borderId="0" xfId="0" applyFont="1"/>
    <xf numFmtId="0" fontId="5" fillId="0" borderId="0" xfId="0" applyFont="1" applyAlignment="1">
      <alignment vertical="center"/>
    </xf>
    <xf numFmtId="0" fontId="8" fillId="0" borderId="0" xfId="0" applyFont="1"/>
    <xf numFmtId="0" fontId="8" fillId="5" borderId="8" xfId="0" applyFont="1" applyFill="1" applyBorder="1" applyAlignment="1">
      <alignment horizontal="center" vertical="center"/>
    </xf>
    <xf numFmtId="0" fontId="3" fillId="5" borderId="5" xfId="0" applyFont="1" applyFill="1" applyBorder="1" applyAlignment="1">
      <alignment vertical="center"/>
    </xf>
    <xf numFmtId="0" fontId="3" fillId="5" borderId="6" xfId="0" applyFont="1" applyFill="1" applyBorder="1" applyAlignment="1">
      <alignment vertical="center"/>
    </xf>
    <xf numFmtId="0" fontId="3" fillId="5" borderId="0" xfId="0" applyFont="1" applyFill="1" applyAlignment="1">
      <alignment vertical="center"/>
    </xf>
    <xf numFmtId="0" fontId="2" fillId="5" borderId="0" xfId="0" applyFont="1" applyFill="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3" borderId="7" xfId="0" applyFont="1" applyFill="1" applyBorder="1" applyAlignment="1">
      <alignment horizontal="center" vertical="center" wrapText="1"/>
    </xf>
    <xf numFmtId="0" fontId="3" fillId="3" borderId="0" xfId="0" applyFont="1" applyFill="1" applyAlignment="1">
      <alignment horizontal="center" vertical="center" wrapText="1"/>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8" fillId="0" borderId="0" xfId="0" applyFont="1" applyAlignment="1">
      <alignment horizontal="left" vertical="justify" wrapText="1"/>
    </xf>
    <xf numFmtId="0" fontId="18" fillId="0" borderId="0" xfId="0" applyFont="1" applyAlignment="1">
      <alignment vertical="center" wrapText="1"/>
    </xf>
    <xf numFmtId="0" fontId="20" fillId="0" borderId="0" xfId="0" applyFont="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223811</xdr:colOff>
      <xdr:row>1</xdr:row>
      <xdr:rowOff>124232</xdr:rowOff>
    </xdr:from>
    <xdr:to>
      <xdr:col>2</xdr:col>
      <xdr:colOff>2005288</xdr:colOff>
      <xdr:row>1</xdr:row>
      <xdr:rowOff>533400</xdr:rowOff>
    </xdr:to>
    <xdr:pic>
      <xdr:nvPicPr>
        <xdr:cNvPr id="2" name="Picture 1">
          <a:extLst>
            <a:ext uri="{FF2B5EF4-FFF2-40B4-BE49-F238E27FC236}">
              <a16:creationId xmlns:a16="http://schemas.microsoft.com/office/drawing/2014/main" id="{78FFA07F-929E-4195-9EDB-26E643DA34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4786" y="486182"/>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7DD46-33DC-4356-9064-DEDD8E3BADC5}">
  <dimension ref="A1:K30"/>
  <sheetViews>
    <sheetView tabSelected="1" zoomScaleNormal="100" workbookViewId="0">
      <selection activeCell="N6" sqref="N6"/>
    </sheetView>
  </sheetViews>
  <sheetFormatPr baseColWidth="10" defaultColWidth="11.42578125" defaultRowHeight="15" outlineLevelCol="1" x14ac:dyDescent="0.25"/>
  <cols>
    <col min="1" max="1" width="2.7109375" style="18" customWidth="1"/>
    <col min="2" max="2" width="7.5703125" style="23" customWidth="1"/>
    <col min="3" max="3" width="50.42578125" style="23" customWidth="1"/>
    <col min="4" max="4" width="14.85546875" style="23" customWidth="1"/>
    <col min="5" max="5" width="18.42578125" style="18" customWidth="1"/>
    <col min="6" max="6" width="20.85546875" style="18" customWidth="1" outlineLevel="1"/>
    <col min="7" max="9" width="17" style="18" customWidth="1"/>
    <col min="10" max="11" width="19.85546875" style="18" customWidth="1"/>
    <col min="12" max="16384" width="11.42578125" style="18"/>
  </cols>
  <sheetData>
    <row r="1" spans="1:11" s="2" customFormat="1" ht="28.5" customHeight="1" x14ac:dyDescent="0.25">
      <c r="A1" s="1"/>
      <c r="B1" s="37" t="s">
        <v>0</v>
      </c>
      <c r="C1" s="38"/>
      <c r="D1" s="38"/>
      <c r="E1" s="38"/>
      <c r="F1" s="38"/>
      <c r="G1" s="38"/>
      <c r="H1" s="38"/>
      <c r="I1" s="38"/>
      <c r="J1" s="39"/>
    </row>
    <row r="2" spans="1:11" s="1" customFormat="1" ht="54" customHeight="1" x14ac:dyDescent="0.25">
      <c r="B2" s="40"/>
      <c r="C2" s="40"/>
      <c r="D2" s="41" t="s">
        <v>1</v>
      </c>
      <c r="E2" s="42"/>
      <c r="F2" s="42"/>
      <c r="G2" s="42"/>
      <c r="H2" s="42"/>
      <c r="I2" s="42"/>
      <c r="J2" s="43"/>
    </row>
    <row r="3" spans="1:11" s="1" customFormat="1" ht="32.25" customHeight="1" x14ac:dyDescent="0.25">
      <c r="B3" s="33"/>
      <c r="C3" s="34"/>
      <c r="D3" s="35"/>
      <c r="E3" s="36"/>
      <c r="F3" s="32" t="s">
        <v>2</v>
      </c>
      <c r="G3" s="44" t="s">
        <v>3</v>
      </c>
      <c r="H3" s="45"/>
      <c r="I3" s="45"/>
      <c r="J3" s="45"/>
    </row>
    <row r="4" spans="1:11" s="7" customFormat="1" ht="49.5" customHeight="1" x14ac:dyDescent="0.25">
      <c r="A4" s="4"/>
      <c r="B4" s="5" t="s">
        <v>4</v>
      </c>
      <c r="C4" s="5" t="s">
        <v>5</v>
      </c>
      <c r="D4" s="5" t="s">
        <v>6</v>
      </c>
      <c r="E4" s="5" t="s">
        <v>7</v>
      </c>
      <c r="F4" s="6" t="s">
        <v>8</v>
      </c>
      <c r="G4" s="6" t="s">
        <v>9</v>
      </c>
      <c r="H4" s="6" t="s">
        <v>10</v>
      </c>
      <c r="I4" s="6" t="s">
        <v>8</v>
      </c>
      <c r="J4" s="6" t="s">
        <v>11</v>
      </c>
    </row>
    <row r="5" spans="1:11" s="7" customFormat="1" ht="49.5" customHeight="1" x14ac:dyDescent="0.3">
      <c r="A5" s="4"/>
      <c r="B5" s="8">
        <v>1</v>
      </c>
      <c r="C5" s="9" t="s">
        <v>12</v>
      </c>
      <c r="D5" s="10" t="s">
        <v>13</v>
      </c>
      <c r="E5" s="11">
        <v>3</v>
      </c>
      <c r="F5" s="12">
        <v>2676837.77</v>
      </c>
      <c r="G5" s="12"/>
      <c r="H5" s="12">
        <f>ROUND(G5*19%,2)</f>
        <v>0</v>
      </c>
      <c r="I5" s="12">
        <f>+H5+G5</f>
        <v>0</v>
      </c>
      <c r="J5" s="13">
        <f t="shared" ref="J5:J11" si="0">+I5*E5</f>
        <v>0</v>
      </c>
      <c r="K5" s="14"/>
    </row>
    <row r="6" spans="1:11" s="7" customFormat="1" ht="49.5" customHeight="1" x14ac:dyDescent="0.3">
      <c r="A6" s="4"/>
      <c r="B6" s="8">
        <v>2</v>
      </c>
      <c r="C6" s="9" t="s">
        <v>14</v>
      </c>
      <c r="D6" s="10" t="s">
        <v>13</v>
      </c>
      <c r="E6" s="11">
        <v>3</v>
      </c>
      <c r="F6" s="12">
        <v>3693237.29</v>
      </c>
      <c r="G6" s="12"/>
      <c r="H6" s="12">
        <f t="shared" ref="H6:H11" si="1">ROUND(G6*19%,2)</f>
        <v>0</v>
      </c>
      <c r="I6" s="12">
        <f t="shared" ref="I6:I11" si="2">+H6+G6</f>
        <v>0</v>
      </c>
      <c r="J6" s="13">
        <f t="shared" si="0"/>
        <v>0</v>
      </c>
      <c r="K6" s="14"/>
    </row>
    <row r="7" spans="1:11" s="7" customFormat="1" ht="49.5" customHeight="1" x14ac:dyDescent="0.3">
      <c r="A7" s="4"/>
      <c r="B7" s="8">
        <v>3</v>
      </c>
      <c r="C7" s="9" t="s">
        <v>15</v>
      </c>
      <c r="D7" s="10" t="s">
        <v>13</v>
      </c>
      <c r="E7" s="11">
        <v>1</v>
      </c>
      <c r="F7" s="12">
        <v>4786600.07</v>
      </c>
      <c r="G7" s="12"/>
      <c r="H7" s="12">
        <f t="shared" si="1"/>
        <v>0</v>
      </c>
      <c r="I7" s="12">
        <f t="shared" si="2"/>
        <v>0</v>
      </c>
      <c r="J7" s="13">
        <f t="shared" si="0"/>
        <v>0</v>
      </c>
      <c r="K7" s="14"/>
    </row>
    <row r="8" spans="1:11" s="7" customFormat="1" ht="49.5" customHeight="1" x14ac:dyDescent="0.3">
      <c r="A8" s="4"/>
      <c r="B8" s="8">
        <v>4</v>
      </c>
      <c r="C8" s="9" t="s">
        <v>16</v>
      </c>
      <c r="D8" s="10" t="s">
        <v>13</v>
      </c>
      <c r="E8" s="11">
        <v>1</v>
      </c>
      <c r="F8" s="12">
        <v>9471889.9700000007</v>
      </c>
      <c r="G8" s="12"/>
      <c r="H8" s="12">
        <f t="shared" si="1"/>
        <v>0</v>
      </c>
      <c r="I8" s="12">
        <f t="shared" si="2"/>
        <v>0</v>
      </c>
      <c r="J8" s="13">
        <f t="shared" si="0"/>
        <v>0</v>
      </c>
      <c r="K8" s="14"/>
    </row>
    <row r="9" spans="1:11" s="7" customFormat="1" ht="49.5" customHeight="1" x14ac:dyDescent="0.25">
      <c r="A9" s="4"/>
      <c r="B9" s="8">
        <v>5</v>
      </c>
      <c r="C9" s="15" t="s">
        <v>17</v>
      </c>
      <c r="D9" s="10" t="s">
        <v>13</v>
      </c>
      <c r="E9" s="11">
        <v>1</v>
      </c>
      <c r="F9" s="12">
        <v>12882150.079999998</v>
      </c>
      <c r="G9" s="12"/>
      <c r="H9" s="12">
        <f t="shared" si="1"/>
        <v>0</v>
      </c>
      <c r="I9" s="12">
        <f t="shared" si="2"/>
        <v>0</v>
      </c>
      <c r="J9" s="13">
        <f t="shared" si="0"/>
        <v>0</v>
      </c>
      <c r="K9" s="14"/>
    </row>
    <row r="10" spans="1:11" s="7" customFormat="1" ht="49.5" customHeight="1" x14ac:dyDescent="0.3">
      <c r="A10" s="4"/>
      <c r="B10" s="8">
        <v>6</v>
      </c>
      <c r="C10" s="9" t="s">
        <v>18</v>
      </c>
      <c r="D10" s="10" t="s">
        <v>13</v>
      </c>
      <c r="E10" s="11">
        <v>6</v>
      </c>
      <c r="F10" s="12">
        <v>13764187.359999999</v>
      </c>
      <c r="G10" s="12"/>
      <c r="H10" s="12">
        <f t="shared" si="1"/>
        <v>0</v>
      </c>
      <c r="I10" s="12">
        <f t="shared" si="2"/>
        <v>0</v>
      </c>
      <c r="J10" s="13">
        <f t="shared" si="0"/>
        <v>0</v>
      </c>
      <c r="K10" s="14"/>
    </row>
    <row r="11" spans="1:11" s="7" customFormat="1" ht="49.5" customHeight="1" x14ac:dyDescent="0.3">
      <c r="A11" s="4"/>
      <c r="B11" s="8">
        <v>7</v>
      </c>
      <c r="C11" s="9" t="s">
        <v>19</v>
      </c>
      <c r="D11" s="10" t="s">
        <v>13</v>
      </c>
      <c r="E11" s="11">
        <v>1</v>
      </c>
      <c r="F11" s="12">
        <v>13646810.039999999</v>
      </c>
      <c r="G11" s="12"/>
      <c r="H11" s="12">
        <f t="shared" si="1"/>
        <v>0</v>
      </c>
      <c r="I11" s="12">
        <f t="shared" si="2"/>
        <v>0</v>
      </c>
      <c r="J11" s="13">
        <f t="shared" si="0"/>
        <v>0</v>
      </c>
      <c r="K11" s="14"/>
    </row>
    <row r="12" spans="1:11" ht="29.25" customHeight="1" x14ac:dyDescent="0.3">
      <c r="A12" s="16"/>
      <c r="B12" s="46" t="s">
        <v>20</v>
      </c>
      <c r="C12" s="47"/>
      <c r="D12" s="47"/>
      <c r="E12" s="17">
        <f>SUM(E5:E11)</f>
        <v>16</v>
      </c>
      <c r="G12" s="20"/>
      <c r="H12" s="20" t="s">
        <v>21</v>
      </c>
      <c r="I12" s="20"/>
      <c r="J12" s="21">
        <f t="shared" ref="J12" si="3">SUM(J5:J11)</f>
        <v>0</v>
      </c>
      <c r="K12" s="14"/>
    </row>
    <row r="13" spans="1:11" ht="16.5" x14ac:dyDescent="0.3">
      <c r="A13" s="16"/>
      <c r="B13" s="22"/>
      <c r="C13" s="22"/>
      <c r="D13" s="22"/>
      <c r="G13" s="16"/>
      <c r="H13" s="16"/>
      <c r="I13" s="16"/>
      <c r="K13" s="14"/>
    </row>
    <row r="14" spans="1:11" x14ac:dyDescent="0.25">
      <c r="K14" s="14"/>
    </row>
    <row r="15" spans="1:11" ht="14.25" hidden="1" x14ac:dyDescent="0.2">
      <c r="B15" s="24" t="s">
        <v>22</v>
      </c>
      <c r="C15" s="24"/>
      <c r="D15" s="25"/>
      <c r="E15" s="25"/>
      <c r="F15" s="25"/>
      <c r="G15" s="25"/>
      <c r="K15" s="14"/>
    </row>
    <row r="16" spans="1:11" ht="18.75" hidden="1" customHeight="1" x14ac:dyDescent="0.2">
      <c r="B16" s="49" t="s">
        <v>23</v>
      </c>
      <c r="C16" s="49"/>
      <c r="D16" s="49"/>
      <c r="E16" s="49"/>
      <c r="F16" s="26"/>
      <c r="G16" s="26"/>
      <c r="K16" s="14"/>
    </row>
    <row r="17" spans="2:11" ht="18.75" hidden="1" customHeight="1" x14ac:dyDescent="0.2">
      <c r="B17" s="49" t="s">
        <v>24</v>
      </c>
      <c r="C17" s="49"/>
      <c r="D17" s="49"/>
      <c r="E17" s="49"/>
      <c r="F17" s="26"/>
      <c r="G17" s="26"/>
      <c r="K17" s="14"/>
    </row>
    <row r="18" spans="2:11" ht="18.75" hidden="1" customHeight="1" x14ac:dyDescent="0.2">
      <c r="B18" s="49" t="s">
        <v>25</v>
      </c>
      <c r="C18" s="49"/>
      <c r="D18" s="49"/>
      <c r="E18" s="49"/>
      <c r="F18" s="26"/>
      <c r="G18" s="26"/>
      <c r="K18" s="14"/>
    </row>
    <row r="19" spans="2:11" ht="18.75" hidden="1" customHeight="1" x14ac:dyDescent="0.2">
      <c r="B19" s="49" t="s">
        <v>26</v>
      </c>
      <c r="C19" s="49"/>
      <c r="D19" s="49"/>
      <c r="E19" s="49"/>
      <c r="F19" s="26"/>
      <c r="G19" s="26"/>
      <c r="K19" s="14"/>
    </row>
    <row r="20" spans="2:11" ht="30" hidden="1" customHeight="1" x14ac:dyDescent="0.2">
      <c r="B20" s="49" t="s">
        <v>27</v>
      </c>
      <c r="C20" s="49"/>
      <c r="D20" s="49"/>
      <c r="E20" s="49"/>
      <c r="F20" s="26"/>
      <c r="G20" s="26"/>
      <c r="H20" s="26"/>
      <c r="K20" s="14"/>
    </row>
    <row r="21" spans="2:11" ht="19.5" hidden="1" customHeight="1" x14ac:dyDescent="0.25">
      <c r="B21" s="50" t="s">
        <v>28</v>
      </c>
      <c r="C21" s="50"/>
      <c r="D21" s="27"/>
      <c r="E21" s="28"/>
      <c r="F21" s="25"/>
      <c r="G21" s="25"/>
      <c r="K21" s="14"/>
    </row>
    <row r="22" spans="2:11" hidden="1" x14ac:dyDescent="0.25">
      <c r="B22" s="48" t="s">
        <v>29</v>
      </c>
      <c r="C22" s="48"/>
      <c r="D22" s="29"/>
      <c r="E22" s="25"/>
      <c r="F22" s="25"/>
      <c r="G22" s="25"/>
      <c r="K22" s="14"/>
    </row>
    <row r="23" spans="2:11" x14ac:dyDescent="0.25">
      <c r="B23" s="3"/>
      <c r="C23" s="3"/>
      <c r="D23" s="3"/>
      <c r="E23" s="30"/>
      <c r="F23" s="30"/>
      <c r="G23" s="30"/>
      <c r="J23" s="19"/>
      <c r="K23" s="14"/>
    </row>
    <row r="24" spans="2:11" x14ac:dyDescent="0.25">
      <c r="B24" s="3"/>
      <c r="C24" s="3"/>
      <c r="D24" s="3"/>
      <c r="E24" s="30"/>
      <c r="F24" s="30"/>
      <c r="G24" s="30"/>
      <c r="K24" s="14"/>
    </row>
    <row r="25" spans="2:11" x14ac:dyDescent="0.25">
      <c r="B25" s="3"/>
      <c r="C25" s="3"/>
      <c r="D25" s="3"/>
      <c r="E25" s="30"/>
      <c r="F25" s="30"/>
      <c r="G25" s="30"/>
      <c r="K25" s="14"/>
    </row>
    <row r="26" spans="2:11" x14ac:dyDescent="0.25">
      <c r="B26" s="3"/>
      <c r="C26" s="3"/>
      <c r="D26" s="3"/>
      <c r="E26" s="30"/>
      <c r="F26" s="30"/>
      <c r="G26" s="30"/>
    </row>
    <row r="27" spans="2:11" x14ac:dyDescent="0.25">
      <c r="B27" s="3"/>
      <c r="C27" s="3"/>
      <c r="D27" s="3"/>
      <c r="E27" s="30"/>
      <c r="F27" s="30"/>
      <c r="G27" s="30"/>
    </row>
    <row r="28" spans="2:11" x14ac:dyDescent="0.25">
      <c r="B28" s="31"/>
      <c r="C28" s="31"/>
      <c r="D28" s="3"/>
      <c r="E28" s="30"/>
      <c r="F28" s="30"/>
      <c r="G28" s="30"/>
    </row>
    <row r="29" spans="2:11" x14ac:dyDescent="0.25">
      <c r="B29" s="31"/>
      <c r="C29" s="31"/>
      <c r="D29" s="3"/>
      <c r="E29" s="30"/>
      <c r="F29" s="30"/>
      <c r="G29" s="30"/>
    </row>
    <row r="30" spans="2:11" x14ac:dyDescent="0.25">
      <c r="E30" s="23"/>
    </row>
  </sheetData>
  <mergeCells count="12">
    <mergeCell ref="B22:C22"/>
    <mergeCell ref="B16:E16"/>
    <mergeCell ref="B17:E17"/>
    <mergeCell ref="B18:E18"/>
    <mergeCell ref="B19:E19"/>
    <mergeCell ref="B20:E20"/>
    <mergeCell ref="B21:C21"/>
    <mergeCell ref="B1:J1"/>
    <mergeCell ref="B2:C2"/>
    <mergeCell ref="D2:J2"/>
    <mergeCell ref="G3:J3"/>
    <mergeCell ref="B12:D12"/>
  </mergeCells>
  <pageMargins left="0.7" right="0.7" top="0.75" bottom="0.75" header="0.3" footer="0.3"/>
  <pageSetup paperSize="5" scale="50" orientation="landscape" horizontalDpi="4294967293" verticalDpi="300"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OFERTA ECONOMICA </vt:lpstr>
      <vt:lpstr>'ANEXO OFERTA ECONOMICA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Rosana Paola Llinas Pertuz</dc:creator>
  <cp:keywords/>
  <dc:description/>
  <cp:lastModifiedBy>Eliana Maria Rodriguez Urbina</cp:lastModifiedBy>
  <cp:revision/>
  <dcterms:created xsi:type="dcterms:W3CDTF">2026-09-04T14:19:12Z</dcterms:created>
  <dcterms:modified xsi:type="dcterms:W3CDTF">2026-09-16T20:11:35Z</dcterms:modified>
  <cp:category/>
  <cp:contentStatus/>
</cp:coreProperties>
</file>