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ingridrey/Desktop/2026/ETTIC/CUENTA No.9 INGRID REY/EVIDENCIAS/ELEMENTOS FISICA/PUBLICAR/18-09-2026 PUBLICADO/"/>
    </mc:Choice>
  </mc:AlternateContent>
  <xr:revisionPtr revIDLastSave="0" documentId="13_ncr:1_{3E4F4ACE-E387-754F-B3D2-2597ED153E10}" xr6:coauthVersionLast="47" xr6:coauthVersionMax="47" xr10:uidLastSave="{00000000-0000-0000-0000-000000000000}"/>
  <bookViews>
    <workbookView xWindow="15500" yWindow="760" windowWidth="13380" windowHeight="17640" xr2:uid="{10593E1A-7331-4662-8BAB-A408C1352DC7}"/>
  </bookViews>
  <sheets>
    <sheet name="PFU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20" i="7" l="1"/>
  <c r="E20" i="7"/>
  <c r="F3" i="7"/>
  <c r="G3" i="7" s="1"/>
  <c r="F4" i="7"/>
  <c r="G4" i="7" s="1"/>
  <c r="H4" i="7" s="1"/>
  <c r="F5" i="7"/>
  <c r="G5" i="7" s="1"/>
  <c r="H5" i="7" s="1"/>
  <c r="F6" i="7"/>
  <c r="G6" i="7" s="1"/>
  <c r="H6" i="7" s="1"/>
  <c r="F7" i="7"/>
  <c r="G7" i="7" s="1"/>
  <c r="H7" i="7" s="1"/>
  <c r="F8" i="7"/>
  <c r="G8" i="7" s="1"/>
  <c r="H8" i="7" s="1"/>
  <c r="F9" i="7"/>
  <c r="G9" i="7" s="1"/>
  <c r="H9" i="7" s="1"/>
  <c r="F10" i="7"/>
  <c r="G10" i="7" s="1"/>
  <c r="H10" i="7" s="1"/>
  <c r="F11" i="7"/>
  <c r="G11" i="7" s="1"/>
  <c r="H11" i="7" s="1"/>
  <c r="F12" i="7"/>
  <c r="G12" i="7" s="1"/>
  <c r="H12" i="7" s="1"/>
  <c r="F13" i="7"/>
  <c r="G13" i="7" s="1"/>
  <c r="H13" i="7" s="1"/>
  <c r="F14" i="7"/>
  <c r="G14" i="7" s="1"/>
  <c r="H14" i="7" s="1"/>
  <c r="F15" i="7"/>
  <c r="G15" i="7" s="1"/>
  <c r="H15" i="7" s="1"/>
  <c r="F16" i="7"/>
  <c r="G16" i="7" s="1"/>
  <c r="H16" i="7" s="1"/>
  <c r="F17" i="7"/>
  <c r="G17" i="7" s="1"/>
  <c r="H17" i="7" s="1"/>
  <c r="F18" i="7"/>
  <c r="G18" i="7" s="1"/>
  <c r="H18" i="7" s="1"/>
  <c r="H3" i="7" l="1"/>
  <c r="F2" i="7"/>
  <c r="G2" i="7" l="1"/>
  <c r="G20" i="7" s="1"/>
  <c r="F20" i="7"/>
  <c r="H2" i="7"/>
  <c r="H20" i="7" s="1"/>
</calcChain>
</file>

<file path=xl/sharedStrings.xml><?xml version="1.0" encoding="utf-8"?>
<sst xmlns="http://schemas.openxmlformats.org/spreadsheetml/2006/main" count="44" uniqueCount="44">
  <si>
    <t>Lanzador de proyectiles que permita medir ángulo y velocidad inicial de lanzamiento, alcance horizontal</t>
  </si>
  <si>
    <t>Kit de mecánica para realizar experimentos de fenómenos mecánicos: Elasticidad, sistemas de transmisión y fricción, así como en el análisis de fuerzas y presiones.</t>
  </si>
  <si>
    <t>Kit mecánica que incluya instrumento para medir fuerza alta resolución, pesas ranuradas, palancas, poleas móviles, bloques de fricción, línea de pesca, base de soporte, varillas, cronometro digital.</t>
  </si>
  <si>
    <t>Equipo para el estudio detallado de campos eléctricos uniformes y potenciales dentro de un condensador de placas paralelas a nivel universitario</t>
  </si>
  <si>
    <t>Equipo para experimentos universitarios que permiten estudiar de forma precisa el comportamiento del potencial y del campo eléctrico alrededor de esferas metálicas conductoras de diferentes diámetros. El principio consiste en cargar eléctricamente las esferas y medir, de manera asistida por computador, los potenciales estáticos y la intensidad del6 campo eléctrico en función de la posición y la tensión aplicada.</t>
  </si>
  <si>
    <t>Equipo para visualizar experimentalmente el principio fundamental de la interacción electrostática entre una carga puntual y su “carga imagen” inducida sobre una placa metálica puesta a potencial de tierra.</t>
  </si>
  <si>
    <t xml:space="preserve">Equipo para estudiar el comportamiento temporal de la corriente durante los procesos de carga y descarga de un condensador a través de un resistor. </t>
  </si>
  <si>
    <t>Equipo para realizar experimentos universitarios orientados al estudio de la distribución espacial del campo magnético generado por un par de bobinas planas conectadas en disposición de Helmholtz</t>
  </si>
  <si>
    <t xml:space="preserve">Equipo de para estudiar el momento magnético </t>
  </si>
  <si>
    <t>Equipo para determinar de manera precisa la magnitud y dirección del campo magnético terrestre utilizando la superposición de un campo magnético conocido generado por un par de bobinas de Helmholtz.</t>
  </si>
  <si>
    <t>Equipo para estudiar la distribución del campo magnético generado por uno o dos conductores rectos vecinos a la circular corriente eléctrica a través de ellos</t>
  </si>
  <si>
    <t>Equipo avanzado para estudiar los fundamentos de la electricidad y la electrónica</t>
  </si>
  <si>
    <t>Equipo complementario diseñado para ampliar las posibilidades experimentales del Equipo de Electricidad y electrónica (N° 14 en esta Tabla)</t>
  </si>
  <si>
    <t>Equipo complementario diseñado para ampliar las posibilidades experimentales de los sistemas (N° 15 en esta Tabla) de Electricidad y electrónica.</t>
  </si>
  <si>
    <t>Set de Sensores</t>
  </si>
  <si>
    <t>IVA</t>
  </si>
  <si>
    <t>Equipo para estudiar de forma precisa la distribución del campo magnético generado por la corriente que circula a través de espiras y bobinas de diferentes dimensiones</t>
  </si>
  <si>
    <t xml:space="preserve">Equipo para la medición experimental de la constante eléctrica y de las constantes dieléctricas de diferentes medios. </t>
  </si>
  <si>
    <t>Totales</t>
  </si>
  <si>
    <t>Cantidad</t>
  </si>
  <si>
    <t>Descripción</t>
  </si>
  <si>
    <t>Precio unitario 
antes de impuestos</t>
  </si>
  <si>
    <t>Precio unitario 
despues de impuestos</t>
  </si>
  <si>
    <t>Total</t>
  </si>
  <si>
    <t>Componente</t>
  </si>
  <si>
    <t>Equipo 1</t>
  </si>
  <si>
    <t>Equipo 2</t>
  </si>
  <si>
    <t>Equipo 3</t>
  </si>
  <si>
    <t>Equipo 4</t>
  </si>
  <si>
    <t>Equipo 5</t>
  </si>
  <si>
    <t>Equipo 6</t>
  </si>
  <si>
    <t>Equipo 7</t>
  </si>
  <si>
    <t>Equipo 8</t>
  </si>
  <si>
    <t>Equipo 9</t>
  </si>
  <si>
    <t>Equipo 10</t>
  </si>
  <si>
    <t>Equipo 11</t>
  </si>
  <si>
    <t>Equipo 12</t>
  </si>
  <si>
    <t>Equipo 13</t>
  </si>
  <si>
    <t>Equipo 14</t>
  </si>
  <si>
    <t>Equipo 15</t>
  </si>
  <si>
    <t>Equipo 16</t>
  </si>
  <si>
    <t>Equipo 17</t>
  </si>
  <si>
    <t>Item N°</t>
  </si>
  <si>
    <t>Bolsa de ajustes (Este valor corresponderá a la diferencia de la oferta economica del oferente y el presupuesto oficial, toda vez que podrá ser utilizada para la ejecución de mayores cantidades)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</si>
</sst>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5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/>
    <xf numFmtId="164" fontId="2" fillId="0" borderId="1" xfId="0" applyNumberFormat="1" applyFont="1" applyBorder="1"/>
    <xf numFmtId="0" fontId="2" fillId="0" borderId="0" xfId="0" applyFont="1"/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164" fontId="2" fillId="3" borderId="1" xfId="0" applyNumberFormat="1" applyFont="1" applyFill="1" applyBorder="1"/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74258-DC17-4736-BC6B-5856C29C9EBD}">
  <dimension ref="A1:H20"/>
  <sheetViews>
    <sheetView tabSelected="1" topLeftCell="A8" zoomScale="85" zoomScaleNormal="85" workbookViewId="0">
      <selection activeCell="C19" sqref="C19"/>
    </sheetView>
  </sheetViews>
  <sheetFormatPr baseColWidth="10" defaultColWidth="10.6640625" defaultRowHeight="14" x14ac:dyDescent="0.2"/>
  <cols>
    <col min="1" max="1" width="5.83203125" style="10" customWidth="1"/>
    <col min="2" max="2" width="18.6640625" style="10" customWidth="1"/>
    <col min="3" max="3" width="35.6640625" style="10" customWidth="1"/>
    <col min="4" max="4" width="13.5" style="10" customWidth="1"/>
    <col min="5" max="5" width="10.6640625" style="10"/>
    <col min="6" max="6" width="12.33203125" style="10" customWidth="1"/>
    <col min="7" max="7" width="17.1640625" style="10" customWidth="1"/>
    <col min="8" max="8" width="14" style="10" customWidth="1"/>
    <col min="9" max="16384" width="10.6640625" style="10"/>
  </cols>
  <sheetData>
    <row r="1" spans="1:8" s="4" customFormat="1" ht="60" x14ac:dyDescent="0.2">
      <c r="A1" s="1" t="s">
        <v>42</v>
      </c>
      <c r="B1" s="1" t="s">
        <v>24</v>
      </c>
      <c r="C1" s="1" t="s">
        <v>20</v>
      </c>
      <c r="D1" s="2" t="s">
        <v>19</v>
      </c>
      <c r="E1" s="3" t="s">
        <v>21</v>
      </c>
      <c r="F1" s="3" t="s">
        <v>15</v>
      </c>
      <c r="G1" s="3" t="s">
        <v>22</v>
      </c>
      <c r="H1" s="3" t="s">
        <v>23</v>
      </c>
    </row>
    <row r="2" spans="1:8" ht="42" x14ac:dyDescent="0.2">
      <c r="A2" s="5">
        <v>1</v>
      </c>
      <c r="B2" s="6" t="s">
        <v>25</v>
      </c>
      <c r="C2" s="7" t="s">
        <v>0</v>
      </c>
      <c r="D2" s="8">
        <v>1</v>
      </c>
      <c r="E2" s="9"/>
      <c r="F2" s="9">
        <f>E2*19%</f>
        <v>0</v>
      </c>
      <c r="G2" s="9">
        <f>+F2+E2</f>
        <v>0</v>
      </c>
      <c r="H2" s="9">
        <f>G2*D2</f>
        <v>0</v>
      </c>
    </row>
    <row r="3" spans="1:8" ht="56" x14ac:dyDescent="0.2">
      <c r="A3" s="5">
        <v>2</v>
      </c>
      <c r="B3" s="6" t="s">
        <v>26</v>
      </c>
      <c r="C3" s="7" t="s">
        <v>1</v>
      </c>
      <c r="D3" s="8">
        <v>1</v>
      </c>
      <c r="E3" s="9">
        <v>0</v>
      </c>
      <c r="F3" s="9">
        <f t="shared" ref="F3:F18" si="0">E3*19%</f>
        <v>0</v>
      </c>
      <c r="G3" s="9">
        <f t="shared" ref="G3:G18" si="1">+F3+E3</f>
        <v>0</v>
      </c>
      <c r="H3" s="9">
        <f t="shared" ref="H3:H18" si="2">G3*D3</f>
        <v>0</v>
      </c>
    </row>
    <row r="4" spans="1:8" ht="70" x14ac:dyDescent="0.2">
      <c r="A4" s="5">
        <v>3</v>
      </c>
      <c r="B4" s="6" t="s">
        <v>27</v>
      </c>
      <c r="C4" s="11" t="s">
        <v>2</v>
      </c>
      <c r="D4" s="8">
        <v>1</v>
      </c>
      <c r="E4" s="9">
        <v>0</v>
      </c>
      <c r="F4" s="9">
        <f t="shared" si="0"/>
        <v>0</v>
      </c>
      <c r="G4" s="9">
        <f t="shared" si="1"/>
        <v>0</v>
      </c>
      <c r="H4" s="9">
        <f t="shared" si="2"/>
        <v>0</v>
      </c>
    </row>
    <row r="5" spans="1:8" ht="56" x14ac:dyDescent="0.2">
      <c r="A5" s="5">
        <v>4</v>
      </c>
      <c r="B5" s="6" t="s">
        <v>28</v>
      </c>
      <c r="C5" s="12" t="s">
        <v>3</v>
      </c>
      <c r="D5" s="8">
        <v>1</v>
      </c>
      <c r="E5" s="9">
        <v>0</v>
      </c>
      <c r="F5" s="9">
        <f t="shared" si="0"/>
        <v>0</v>
      </c>
      <c r="G5" s="9">
        <f t="shared" si="1"/>
        <v>0</v>
      </c>
      <c r="H5" s="9">
        <f t="shared" si="2"/>
        <v>0</v>
      </c>
    </row>
    <row r="6" spans="1:8" ht="71.25" customHeight="1" x14ac:dyDescent="0.2">
      <c r="A6" s="5">
        <v>5</v>
      </c>
      <c r="B6" s="6" t="s">
        <v>29</v>
      </c>
      <c r="C6" s="13" t="s">
        <v>4</v>
      </c>
      <c r="D6" s="8">
        <v>1</v>
      </c>
      <c r="E6" s="9">
        <v>0</v>
      </c>
      <c r="F6" s="9">
        <f t="shared" si="0"/>
        <v>0</v>
      </c>
      <c r="G6" s="9">
        <f t="shared" si="1"/>
        <v>0</v>
      </c>
      <c r="H6" s="9">
        <f t="shared" si="2"/>
        <v>0</v>
      </c>
    </row>
    <row r="7" spans="1:8" ht="70" x14ac:dyDescent="0.2">
      <c r="A7" s="5">
        <v>6</v>
      </c>
      <c r="B7" s="6" t="s">
        <v>30</v>
      </c>
      <c r="C7" s="12" t="s">
        <v>5</v>
      </c>
      <c r="D7" s="8">
        <v>1</v>
      </c>
      <c r="E7" s="9">
        <v>0</v>
      </c>
      <c r="F7" s="9">
        <f t="shared" si="0"/>
        <v>0</v>
      </c>
      <c r="G7" s="9">
        <f t="shared" si="1"/>
        <v>0</v>
      </c>
      <c r="H7" s="9">
        <f t="shared" si="2"/>
        <v>0</v>
      </c>
    </row>
    <row r="8" spans="1:8" ht="56" x14ac:dyDescent="0.2">
      <c r="A8" s="5">
        <v>7</v>
      </c>
      <c r="B8" s="6" t="s">
        <v>31</v>
      </c>
      <c r="C8" s="12" t="s">
        <v>6</v>
      </c>
      <c r="D8" s="8">
        <v>1</v>
      </c>
      <c r="E8" s="9">
        <v>0</v>
      </c>
      <c r="F8" s="9">
        <f t="shared" si="0"/>
        <v>0</v>
      </c>
      <c r="G8" s="9">
        <f t="shared" si="1"/>
        <v>0</v>
      </c>
      <c r="H8" s="9">
        <f t="shared" si="2"/>
        <v>0</v>
      </c>
    </row>
    <row r="9" spans="1:8" ht="42" x14ac:dyDescent="0.2">
      <c r="A9" s="5">
        <v>8</v>
      </c>
      <c r="B9" s="6" t="s">
        <v>32</v>
      </c>
      <c r="C9" s="12" t="s">
        <v>17</v>
      </c>
      <c r="D9" s="8">
        <v>1</v>
      </c>
      <c r="E9" s="9">
        <v>0</v>
      </c>
      <c r="F9" s="9">
        <f t="shared" si="0"/>
        <v>0</v>
      </c>
      <c r="G9" s="9">
        <f t="shared" si="1"/>
        <v>0</v>
      </c>
      <c r="H9" s="9">
        <f t="shared" si="2"/>
        <v>0</v>
      </c>
    </row>
    <row r="10" spans="1:8" ht="70" x14ac:dyDescent="0.2">
      <c r="A10" s="5">
        <v>9</v>
      </c>
      <c r="B10" s="6" t="s">
        <v>33</v>
      </c>
      <c r="C10" s="7" t="s">
        <v>16</v>
      </c>
      <c r="D10" s="8">
        <v>1</v>
      </c>
      <c r="E10" s="9">
        <v>0</v>
      </c>
      <c r="F10" s="9">
        <f t="shared" si="0"/>
        <v>0</v>
      </c>
      <c r="G10" s="9">
        <f t="shared" si="1"/>
        <v>0</v>
      </c>
      <c r="H10" s="9">
        <f t="shared" si="2"/>
        <v>0</v>
      </c>
    </row>
    <row r="11" spans="1:8" ht="70" x14ac:dyDescent="0.2">
      <c r="A11" s="5">
        <v>10</v>
      </c>
      <c r="B11" s="6" t="s">
        <v>34</v>
      </c>
      <c r="C11" s="12" t="s">
        <v>7</v>
      </c>
      <c r="D11" s="8">
        <v>1</v>
      </c>
      <c r="E11" s="9">
        <v>0</v>
      </c>
      <c r="F11" s="9">
        <f t="shared" si="0"/>
        <v>0</v>
      </c>
      <c r="G11" s="9">
        <f t="shared" si="1"/>
        <v>0</v>
      </c>
      <c r="H11" s="9">
        <f t="shared" si="2"/>
        <v>0</v>
      </c>
    </row>
    <row r="12" spans="1:8" ht="28" x14ac:dyDescent="0.2">
      <c r="A12" s="5">
        <v>11</v>
      </c>
      <c r="B12" s="6" t="s">
        <v>35</v>
      </c>
      <c r="C12" s="7" t="s">
        <v>8</v>
      </c>
      <c r="D12" s="8">
        <v>1</v>
      </c>
      <c r="E12" s="9">
        <v>0</v>
      </c>
      <c r="F12" s="9">
        <f t="shared" si="0"/>
        <v>0</v>
      </c>
      <c r="G12" s="9">
        <f t="shared" si="1"/>
        <v>0</v>
      </c>
      <c r="H12" s="9">
        <f t="shared" si="2"/>
        <v>0</v>
      </c>
    </row>
    <row r="13" spans="1:8" ht="84" x14ac:dyDescent="0.2">
      <c r="A13" s="5">
        <v>12</v>
      </c>
      <c r="B13" s="6" t="s">
        <v>36</v>
      </c>
      <c r="C13" s="7" t="s">
        <v>9</v>
      </c>
      <c r="D13" s="8">
        <v>1</v>
      </c>
      <c r="E13" s="9">
        <v>0</v>
      </c>
      <c r="F13" s="9">
        <f t="shared" si="0"/>
        <v>0</v>
      </c>
      <c r="G13" s="9">
        <f t="shared" si="1"/>
        <v>0</v>
      </c>
      <c r="H13" s="9">
        <f t="shared" si="2"/>
        <v>0</v>
      </c>
    </row>
    <row r="14" spans="1:8" ht="56" x14ac:dyDescent="0.2">
      <c r="A14" s="5">
        <v>13</v>
      </c>
      <c r="B14" s="6" t="s">
        <v>37</v>
      </c>
      <c r="C14" s="7" t="s">
        <v>10</v>
      </c>
      <c r="D14" s="8">
        <v>1</v>
      </c>
      <c r="E14" s="9">
        <v>0</v>
      </c>
      <c r="F14" s="9">
        <f t="shared" si="0"/>
        <v>0</v>
      </c>
      <c r="G14" s="9">
        <f t="shared" si="1"/>
        <v>0</v>
      </c>
      <c r="H14" s="9">
        <f t="shared" si="2"/>
        <v>0</v>
      </c>
    </row>
    <row r="15" spans="1:8" ht="42" x14ac:dyDescent="0.2">
      <c r="A15" s="5">
        <v>14</v>
      </c>
      <c r="B15" s="6" t="s">
        <v>38</v>
      </c>
      <c r="C15" s="7" t="s">
        <v>11</v>
      </c>
      <c r="D15" s="8">
        <v>5</v>
      </c>
      <c r="E15" s="9">
        <v>0</v>
      </c>
      <c r="F15" s="9">
        <f t="shared" si="0"/>
        <v>0</v>
      </c>
      <c r="G15" s="9">
        <f t="shared" si="1"/>
        <v>0</v>
      </c>
      <c r="H15" s="9">
        <f t="shared" si="2"/>
        <v>0</v>
      </c>
    </row>
    <row r="16" spans="1:8" ht="56" x14ac:dyDescent="0.2">
      <c r="A16" s="5">
        <v>15</v>
      </c>
      <c r="B16" s="6" t="s">
        <v>39</v>
      </c>
      <c r="C16" s="12" t="s">
        <v>12</v>
      </c>
      <c r="D16" s="8">
        <v>5</v>
      </c>
      <c r="E16" s="9">
        <v>0</v>
      </c>
      <c r="F16" s="9">
        <f t="shared" si="0"/>
        <v>0</v>
      </c>
      <c r="G16" s="9">
        <f t="shared" si="1"/>
        <v>0</v>
      </c>
      <c r="H16" s="9">
        <f t="shared" si="2"/>
        <v>0</v>
      </c>
    </row>
    <row r="17" spans="1:8" ht="56" x14ac:dyDescent="0.2">
      <c r="A17" s="5">
        <v>16</v>
      </c>
      <c r="B17" s="6" t="s">
        <v>40</v>
      </c>
      <c r="C17" s="7" t="s">
        <v>13</v>
      </c>
      <c r="D17" s="8">
        <v>3</v>
      </c>
      <c r="E17" s="9">
        <v>0</v>
      </c>
      <c r="F17" s="9">
        <f t="shared" si="0"/>
        <v>0</v>
      </c>
      <c r="G17" s="9">
        <f t="shared" si="1"/>
        <v>0</v>
      </c>
      <c r="H17" s="9">
        <f t="shared" si="2"/>
        <v>0</v>
      </c>
    </row>
    <row r="18" spans="1:8" x14ac:dyDescent="0.2">
      <c r="A18" s="5">
        <v>17</v>
      </c>
      <c r="B18" s="6" t="s">
        <v>41</v>
      </c>
      <c r="C18" s="7" t="s">
        <v>14</v>
      </c>
      <c r="D18" s="8">
        <v>5</v>
      </c>
      <c r="E18" s="9">
        <v>0</v>
      </c>
      <c r="F18" s="9">
        <f t="shared" si="0"/>
        <v>0</v>
      </c>
      <c r="G18" s="9">
        <f t="shared" si="1"/>
        <v>0</v>
      </c>
      <c r="H18" s="9">
        <f t="shared" si="2"/>
        <v>0</v>
      </c>
    </row>
    <row r="19" spans="1:8" ht="75" x14ac:dyDescent="0.2">
      <c r="A19" s="18"/>
      <c r="C19" s="1" t="s">
        <v>43</v>
      </c>
      <c r="D19" s="8">
        <v>1</v>
      </c>
      <c r="E19" s="9"/>
      <c r="F19" s="9"/>
      <c r="G19" s="9"/>
      <c r="H19" s="9"/>
    </row>
    <row r="20" spans="1:8" ht="14" customHeight="1" x14ac:dyDescent="0.2">
      <c r="A20" s="15" t="s">
        <v>18</v>
      </c>
      <c r="B20" s="16"/>
      <c r="C20" s="17"/>
      <c r="D20" s="14">
        <f>SUM(D2:D19)</f>
        <v>32</v>
      </c>
      <c r="E20" s="9">
        <f>SUM(E2:E18)</f>
        <v>0</v>
      </c>
      <c r="F20" s="9">
        <f>SUM(F2:F18)</f>
        <v>0</v>
      </c>
      <c r="G20" s="9">
        <f>SUM(G2:G18)</f>
        <v>0</v>
      </c>
      <c r="H20" s="9">
        <f>SUM(H2:H18)</f>
        <v>0</v>
      </c>
    </row>
  </sheetData>
  <mergeCells count="1">
    <mergeCell ref="A20:C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PFU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Ingrid Maritza Rey Buitrago</cp:lastModifiedBy>
  <dcterms:created xsi:type="dcterms:W3CDTF">2026-08-21T23:30:24Z</dcterms:created>
  <dcterms:modified xsi:type="dcterms:W3CDTF">2026-09-17T01:09:02Z</dcterms:modified>
</cp:coreProperties>
</file>