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psadriana.cordero\Desktop\2026 - AC\PROCESOS - 2026\CONCURSO DE MERITOS\INTER TAME - RONDON\DOCUMENTOS\"/>
    </mc:Choice>
  </mc:AlternateContent>
  <bookViews>
    <workbookView xWindow="0" yWindow="0" windowWidth="23685" windowHeight="9495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DETALLADO'!$C$10:$J$45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[2]!absc</definedName>
    <definedName name="A000">[2]!absc</definedName>
    <definedName name="a2a" hidden="1">{"TAB1",#N/A,TRUE,"GENERAL";"TAB2",#N/A,TRUE,"GENERAL";"TAB3",#N/A,TRUE,"GENERAL";"TAB4",#N/A,TRUE,"GENERAL";"TAB5",#N/A,TRUE,"GENERAL"}</definedName>
    <definedName name="AA">[2]!absc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[11]General!#REF!</definedName>
    <definedName name="absc" localSheetId="0">[12]!absc</definedName>
    <definedName name="absc">[13]!absc</definedName>
    <definedName name="absc_" localSheetId="0">[12]!absc</definedName>
    <definedName name="absc_">[2]!absc</definedName>
    <definedName name="absc_1" localSheetId="0">[12]!absc</definedName>
    <definedName name="absc_1">[2]!absc</definedName>
    <definedName name="absc1" localSheetId="0">#N/A</definedName>
    <definedName name="absc1">[2]!absc</definedName>
    <definedName name="ac">[8]Dimensiones!$B$8</definedName>
    <definedName name="Acarreo">[14]General!$N$12:$N$1485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[15]Informacion!$B$15</definedName>
    <definedName name="ADMINISTRADOR_VIAL__ARMANDO_SANCHEZ_SANCHEZ">[16]INDICMICROEMP!$A$20</definedName>
    <definedName name="ADMON">'[17]Formulario N° 4'!$F$129</definedName>
    <definedName name="adoc1" localSheetId="0">#N/A</definedName>
    <definedName name="adoc1">[2]!absc</definedName>
    <definedName name="ADOC125">[2]!absc</definedName>
    <definedName name="adoq" localSheetId="0">#N/A</definedName>
    <definedName name="adoq">[2]!absc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[18]!absc</definedName>
    <definedName name="alc">[18]!absc</definedName>
    <definedName name="ANCLAJE">'[19]MC SF GAVIONES'!#REF!</definedName>
    <definedName name="ANE">'[20]ANEXO 7'!#REF!</definedName>
    <definedName name="anscount" hidden="1">1</definedName>
    <definedName name="Antic">[21]BASES!$B$33</definedName>
    <definedName name="ANTICIPO">[22]BASES!$B$33</definedName>
    <definedName name="AÑO">[23]PRESUPUESTO!$D$13</definedName>
    <definedName name="AÑOWUIE">'[24]Res-Accide-10'!$R$2:$R$7</definedName>
    <definedName name="ao">#REF!</definedName>
    <definedName name="APU" localSheetId="0">#N/A</definedName>
    <definedName name="APU">[2]!absc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'[25]AC2-AG96'!#REF!</definedName>
    <definedName name="_xlnm.Print_Area" localSheetId="0">'FORMULARIO 1 - DETALLADO'!$A$1:$K$56</definedName>
    <definedName name="_xlnm.Print_Area" localSheetId="1">'FORMULARIO1 - GLOBAL'!$A$1:$I$41</definedName>
    <definedName name="_xlnm.Print_Area">#N/A</definedName>
    <definedName name="ARENA">[17]MATERIALES!$D$2</definedName>
    <definedName name="Arenag">#REF!</definedName>
    <definedName name="armuve">[0]!err</definedName>
    <definedName name="ARP">#REF!</definedName>
    <definedName name="articulos">[26]articulos!$A$2:$E$65536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'[27]5.2'!$D$21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[11]General!#REF!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'[28]ESTADO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'[29]ESTADO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[17]EQUIPO!$D$10</definedName>
    <definedName name="CARGO">#REF!</definedName>
    <definedName name="CARLOS">[30]General!$N$12:$N$1485</definedName>
    <definedName name="CARRETERA">#REF!</definedName>
    <definedName name="CARRO">#REF!</definedName>
    <definedName name="CASA">[31]General!#REF!</definedName>
    <definedName name="CASITA">[11]General!#REF!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'[32]A. P. U.'!#REF!</definedName>
    <definedName name="CCCCCC">'[33]A. P. U.'!#REF!</definedName>
    <definedName name="ccto210" localSheetId="0">#REF!</definedName>
    <definedName name="ccto210">#REF!</definedName>
    <definedName name="cd">[34]Hoja1!$C$81</definedName>
    <definedName name="cdcdc" hidden="1">{"via1",#N/A,TRUE,"general";"via2",#N/A,TRUE,"general";"via3",#N/A,TRUE,"general"}</definedName>
    <definedName name="CDctrl">[21]CDItem!$G$8</definedName>
    <definedName name="ceerf" hidden="1">{"TAB1",#N/A,TRUE,"GENERAL";"TAB2",#N/A,TRUE,"GENERAL";"TAB3",#N/A,TRUE,"GENERAL";"TAB4",#N/A,TRUE,"GENERAL";"TAB5",#N/A,TRUE,"GENERAL"}</definedName>
    <definedName name="CEMENTO">[35]Insum!$A$3:$H$63</definedName>
    <definedName name="cesped">#REF!</definedName>
    <definedName name="CIRCUITOS">[36]Circuitos!$C$2:$C$891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[17]EQUIPO!$D$5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[37]Transp.!$B$5:$E$19</definedName>
    <definedName name="COSTODIRECTO">#REF!</definedName>
    <definedName name="COSTOS">[38]TARIFAS!$A$1:$F$52</definedName>
    <definedName name="cp">#REF!</definedName>
    <definedName name="_xlnm.Criteria">'[25]AC2-AG96'!#REF!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[39]Hoja1!$A$1:$IV$65536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[40]Sanitario!$AC$9:$AD$9</definedName>
    <definedName name="dario">'[41]GPI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[42]CONT_ADI!#REF!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[23]PRESUPUESTO!$B$13</definedName>
    <definedName name="diego">#REF!</definedName>
    <definedName name="diego1">#REF!</definedName>
    <definedName name="DistanciasPRS7801">[43]Hoja1!$K$3:$L$55</definedName>
    <definedName name="DistanciasPRS9003">[43]Hoja1!$A$3:$B$52</definedName>
    <definedName name="DistanciasPRS9004">[43]Hoja1!$F$3:$G$33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[40]Sanitario!$AC$8:$AD$8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[40]Sanitario!$AC$7:$AD$7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[23]PRESUPUESTO!$E$7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[44]General!#REF!</definedName>
    <definedName name="ENEROA">[45]General!#REF!</definedName>
    <definedName name="ENTRADASP">#REF!</definedName>
    <definedName name="EPS">#REF!</definedName>
    <definedName name="EQUI">[12]EQUIPOS!$1:$1048576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[46]TARIF2002!#REF!</definedName>
    <definedName name="ERROR5">[46]TARIF2002!#REF!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'[47]220.1'!$H$52</definedName>
    <definedName name="ESP320.1">'[48]320.1'!$H$52</definedName>
    <definedName name="ESP330.1">'[47]330.1'!$H$52</definedName>
    <definedName name="ESP330.2">'[48]330.2'!$H$52</definedName>
    <definedName name="ESP640.1.2">'[47]640.1.2'!$H$50</definedName>
    <definedName name="ESP673.1">'[47]673.1'!$H$49</definedName>
    <definedName name="ESP673.2">'[47]673.2'!$H$53</definedName>
    <definedName name="ESP700.1">'[48]700.1'!$H$52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[41]SKJ452!#REF!</definedName>
    <definedName name="Excel_BuiltIn_Print_Titles_10_51">#REF!</definedName>
    <definedName name="Excel_BuiltIn_Print_Titles_11">[41]ITA878!#REF!</definedName>
    <definedName name="Excel_BuiltIn_Print_Titles_11_51">#REF!</definedName>
    <definedName name="Excel_BuiltIn_Print_Titles_12">'[41]AEA-944'!#REF!</definedName>
    <definedName name="Excel_BuiltIn_Print_Titles_12_51">#REF!</definedName>
    <definedName name="Excel_BuiltIn_Print_Titles_13">'[41]DUB-823'!#REF!</definedName>
    <definedName name="Excel_BuiltIn_Print_Titles_13_51">#REF!</definedName>
    <definedName name="Excel_BuiltIn_Print_Titles_14">'[41]GPI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[41]XXJ617!#REF!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[41]SNG_855!#REF!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'[41]VEA 374'!#REF!</definedName>
    <definedName name="Excel_BuiltIn_Print_Titles_5_51">#REF!</definedName>
    <definedName name="Excel_BuiltIn_Print_Titles_5_XX">'[41]VEA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[41]HFB024!#REF!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[41]PAJ825!#REF!</definedName>
    <definedName name="Excel_BuiltIn_Print_Titles_9_51">#REF!</definedName>
    <definedName name="EXCROC">'[49]Análisis de precios'!$H$52</definedName>
    <definedName name="Extra_Pay">#REF!</definedName>
    <definedName name="fa">#REF!</definedName>
    <definedName name="FAC" hidden="1">#REF!</definedName>
    <definedName name="FACIL">[50]General!#REF!</definedName>
    <definedName name="FACTURADO">'[51]Itemes Renovación'!#REF!</definedName>
    <definedName name="fb">#REF!</definedName>
    <definedName name="fd" localSheetId="0">'[32]A. P. U.'!#REF!</definedName>
    <definedName name="fd">'[33]A.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[11]General!#REF!</definedName>
    <definedName name="FECHA">#REF!</definedName>
    <definedName name="FENREO">[52]General!#REF!</definedName>
    <definedName name="fer">'[24]Res-Accide-10'!#REF!</definedName>
    <definedName name="ferfer" hidden="1">{"via1",#N/A,TRUE,"general";"via2",#N/A,TRUE,"general";"via3",#N/A,TRUE,"general"}</definedName>
    <definedName name="FERNANDO">[11]General!#REF!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+[53]Formular!$B$7:$G$71</definedName>
    <definedName name="FOTO">#REF!</definedName>
    <definedName name="FOTOS">[54]!absc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[55]General!#REF!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[17]MATERIALES!$D$3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[56]BASE!$C$4:$H$255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[40]Sanitario!$AC$6:$AD$6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'[57]Itemes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'[58]Itemes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'[33]A. P. U.'!#REF!</definedName>
    <definedName name="IF">'[33]A.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'[17]Formulario N° 4'!$F$130</definedName>
    <definedName name="INDI">#N/A</definedName>
    <definedName name="INDICE">'[12]INDICE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[21]BASES!$E$26</definedName>
    <definedName name="Insumos_auxiliares">[59]Insumos!#REF!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'[60]PR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[61]INDICE!$A$3:$F$400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[62]General!#REF!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[63]General!#REF!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[64]items!$C$4:$J$247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[2]!absc</definedName>
    <definedName name="Last_Row">#N/A</definedName>
    <definedName name="LE">'[65]Listado de equipos'!$A$8:$A$39</definedName>
    <definedName name="lia">#REF!</definedName>
    <definedName name="LICITACION" localSheetId="0">#REF!</definedName>
    <definedName name="LICITACION">#REF!</definedName>
    <definedName name="LINA">[30]General!$N$12:$N$1485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[66]CONT_ADI!#REF!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[62]General!#REF!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'[65]Listado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[67]INDICE!#REF!</definedName>
    <definedName name="LOCA" localSheetId="0">#N/A</definedName>
    <definedName name="LOCA">[2]!absc</definedName>
    <definedName name="LOCA1" localSheetId="0">#N/A</definedName>
    <definedName name="LOCA1">[2]!absc</definedName>
    <definedName name="LOCA2">[2]!absc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[68]INDICE!#REF!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'[65]Listado de transportes'!$A$6:$A$10</definedName>
    <definedName name="lucy" hidden="1">{"TAB1",#N/A,TRUE,"GENERAL";"TAB2",#N/A,TRUE,"GENERAL";"TAB3",#N/A,TRUE,"GENERAL";"TAB4",#N/A,TRUE,"GENERAL";"TAB5",#N/A,TRUE,"GENERAL"}</definedName>
    <definedName name="lun">'[24]Res-Accide-10'!#REF!</definedName>
    <definedName name="LUNA">[11]General!#REF!</definedName>
    <definedName name="m">#REF!</definedName>
    <definedName name="MA">'[24]Res-Accide-10'!#REF!</definedName>
    <definedName name="maestro">#REF!</definedName>
    <definedName name="mafdsf" hidden="1">{"via1",#N/A,TRUE,"general";"via2",#N/A,TRUE,"general";"via3",#N/A,TRUE,"general"}</definedName>
    <definedName name="MAL">'[69]Estado Resumen'!#REF!&lt;2.5</definedName>
    <definedName name="MALO">'[29]ESTADO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[35]Insum!$A$68:$H$98</definedName>
    <definedName name="Maquinaria">#N/A</definedName>
    <definedName name="mar">'[24]Res-Accide-10'!#REF!</definedName>
    <definedName name="MARAVILLA" hidden="1">{"PRES REHAB ARM-PER POR ITEMS  KM A KM",#N/A,TRUE,"Rehabilitacion Arm-Per"}</definedName>
    <definedName name="marcela">[70]General!#REF!</definedName>
    <definedName name="maria">[70]General!#REF!</definedName>
    <definedName name="MARILUZ">[45]General!#REF!</definedName>
    <definedName name="MARINAS">[71]General!#REF!</definedName>
    <definedName name="martillo">#REF!</definedName>
    <definedName name="MARY">[70]General!#REF!</definedName>
    <definedName name="MARYLUZ" hidden="1">{"PRES REHAB ARM-PER POR ITEMS  KM A KM",#N/A,TRUE,"Rehabilitacion Arm-Per"}</definedName>
    <definedName name="marzito">[72]General!#REF!</definedName>
    <definedName name="MARZO">[11]General!#REF!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[12]MATERIALES!$1:$1048576</definedName>
    <definedName name="MATERIAL">#REF!</definedName>
    <definedName name="materiales">[73]materiales!$A$7:$A$1317</definedName>
    <definedName name="matriz">#REF!,#REF!</definedName>
    <definedName name="MATRIZRICS">'[74]RICS NUEVA HOJA DIARIA'!$A$1:$AB$42</definedName>
    <definedName name="MAX">[75]INDICE!$1:$1048576</definedName>
    <definedName name="MAYO">[11]General!#REF!</definedName>
    <definedName name="mdd" hidden="1">{"via1",#N/A,TRUE,"general";"via2",#N/A,TRUE,"general";"via3",#N/A,TRUE,"general"}</definedName>
    <definedName name="MEDARDO">[70]General!#REF!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[76]INDICE!$1:$1048576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'[65]Calculo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[77]Otros!#REF!</definedName>
    <definedName name="OTRO">[12]OTROS!$1:$1048576</definedName>
    <definedName name="otros">[73]otros!$A$6:$A$1235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[78]CUMPLIMIENTO!$M$5</definedName>
    <definedName name="PERRD">#REF!</definedName>
    <definedName name="PERRITO">[11]General!#REF!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[21]BASES!$E$27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[22]BASES!$E$26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[79]PRECIOS!$A$5:$M$161</definedName>
    <definedName name="precios">#REF!</definedName>
    <definedName name="PREST">#REF!</definedName>
    <definedName name="PRESTACIONES">[67]Otros!$D$5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[21]BASES!$B$31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[12]!absc</definedName>
    <definedName name="PRUEBA">[18]!absc</definedName>
    <definedName name="prueba1" localSheetId="0">[12]!absc</definedName>
    <definedName name="prueba1">[18]!absc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[46]TARIF2002!#REF!</definedName>
    <definedName name="QE_TE">[46]TARIF2002!#REF!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[46]TARIF2002!#REF!</definedName>
    <definedName name="QI_TI">[46]TARIF2002!#REF!</definedName>
    <definedName name="QN">[46]TARIF2002!#REF!</definedName>
    <definedName name="QN_QI">[46]TARIF2002!#REF!</definedName>
    <definedName name="QNS">[80]TARIF2002!#REF!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[81]EQUIPO!$D$14</definedName>
    <definedName name="RECURSOS">[53]Recursos!$A$6:$D$124</definedName>
    <definedName name="RED">[6]EST2!$AQ$2</definedName>
    <definedName name="REG">'[69]Estado Resumen'!#REF!&gt;2.5</definedName>
    <definedName name="rege" hidden="1">{"TAB1",#N/A,TRUE,"GENERAL";"TAB2",#N/A,TRUE,"GENERAL";"TAB3",#N/A,TRUE,"GENERAL";"TAB4",#N/A,TRUE,"GENERAL";"TAB5",#N/A,TRUE,"GENERAL"}</definedName>
    <definedName name="regional">[28]CARRETERAS!$A$2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'[29]ESTADO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'[28]GENERALIDADES '!$E$9</definedName>
    <definedName name="resul">#REF!</definedName>
    <definedName name="RESUMEN">#REF!</definedName>
    <definedName name="Retenc">[21]BASES!$E$31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[82]items!$C$4:$J$248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[21]BASES!$E$41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[34]Hoja1!$F$60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[83]TARIFAS!$A$1:$F$52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[46]TARIF2002!#REF!</definedName>
    <definedName name="TER">[0]!err</definedName>
    <definedName name="TERM">[0]!err</definedName>
    <definedName name="TÉRMINOS">[0]!err</definedName>
    <definedName name="TERR">[23]PRESUPUESTO!$I$7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[46]TARIF2002!#REF!</definedName>
    <definedName name="TIEMPO">[22]BASES!$E$27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[84]desmonte!$E$48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[85]VrEqpBasica!$I$2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[86]Unitarios!$A$3:$D$13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'[17]Formulario N° 4'!$F$131</definedName>
    <definedName name="UTL">[23]otros!$C$4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[31]General!#REF!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[17]EQUIPO!$D$27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'[24]Res-Accide-10'!#REF!</definedName>
    <definedName name="we">#REF!</definedName>
    <definedName name="WEFWE">'[24]Res-Accide-10'!#REF!</definedName>
    <definedName name="WER">'[24]Res-Accide-10'!$S$2:$S$7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'[24]Res-Accide-10'!#REF!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[87]INDICE!$1:$1048576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[12]!absc</definedName>
    <definedName name="xxxxx">[88]!absc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[2]!absc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'[32]A. P. U.'!#REF!</definedName>
    <definedName name="ZZZZZZZZZZZ">'[33]A.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5" i="4" l="1"/>
  <c r="H44" i="4"/>
  <c r="H24" i="4"/>
  <c r="H40" i="4"/>
  <c r="H39" i="4"/>
  <c r="H35" i="4"/>
  <c r="H36" i="4"/>
  <c r="H34" i="4"/>
  <c r="H25" i="4"/>
  <c r="H16" i="4"/>
  <c r="H17" i="4"/>
  <c r="H18" i="4"/>
  <c r="H19" i="4"/>
  <c r="H20" i="4"/>
  <c r="H21" i="4"/>
  <c r="H22" i="4"/>
  <c r="H15" i="4"/>
  <c r="H41" i="4" l="1"/>
  <c r="H26" i="4"/>
  <c r="H28" i="4" l="1"/>
  <c r="H42" i="4" s="1"/>
  <c r="H43" i="4" s="1"/>
  <c r="F15" i="6"/>
</calcChain>
</file>

<file path=xl/sharedStrings.xml><?xml version="1.0" encoding="utf-8"?>
<sst xmlns="http://schemas.openxmlformats.org/spreadsheetml/2006/main" count="88" uniqueCount="80">
  <si>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</si>
  <si>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</si>
  <si>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</si>
  <si>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</si>
  <si>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</si>
  <si>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</rPr>
      <t>Es presentado a modo ilustrativo y como una sugerencia</t>
    </r>
    <r>
      <rPr>
        <b/>
        <sz val="9"/>
        <color rgb="FF000000"/>
        <rFont val="Arial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</si>
  <si>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CANT.</t>
  </si>
  <si>
    <t>CARGO / OFICIO</t>
  </si>
  <si>
    <t>COSTOS</t>
  </si>
  <si>
    <t>PARTICIPACIÓN</t>
  </si>
  <si>
    <t>VALOR</t>
  </si>
  <si>
    <t>DE PERSONAL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</si>
  <si>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</si>
  <si>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</si>
  <si>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</si>
  <si>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</si>
  <si>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</si>
  <si>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</si>
  <si>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</si>
  <si>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</si>
  <si>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</si>
  <si>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</si>
  <si>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</si>
  <si>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</si>
  <si>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</si>
  <si>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</si>
  <si>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</si>
  <si>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</si>
  <si>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</si>
  <si>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</si>
  <si>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</si>
  <si>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</si>
  <si>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</si>
  <si>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</si>
  <si>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</si>
  <si>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</si>
  <si>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</si>
  <si>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</si>
  <si>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</si>
  <si>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</si>
  <si>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</si>
  <si>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</si>
  <si>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</si>
  <si>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</si>
  <si>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</si>
  <si>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</si>
  <si>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Formulario de presupuesto oficial -Interventoría de obra pública de infraestructura de transporte - versión 3</t>
  </si>
  <si>
    <t xml:space="preserve">Versión </t>
  </si>
  <si>
    <t>FORMULARIO 1 - GLOBAL</t>
  </si>
  <si>
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					
									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</si>
  <si>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</si>
  <si>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</si>
  <si>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</si>
  <si>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</si>
  <si>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</si>
  <si>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</si>
  <si>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</si>
  <si>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</si>
  <si>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</si>
  <si>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</si>
  <si>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</si>
  <si>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</si>
  <si>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</si>
  <si>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MESES</t>
  </si>
  <si>
    <t>CANTIDAD</t>
  </si>
  <si>
    <t>INSPECTOR DE INTERVENTORIA</t>
  </si>
  <si>
    <t>VEHICULO TIPO CAMIONETA (&gt;2000CC) ( INCLUYE CONDUCTOR, COMBUSTIBLE Y MANTENIMIENTO)</t>
  </si>
  <si>
    <t xml:space="preserve">ENSAYOS DE LABORATORIO </t>
  </si>
  <si>
    <t>TOPOGRAFIA (Incluye topografo, cadenero I, cadenero II, estacion topografica y nivel de precision)</t>
  </si>
  <si>
    <t>DIRECTOR DE INTERVENTORIA</t>
  </si>
  <si>
    <t xml:space="preserve">INGENIERO CIVIL RESIDENTE DE INTERVENTORIA </t>
  </si>
  <si>
    <t>PROFESIONAL ESPECIALISTA EN AREA DE VÍAS</t>
  </si>
  <si>
    <t>PROFESIONAL ESPECIALISTA EN AREA DE GEOTECNIA</t>
  </si>
  <si>
    <t>PROFESIONAL ESPECIALISTA EN HIDRAULICA</t>
  </si>
  <si>
    <t>PROFESIONAL AMBIENTAL</t>
  </si>
  <si>
    <t>PROFESIONAL SOCIAL</t>
  </si>
  <si>
    <t>PROFESIONAL SG-SST</t>
  </si>
  <si>
    <t>INSPECTOR SISO</t>
  </si>
  <si>
    <t>EDICION DE INFORMES, PAPELERIA, REPRODUCCION DE DOCUMENTOS  (FOTOCOPIAS, IMPRESIONES), PLANOS, FOTOGRAFIA, ETC</t>
  </si>
  <si>
    <t>ARRENDAMIENTO DE OFICINA (INCLIUYE SERVICIOS PUBLICOS Y ENSERES)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</si>
</sst>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&quot;$&quot;\ #,##0.00"/>
    <numFmt numFmtId="172" formatCode="_(* #.##0.00_);_(* \(#.##0.00\);_(* &quot;-&quot;??_);_(@_)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&quot;$&quot;* #,##0_-;\-&quot;$&quot;* #,##0_-;_-&quot;$&quot;* &quot;-&quot;??_-;_-@_-"/>
  </numFmts>
  <fonts count="39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</font>
    <font>
      <b/>
      <u/>
      <sz val="9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7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167" fontId="5" fillId="0" borderId="0" applyFont="0" applyFill="0" applyBorder="0" applyAlignment="0" applyProtection="0"/>
    <xf numFmtId="0" fontId="5" fillId="0" borderId="0"/>
    <xf numFmtId="168" fontId="7" fillId="0" borderId="0" applyFont="0" applyFill="0" applyBorder="0" applyAlignment="0" applyProtection="0"/>
    <xf numFmtId="0" fontId="4" fillId="0" borderId="0"/>
    <xf numFmtId="0" fontId="7" fillId="0" borderId="0"/>
    <xf numFmtId="167" fontId="3" fillId="0" borderId="0" applyFont="0" applyFill="0" applyBorder="0" applyAlignment="0" applyProtection="0"/>
    <xf numFmtId="0" fontId="3" fillId="0" borderId="0"/>
    <xf numFmtId="42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244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6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164" fontId="11" fillId="2" borderId="0" xfId="10" applyFont="1" applyFill="1" applyBorder="1" applyAlignment="1">
      <alignment vertical="center" wrapText="1"/>
    </xf>
    <xf numFmtId="165" fontId="14" fillId="0" borderId="0" xfId="5" applyNumberFormat="1" applyFont="1" applyFill="1" applyBorder="1" applyAlignment="1">
      <alignment horizontal="center" wrapText="1"/>
    </xf>
    <xf numFmtId="165" fontId="11" fillId="2" borderId="0" xfId="5" applyNumberFormat="1" applyFont="1" applyFill="1" applyBorder="1" applyAlignment="1">
      <alignment vertical="center" wrapText="1"/>
    </xf>
    <xf numFmtId="170" fontId="11" fillId="2" borderId="0" xfId="11" applyFont="1" applyFill="1" applyBorder="1" applyAlignment="1">
      <alignment vertical="center" wrapText="1"/>
    </xf>
    <xf numFmtId="166" fontId="10" fillId="2" borderId="0" xfId="13" applyFont="1" applyFill="1" applyBorder="1" applyAlignment="1">
      <alignment vertical="center" wrapText="1"/>
    </xf>
    <xf numFmtId="166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6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6" fontId="21" fillId="6" borderId="39" xfId="38" applyFont="1" applyFill="1" applyBorder="1" applyAlignment="1" applyProtection="1">
      <alignment horizontal="center" vertical="center" wrapText="1"/>
    </xf>
    <xf numFmtId="166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6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6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5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9" fontId="27" fillId="0" borderId="11" xfId="7" applyNumberFormat="1" applyFont="1" applyFill="1" applyBorder="1" applyAlignment="1">
      <alignment vertical="center" wrapText="1"/>
    </xf>
    <xf numFmtId="169" fontId="27" fillId="3" borderId="11" xfId="7" applyNumberFormat="1" applyFont="1" applyFill="1" applyBorder="1" applyAlignment="1">
      <alignment vertical="center" wrapText="1"/>
    </xf>
    <xf numFmtId="169" fontId="27" fillId="0" borderId="10" xfId="5" applyNumberFormat="1" applyFont="1" applyFill="1" applyBorder="1" applyAlignment="1">
      <alignment vertical="center" wrapText="1"/>
    </xf>
    <xf numFmtId="0" fontId="29" fillId="3" borderId="19" xfId="5" applyFont="1" applyFill="1" applyBorder="1" applyAlignment="1">
      <alignment vertical="center" wrapText="1"/>
    </xf>
    <xf numFmtId="169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9" fontId="27" fillId="0" borderId="10" xfId="5" applyNumberFormat="1" applyFont="1" applyBorder="1" applyAlignment="1">
      <alignment vertical="center" wrapText="1"/>
    </xf>
    <xf numFmtId="166" fontId="29" fillId="3" borderId="39" xfId="9" applyFont="1" applyFill="1" applyBorder="1" applyAlignment="1">
      <alignment vertical="center" wrapText="1"/>
    </xf>
    <xf numFmtId="166" fontId="29" fillId="3" borderId="11" xfId="9" applyFont="1" applyFill="1" applyBorder="1" applyAlignment="1">
      <alignment vertical="center" wrapText="1"/>
    </xf>
    <xf numFmtId="166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5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3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2" fillId="2" borderId="58" xfId="0" applyFont="1" applyFill="1" applyBorder="1" applyAlignment="1">
      <alignment horizontal="center" vertical="center" wrapText="1"/>
    </xf>
    <xf numFmtId="0" fontId="22" fillId="2" borderId="59" xfId="5" applyFont="1" applyFill="1" applyBorder="1" applyAlignment="1">
      <alignment horizontal="center" vertical="center" wrapText="1"/>
    </xf>
    <xf numFmtId="0" fontId="23" fillId="2" borderId="59" xfId="0" applyFont="1" applyFill="1" applyBorder="1" applyAlignment="1">
      <alignment horizontal="center" vertical="center" wrapText="1"/>
    </xf>
    <xf numFmtId="0" fontId="23" fillId="2" borderId="56" xfId="5" applyFont="1" applyFill="1" applyBorder="1" applyAlignment="1">
      <alignment horizontal="center"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60" xfId="5" applyFont="1" applyFill="1" applyBorder="1" applyAlignment="1">
      <alignment vertical="center" wrapText="1"/>
    </xf>
    <xf numFmtId="0" fontId="11" fillId="2" borderId="60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6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9" fontId="27" fillId="0" borderId="10" xfId="41" applyFont="1" applyFill="1" applyBorder="1" applyAlignment="1">
      <alignment horizontal="center" vertical="center"/>
    </xf>
    <xf numFmtId="166" fontId="27" fillId="0" borderId="10" xfId="42" applyFont="1" applyFill="1" applyBorder="1" applyAlignment="1">
      <alignment horizontal="right" vertical="center"/>
    </xf>
    <xf numFmtId="166" fontId="27" fillId="0" borderId="61" xfId="42" applyFont="1" applyFill="1" applyBorder="1" applyAlignment="1">
      <alignment horizontal="right" vertical="center"/>
    </xf>
    <xf numFmtId="0" fontId="27" fillId="0" borderId="10" xfId="5" applyFont="1" applyFill="1" applyBorder="1" applyAlignment="1">
      <alignment wrapText="1"/>
    </xf>
    <xf numFmtId="0" fontId="31" fillId="0" borderId="10" xfId="0" applyFont="1" applyBorder="1" applyAlignment="1">
      <alignment horizontal="justify" vertical="center"/>
    </xf>
    <xf numFmtId="166" fontId="29" fillId="3" borderId="11" xfId="12" applyFont="1" applyFill="1" applyBorder="1" applyAlignment="1">
      <alignment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35" fillId="4" borderId="6" xfId="5" applyFont="1" applyFill="1" applyBorder="1" applyAlignment="1">
      <alignment horizontal="center" vertical="center" wrapText="1"/>
    </xf>
    <xf numFmtId="0" fontId="35" fillId="4" borderId="7" xfId="5" applyFont="1" applyFill="1" applyBorder="1" applyAlignment="1">
      <alignment horizontal="center" vertical="center" wrapText="1"/>
    </xf>
    <xf numFmtId="0" fontId="35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37" fillId="2" borderId="24" xfId="6" applyFont="1" applyFill="1" applyBorder="1" applyAlignment="1">
      <alignment horizontal="justify" vertical="center" wrapText="1"/>
    </xf>
    <xf numFmtId="0" fontId="36" fillId="2" borderId="25" xfId="6" applyFont="1" applyFill="1" applyBorder="1" applyAlignment="1">
      <alignment horizontal="justify" vertical="center" wrapText="1"/>
    </xf>
    <xf numFmtId="0" fontId="36" fillId="2" borderId="26" xfId="6" applyFont="1" applyFill="1" applyBorder="1" applyAlignment="1">
      <alignment horizontal="justify" vertical="center" wrapText="1"/>
    </xf>
    <xf numFmtId="0" fontId="36" fillId="2" borderId="42" xfId="6" applyFont="1" applyFill="1" applyBorder="1" applyAlignment="1">
      <alignment horizontal="justify" vertical="center" wrapText="1"/>
    </xf>
    <xf numFmtId="0" fontId="36" fillId="2" borderId="38" xfId="6" applyFont="1" applyFill="1" applyBorder="1" applyAlignment="1">
      <alignment horizontal="justify" vertical="center" wrapText="1"/>
    </xf>
    <xf numFmtId="0" fontId="36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167" fontId="7" fillId="0" borderId="29" xfId="5" applyNumberFormat="1" applyFont="1" applyBorder="1" applyAlignment="1">
      <alignment horizontal="center" vertical="center" wrapText="1"/>
    </xf>
    <xf numFmtId="167" fontId="7" fillId="0" borderId="30" xfId="5" applyNumberFormat="1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6" fillId="0" borderId="38" xfId="0" applyFont="1" applyBorder="1" applyAlignment="1">
      <alignment horizontal="left" vertical="center" wrapText="1"/>
    </xf>
    <xf numFmtId="0" fontId="36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4" fontId="19" fillId="3" borderId="19" xfId="38" applyNumberFormat="1" applyFont="1" applyFill="1" applyBorder="1" applyAlignment="1">
      <alignment horizontal="center" wrapText="1"/>
    </xf>
    <xf numFmtId="174" fontId="19" fillId="3" borderId="20" xfId="38" applyNumberFormat="1" applyFont="1" applyFill="1" applyBorder="1" applyAlignment="1">
      <alignment horizontal="center" wrapText="1"/>
    </xf>
    <xf numFmtId="164" fontId="20" fillId="0" borderId="19" xfId="40" applyFont="1" applyFill="1" applyBorder="1" applyAlignment="1">
      <alignment horizontal="center" wrapText="1"/>
    </xf>
    <xf numFmtId="164" fontId="20" fillId="0" borderId="20" xfId="40" applyFont="1" applyFill="1" applyBorder="1" applyAlignment="1">
      <alignment horizontal="center" wrapText="1"/>
    </xf>
    <xf numFmtId="174" fontId="19" fillId="0" borderId="34" xfId="37" applyNumberFormat="1" applyFont="1" applyBorder="1" applyAlignment="1">
      <alignment horizontal="center" wrapText="1"/>
    </xf>
    <xf numFmtId="174" fontId="19" fillId="0" borderId="40" xfId="37" applyNumberFormat="1" applyFont="1" applyBorder="1" applyAlignment="1">
      <alignment horizontal="center" wrapText="1"/>
    </xf>
    <xf numFmtId="173" fontId="21" fillId="6" borderId="44" xfId="38" applyNumberFormat="1" applyFont="1" applyFill="1" applyBorder="1" applyAlignment="1">
      <alignment horizontal="center" vertical="center" wrapText="1"/>
    </xf>
    <xf numFmtId="173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3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" xfId="40" builtinId="7"/>
    <cellStyle name="Moneda [0] 2" xfId="10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Moneda 6 7" xfId="4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" xfId="41" builtinId="5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customXml" Target="../customXml/item1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theme" Target="theme/theme1.xml"/><Relationship Id="rId9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styles" Target="style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%20%20aaInformaci&#243;n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%20Ago-Sep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remoci&#243;n%20de%20derrumb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%2090BLB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ESUPUESTOS-REV1"/>
      <sheetName val="PESOS"/>
      <sheetName val="PROY_ORIGINAL"/>
      <sheetName val="PU (2)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ramo 2"/>
      <sheetName val="TARIFAS MATERIALES"/>
      <sheetName val="TARIFAS EQUIPOS "/>
      <sheetName val="TARIFA SALARIOS"/>
      <sheetName val="PRES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Accidentalidad"/>
      <sheetName val="Causa Posible"/>
      <sheetName val="Base de Datos"/>
      <sheetName val="Elementos Involucrado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Paral. 1"/>
      <sheetName val="Paral. 2"/>
      <sheetName val="Paral. 3"/>
      <sheetName val="Paral.4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AMOBLAMINETO"/>
      <sheetName val="MATERIALES Y RECURSOS"/>
      <sheetName val="ó&gt;????j0$?#???j_$?#???LÓu????"/>
      <sheetName val="CORTE DE OBRA N° 1"/>
      <sheetName val="memoria"/>
      <sheetName val="memoria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_x0000_㈀㰰⌀_x0000_㈀㰮⌀_x0000_䰀଒v_x0000__x0000__x0000_頀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Base Datos"/>
      <sheetName val="REAJUSTESACTA1PROVI"/>
      <sheetName val="Resistividad "/>
      <sheetName val="PSM Monthly"/>
      <sheetName val="BQMPALOC"/>
      <sheetName val="ACTA No.5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IV. MANO DE OBRA AIU"/>
      <sheetName val="API93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Indicadores_Y_Listas9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BCE-ENERO-2004"/>
      <sheetName val="Relación De Equipos"/>
      <sheetName val="Programacion"/>
      <sheetName val="EMPRESAS"/>
      <sheetName val="Mensilizzato"/>
      <sheetName val="&quot;PAGA&quot;"/>
      <sheetName val="PRESUPUESTOS-REV1.xls"/>
      <sheetName val="resum96"/>
      <sheetName val="INSUMOS"/>
      <sheetName val="EQUIPOS"/>
      <sheetName val="TRANS"/>
      <sheetName val="CUADRI"/>
      <sheetName val="EQUI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LACION DE PRECIOS"/>
      <sheetName val="ACTA 5"/>
      <sheetName val="MODIF. 2"/>
      <sheetName val="MODIF. 3"/>
      <sheetName val="cant"/>
      <sheetName val="par mar19"/>
      <sheetName val="par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[PRESUPUESTOS-R_x0000_耽1._x0000__x0000_㙊辎簎䣼ꦱ_xdb30_疏揤S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>
        <row r="2">
          <cell r="A2">
            <v>0</v>
          </cell>
        </row>
      </sheetData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>
        <row r="2">
          <cell r="A2">
            <v>0</v>
          </cell>
        </row>
      </sheetData>
      <sheetData sheetId="783"/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/>
      <sheetData sheetId="865"/>
      <sheetData sheetId="866"/>
      <sheetData sheetId="867"/>
      <sheetData sheetId="868"/>
      <sheetData sheetId="869"/>
      <sheetData sheetId="870"/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 refreshError="1"/>
      <sheetData sheetId="886" refreshError="1"/>
      <sheetData sheetId="887" refreshError="1"/>
      <sheetData sheetId="888" refreshError="1"/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 refreshError="1"/>
      <sheetData sheetId="935" refreshError="1"/>
      <sheetData sheetId="936" refreshError="1"/>
      <sheetData sheetId="937" refreshError="1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/>
      <sheetData sheetId="1050"/>
      <sheetData sheetId="1051"/>
      <sheetData sheetId="1052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 refreshError="1"/>
      <sheetData sheetId="1071" refreshError="1"/>
      <sheetData sheetId="1072" refreshError="1"/>
      <sheetData sheetId="1073" refreshError="1"/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>
        <row r="2">
          <cell r="A2">
            <v>0</v>
          </cell>
        </row>
      </sheetData>
      <sheetData sheetId="2990" refreshError="1"/>
      <sheetData sheetId="2991" refreshError="1"/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 refreshError="1"/>
      <sheetData sheetId="3094" refreshError="1"/>
      <sheetData sheetId="3095" refreshError="1"/>
      <sheetData sheetId="3096" refreshError="1"/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/>
      <sheetData sheetId="3837">
        <row r="2">
          <cell r="A2">
            <v>0</v>
          </cell>
        </row>
      </sheetData>
      <sheetData sheetId="3838"/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/>
      <sheetData sheetId="3843"/>
      <sheetData sheetId="3844">
        <row r="2">
          <cell r="A2">
            <v>0</v>
          </cell>
        </row>
      </sheetData>
      <sheetData sheetId="3845"/>
      <sheetData sheetId="3846"/>
      <sheetData sheetId="3847">
        <row r="2">
          <cell r="A2">
            <v>0</v>
          </cell>
        </row>
      </sheetData>
      <sheetData sheetId="3848"/>
      <sheetData sheetId="3849"/>
      <sheetData sheetId="3850"/>
      <sheetData sheetId="3851"/>
      <sheetData sheetId="3852">
        <row r="2">
          <cell r="A2">
            <v>0</v>
          </cell>
        </row>
      </sheetData>
      <sheetData sheetId="3853"/>
      <sheetData sheetId="3854"/>
      <sheetData sheetId="3855"/>
      <sheetData sheetId="3856"/>
      <sheetData sheetId="3857">
        <row r="2">
          <cell r="A2">
            <v>0</v>
          </cell>
        </row>
      </sheetData>
      <sheetData sheetId="3858"/>
      <sheetData sheetId="3859"/>
      <sheetData sheetId="3860"/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/>
      <sheetData sheetId="3865"/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/>
      <sheetData sheetId="3870"/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/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/>
      <sheetData sheetId="3880"/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/>
      <sheetData sheetId="3885"/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/>
      <sheetData sheetId="3890"/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/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/>
      <sheetData sheetId="3902"/>
      <sheetData sheetId="3903"/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/>
      <sheetData sheetId="3908"/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/>
      <sheetData sheetId="3913"/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/>
      <sheetData sheetId="3918"/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/>
      <sheetData sheetId="3923"/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/>
      <sheetData sheetId="3928"/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>
        <row r="2">
          <cell r="A2">
            <v>0</v>
          </cell>
        </row>
      </sheetData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>
        <row r="2">
          <cell r="A2">
            <v>0</v>
          </cell>
        </row>
      </sheetData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>
        <row r="2">
          <cell r="A2">
            <v>0</v>
          </cell>
        </row>
      </sheetData>
      <sheetData sheetId="4004"/>
      <sheetData sheetId="4005"/>
      <sheetData sheetId="4006"/>
      <sheetData sheetId="4007"/>
      <sheetData sheetId="4008">
        <row r="2">
          <cell r="A2">
            <v>0</v>
          </cell>
        </row>
      </sheetData>
      <sheetData sheetId="4009"/>
      <sheetData sheetId="4010"/>
      <sheetData sheetId="4011">
        <row r="2">
          <cell r="A2">
            <v>0</v>
          </cell>
        </row>
      </sheetData>
      <sheetData sheetId="4012"/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/>
      <sheetData sheetId="4017"/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/>
      <sheetData sheetId="4021"/>
      <sheetData sheetId="4022"/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/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/>
      <sheetData sheetId="4036">
        <row r="2">
          <cell r="A2">
            <v>0</v>
          </cell>
        </row>
      </sheetData>
      <sheetData sheetId="4037"/>
      <sheetData sheetId="4038"/>
      <sheetData sheetId="4039"/>
      <sheetData sheetId="4040"/>
      <sheetData sheetId="4041">
        <row r="2">
          <cell r="A2">
            <v>0</v>
          </cell>
        </row>
      </sheetData>
      <sheetData sheetId="4042"/>
      <sheetData sheetId="4043"/>
      <sheetData sheetId="4044"/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/>
      <sheetData sheetId="4049"/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/>
      <sheetData sheetId="4054"/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/>
      <sheetData sheetId="4059"/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/>
      <sheetData sheetId="4064"/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/>
      <sheetData sheetId="4124"/>
      <sheetData sheetId="4125"/>
      <sheetData sheetId="4126">
        <row r="2">
          <cell r="A2">
            <v>0</v>
          </cell>
        </row>
      </sheetData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>
        <row r="2">
          <cell r="A2">
            <v>0</v>
          </cell>
        </row>
      </sheetData>
      <sheetData sheetId="4159"/>
      <sheetData sheetId="4160"/>
      <sheetData sheetId="4161"/>
      <sheetData sheetId="4162">
        <row r="2">
          <cell r="A2">
            <v>0</v>
          </cell>
        </row>
      </sheetData>
      <sheetData sheetId="4163"/>
      <sheetData sheetId="4164"/>
      <sheetData sheetId="4165"/>
      <sheetData sheetId="4166"/>
      <sheetData sheetId="4167"/>
      <sheetData sheetId="4168">
        <row r="2">
          <cell r="A2">
            <v>0</v>
          </cell>
        </row>
      </sheetData>
      <sheetData sheetId="4169"/>
      <sheetData sheetId="4170"/>
      <sheetData sheetId="4171"/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>
        <row r="2">
          <cell r="A2">
            <v>0</v>
          </cell>
        </row>
      </sheetData>
      <sheetData sheetId="4188"/>
      <sheetData sheetId="4189"/>
      <sheetData sheetId="4190"/>
      <sheetData sheetId="4191"/>
      <sheetData sheetId="4192">
        <row r="2">
          <cell r="A2">
            <v>0</v>
          </cell>
        </row>
      </sheetData>
      <sheetData sheetId="4193"/>
      <sheetData sheetId="4194"/>
      <sheetData sheetId="4195"/>
      <sheetData sheetId="4196"/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/>
      <sheetData sheetId="4200"/>
      <sheetData sheetId="4201"/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/>
      <sheetData sheetId="4205">
        <row r="2">
          <cell r="A2">
            <v>0</v>
          </cell>
        </row>
      </sheetData>
      <sheetData sheetId="4206"/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/>
      <sheetData sheetId="4211"/>
      <sheetData sheetId="4212">
        <row r="2">
          <cell r="A2">
            <v>0</v>
          </cell>
        </row>
      </sheetData>
      <sheetData sheetId="4213"/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>
        <row r="2">
          <cell r="A2">
            <v>0</v>
          </cell>
        </row>
      </sheetData>
      <sheetData sheetId="4221"/>
      <sheetData sheetId="4222"/>
      <sheetData sheetId="4223"/>
      <sheetData sheetId="4224"/>
      <sheetData sheetId="4225">
        <row r="2">
          <cell r="A2">
            <v>0</v>
          </cell>
        </row>
      </sheetData>
      <sheetData sheetId="4226"/>
      <sheetData sheetId="4227"/>
      <sheetData sheetId="4228"/>
      <sheetData sheetId="4229"/>
      <sheetData sheetId="4230">
        <row r="2">
          <cell r="A2">
            <v>0</v>
          </cell>
        </row>
      </sheetData>
      <sheetData sheetId="4231">
        <row r="2">
          <cell r="A2">
            <v>0</v>
          </cell>
        </row>
      </sheetData>
      <sheetData sheetId="4232"/>
      <sheetData sheetId="4233"/>
      <sheetData sheetId="4234"/>
      <sheetData sheetId="4235">
        <row r="2">
          <cell r="A2">
            <v>0</v>
          </cell>
        </row>
      </sheetData>
      <sheetData sheetId="4236">
        <row r="2">
          <cell r="A2">
            <v>0</v>
          </cell>
        </row>
      </sheetData>
      <sheetData sheetId="4237"/>
      <sheetData sheetId="4238"/>
      <sheetData sheetId="4239"/>
      <sheetData sheetId="4240">
        <row r="2">
          <cell r="A2">
            <v>0</v>
          </cell>
        </row>
      </sheetData>
      <sheetData sheetId="4241">
        <row r="2">
          <cell r="A2">
            <v>0</v>
          </cell>
        </row>
      </sheetData>
      <sheetData sheetId="4242">
        <row r="2">
          <cell r="A2">
            <v>0</v>
          </cell>
        </row>
      </sheetData>
      <sheetData sheetId="4243"/>
      <sheetData sheetId="4244"/>
      <sheetData sheetId="4245">
        <row r="2">
          <cell r="A2">
            <v>0</v>
          </cell>
        </row>
      </sheetData>
      <sheetData sheetId="4246">
        <row r="2">
          <cell r="A2">
            <v>0</v>
          </cell>
        </row>
      </sheetData>
      <sheetData sheetId="4247"/>
      <sheetData sheetId="4248"/>
      <sheetData sheetId="4249"/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/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>
        <row r="2">
          <cell r="A2">
            <v>0</v>
          </cell>
        </row>
      </sheetData>
      <sheetData sheetId="4257"/>
      <sheetData sheetId="4258"/>
      <sheetData sheetId="4259"/>
      <sheetData sheetId="4260">
        <row r="2">
          <cell r="A2">
            <v>0</v>
          </cell>
        </row>
      </sheetData>
      <sheetData sheetId="4261">
        <row r="2">
          <cell r="A2">
            <v>0</v>
          </cell>
        </row>
      </sheetData>
      <sheetData sheetId="4262"/>
      <sheetData sheetId="4263">
        <row r="2">
          <cell r="A2">
            <v>0</v>
          </cell>
        </row>
      </sheetData>
      <sheetData sheetId="4264">
        <row r="2">
          <cell r="A2">
            <v>0</v>
          </cell>
        </row>
      </sheetData>
      <sheetData sheetId="4265">
        <row r="2">
          <cell r="A2">
            <v>0</v>
          </cell>
        </row>
      </sheetData>
      <sheetData sheetId="4266"/>
      <sheetData sheetId="4267"/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/>
      <sheetData sheetId="4273">
        <row r="2">
          <cell r="A2">
            <v>0</v>
          </cell>
        </row>
      </sheetData>
      <sheetData sheetId="4274">
        <row r="2">
          <cell r="A2">
            <v>0</v>
          </cell>
        </row>
      </sheetData>
      <sheetData sheetId="4275"/>
      <sheetData sheetId="4276"/>
      <sheetData sheetId="4277"/>
      <sheetData sheetId="4278">
        <row r="2">
          <cell r="A2">
            <v>0</v>
          </cell>
        </row>
      </sheetData>
      <sheetData sheetId="4279">
        <row r="2">
          <cell r="A2">
            <v>0</v>
          </cell>
        </row>
      </sheetData>
      <sheetData sheetId="4280"/>
      <sheetData sheetId="4281"/>
      <sheetData sheetId="4282"/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/>
      <sheetData sheetId="4286">
        <row r="2">
          <cell r="A2">
            <v>0</v>
          </cell>
        </row>
      </sheetData>
      <sheetData sheetId="4287"/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/>
      <sheetData sheetId="4292"/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/>
      <sheetData sheetId="4296">
        <row r="2">
          <cell r="A2">
            <v>0</v>
          </cell>
        </row>
      </sheetData>
      <sheetData sheetId="4297"/>
      <sheetData sheetId="4298">
        <row r="2">
          <cell r="A2">
            <v>0</v>
          </cell>
        </row>
      </sheetData>
      <sheetData sheetId="4299"/>
      <sheetData sheetId="4300">
        <row r="2">
          <cell r="A2">
            <v>0</v>
          </cell>
        </row>
      </sheetData>
      <sheetData sheetId="4301"/>
      <sheetData sheetId="4302"/>
      <sheetData sheetId="4303"/>
      <sheetData sheetId="4304"/>
      <sheetData sheetId="4305"/>
      <sheetData sheetId="4306">
        <row r="2">
          <cell r="A2">
            <v>0</v>
          </cell>
        </row>
      </sheetData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>
        <row r="2">
          <cell r="A2">
            <v>0</v>
          </cell>
        </row>
      </sheetData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/>
      <sheetData sheetId="4345"/>
      <sheetData sheetId="4346">
        <row r="2">
          <cell r="A2">
            <v>0</v>
          </cell>
        </row>
      </sheetData>
      <sheetData sheetId="4347"/>
      <sheetData sheetId="4348"/>
      <sheetData sheetId="4349"/>
      <sheetData sheetId="4350"/>
      <sheetData sheetId="4351"/>
      <sheetData sheetId="4352">
        <row r="2">
          <cell r="A2">
            <v>0</v>
          </cell>
        </row>
      </sheetData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/>
      <sheetData sheetId="4376"/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/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>
        <row r="2">
          <cell r="A2">
            <v>0</v>
          </cell>
        </row>
      </sheetData>
      <sheetData sheetId="4462" refreshError="1"/>
      <sheetData sheetId="4463" refreshError="1"/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 refreshError="1"/>
      <sheetData sheetId="4566" refreshError="1"/>
      <sheetData sheetId="4567" refreshError="1"/>
      <sheetData sheetId="4568" refreshError="1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>
        <row r="2">
          <cell r="A2">
            <v>0</v>
          </cell>
        </row>
      </sheetData>
      <sheetData sheetId="4614"/>
      <sheetData sheetId="4615"/>
      <sheetData sheetId="4616"/>
      <sheetData sheetId="4617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 refreshError="1"/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 refreshError="1"/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 refreshError="1"/>
      <sheetData sheetId="4671" refreshError="1"/>
      <sheetData sheetId="4672" refreshError="1"/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>
        <row r="2">
          <cell r="A2">
            <v>0</v>
          </cell>
        </row>
      </sheetData>
      <sheetData sheetId="4690"/>
      <sheetData sheetId="4691"/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/>
      <sheetData sheetId="4695" refreshError="1"/>
      <sheetData sheetId="4696" refreshError="1"/>
      <sheetData sheetId="4697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 refreshError="1"/>
      <sheetData sheetId="4719" refreshError="1"/>
      <sheetData sheetId="4720"/>
      <sheetData sheetId="4721"/>
      <sheetData sheetId="4722" refreshError="1"/>
      <sheetData sheetId="4723" refreshError="1"/>
      <sheetData sheetId="4724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/>
      <sheetData sheetId="474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>
        <row r="2">
          <cell r="A2" t="str">
            <v>Locación</v>
          </cell>
        </row>
      </sheetData>
      <sheetData sheetId="4749" refreshError="1"/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 refreshError="1"/>
      <sheetData sheetId="4757"/>
      <sheetData sheetId="4758" refreshError="1"/>
      <sheetData sheetId="4759" refreshError="1"/>
      <sheetData sheetId="4760" refreshError="1"/>
      <sheetData sheetId="4761" refreshError="1"/>
      <sheetData sheetId="4762"/>
      <sheetData sheetId="4763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476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/>
      <sheetData sheetId="4773"/>
      <sheetData sheetId="4774" refreshError="1"/>
      <sheetData sheetId="4775" refreshError="1"/>
      <sheetData sheetId="4776"/>
      <sheetData sheetId="4777"/>
      <sheetData sheetId="4778"/>
      <sheetData sheetId="4779"/>
      <sheetData sheetId="4780"/>
      <sheetData sheetId="4781"/>
      <sheetData sheetId="4782">
        <row r="2">
          <cell r="A2">
            <v>0</v>
          </cell>
        </row>
      </sheetData>
      <sheetData sheetId="4783"/>
      <sheetData sheetId="4784"/>
      <sheetData sheetId="4785"/>
      <sheetData sheetId="4786"/>
      <sheetData sheetId="4787"/>
      <sheetData sheetId="4788"/>
      <sheetData sheetId="4789"/>
      <sheetData sheetId="4790">
        <row r="2">
          <cell r="A2">
            <v>0</v>
          </cell>
        </row>
      </sheetData>
      <sheetData sheetId="4791"/>
      <sheetData sheetId="4792"/>
      <sheetData sheetId="4793" refreshError="1"/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/>
      <sheetData sheetId="4809" refreshError="1"/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>
        <row r="2">
          <cell r="A2">
            <v>0</v>
          </cell>
        </row>
      </sheetData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>
        <row r="2">
          <cell r="A2">
            <v>0</v>
          </cell>
        </row>
      </sheetData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>
        <row r="2">
          <cell r="A2">
            <v>0</v>
          </cell>
        </row>
      </sheetData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>
        <row r="2">
          <cell r="A2">
            <v>0</v>
          </cell>
        </row>
      </sheetData>
      <sheetData sheetId="4863"/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/>
      <sheetData sheetId="5073"/>
      <sheetData sheetId="5074"/>
      <sheetData sheetId="5075">
        <row r="2">
          <cell r="A2">
            <v>0</v>
          </cell>
        </row>
      </sheetData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/>
      <sheetData sheetId="5104"/>
      <sheetData sheetId="5105"/>
      <sheetData sheetId="5106"/>
      <sheetData sheetId="5107">
        <row r="2">
          <cell r="A2">
            <v>0</v>
          </cell>
        </row>
      </sheetData>
      <sheetData sheetId="5108">
        <row r="2">
          <cell r="A2">
            <v>0</v>
          </cell>
        </row>
      </sheetData>
      <sheetData sheetId="5109"/>
      <sheetData sheetId="5110"/>
      <sheetData sheetId="5111">
        <row r="2">
          <cell r="A2">
            <v>0</v>
          </cell>
        </row>
      </sheetData>
      <sheetData sheetId="5112"/>
      <sheetData sheetId="5113"/>
      <sheetData sheetId="5114"/>
      <sheetData sheetId="5115"/>
      <sheetData sheetId="5116"/>
      <sheetData sheetId="5117">
        <row r="2">
          <cell r="A2">
            <v>0</v>
          </cell>
        </row>
      </sheetData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>
        <row r="2">
          <cell r="A2">
            <v>0</v>
          </cell>
        </row>
      </sheetData>
      <sheetData sheetId="5145"/>
      <sheetData sheetId="5146"/>
      <sheetData sheetId="5147"/>
      <sheetData sheetId="5148">
        <row r="2">
          <cell r="A2">
            <v>0</v>
          </cell>
        </row>
      </sheetData>
      <sheetData sheetId="5149"/>
      <sheetData sheetId="5150"/>
      <sheetData sheetId="5151"/>
      <sheetData sheetId="5152"/>
      <sheetData sheetId="5153"/>
      <sheetData sheetId="5154">
        <row r="2">
          <cell r="A2">
            <v>0</v>
          </cell>
        </row>
      </sheetData>
      <sheetData sheetId="5155"/>
      <sheetData sheetId="5156"/>
      <sheetData sheetId="5157"/>
      <sheetData sheetId="5158">
        <row r="2">
          <cell r="A2">
            <v>0</v>
          </cell>
        </row>
      </sheetData>
      <sheetData sheetId="5159"/>
      <sheetData sheetId="5160"/>
      <sheetData sheetId="5161"/>
      <sheetData sheetId="5162"/>
      <sheetData sheetId="5163"/>
      <sheetData sheetId="5164">
        <row r="2">
          <cell r="A2">
            <v>0</v>
          </cell>
        </row>
      </sheetData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>
        <row r="2">
          <cell r="A2">
            <v>0</v>
          </cell>
        </row>
      </sheetData>
      <sheetData sheetId="5191"/>
      <sheetData sheetId="5192"/>
      <sheetData sheetId="5193"/>
      <sheetData sheetId="5194">
        <row r="2">
          <cell r="A2">
            <v>0</v>
          </cell>
        </row>
      </sheetData>
      <sheetData sheetId="5195"/>
      <sheetData sheetId="5196"/>
      <sheetData sheetId="5197"/>
      <sheetData sheetId="5198"/>
      <sheetData sheetId="5199"/>
      <sheetData sheetId="5200">
        <row r="2">
          <cell r="A2">
            <v>0</v>
          </cell>
        </row>
      </sheetData>
      <sheetData sheetId="5201"/>
      <sheetData sheetId="5202"/>
      <sheetData sheetId="5203"/>
      <sheetData sheetId="5204">
        <row r="2">
          <cell r="A2">
            <v>0</v>
          </cell>
        </row>
      </sheetData>
      <sheetData sheetId="5205"/>
      <sheetData sheetId="5206"/>
      <sheetData sheetId="5207"/>
      <sheetData sheetId="5208"/>
      <sheetData sheetId="5209"/>
      <sheetData sheetId="5210">
        <row r="2">
          <cell r="A2">
            <v>0</v>
          </cell>
        </row>
      </sheetData>
      <sheetData sheetId="5211"/>
      <sheetData sheetId="5212"/>
      <sheetData sheetId="5213"/>
      <sheetData sheetId="5214">
        <row r="2">
          <cell r="A2">
            <v>0</v>
          </cell>
        </row>
      </sheetData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>
        <row r="2">
          <cell r="A2">
            <v>0</v>
          </cell>
        </row>
      </sheetData>
      <sheetData sheetId="5237"/>
      <sheetData sheetId="5238"/>
      <sheetData sheetId="5239"/>
      <sheetData sheetId="5240">
        <row r="2">
          <cell r="A2">
            <v>0</v>
          </cell>
        </row>
      </sheetData>
      <sheetData sheetId="5241"/>
      <sheetData sheetId="5242"/>
      <sheetData sheetId="5243"/>
      <sheetData sheetId="5244"/>
      <sheetData sheetId="5245"/>
      <sheetData sheetId="5246">
        <row r="2">
          <cell r="A2">
            <v>0</v>
          </cell>
        </row>
      </sheetData>
      <sheetData sheetId="5247"/>
      <sheetData sheetId="5248"/>
      <sheetData sheetId="5249"/>
      <sheetData sheetId="5250">
        <row r="2">
          <cell r="A2">
            <v>0</v>
          </cell>
        </row>
      </sheetData>
      <sheetData sheetId="5251"/>
      <sheetData sheetId="5252"/>
      <sheetData sheetId="5253"/>
      <sheetData sheetId="5254"/>
      <sheetData sheetId="5255"/>
      <sheetData sheetId="5256">
        <row r="2">
          <cell r="A2">
            <v>0</v>
          </cell>
        </row>
      </sheetData>
      <sheetData sheetId="5257"/>
      <sheetData sheetId="5258"/>
      <sheetData sheetId="5259"/>
      <sheetData sheetId="5260">
        <row r="2">
          <cell r="A2">
            <v>0</v>
          </cell>
        </row>
      </sheetData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/>
      <sheetData sheetId="5286"/>
      <sheetData sheetId="5287"/>
      <sheetData sheetId="5288"/>
      <sheetData sheetId="5289"/>
      <sheetData sheetId="5290"/>
      <sheetData sheetId="5291"/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/>
      <sheetData sheetId="5295"/>
      <sheetData sheetId="5296">
        <row r="2">
          <cell r="A2">
            <v>0</v>
          </cell>
        </row>
      </sheetData>
      <sheetData sheetId="5297"/>
      <sheetData sheetId="5298"/>
      <sheetData sheetId="5299"/>
      <sheetData sheetId="5300"/>
      <sheetData sheetId="5301"/>
      <sheetData sheetId="5302">
        <row r="2">
          <cell r="A2">
            <v>0</v>
          </cell>
        </row>
      </sheetData>
      <sheetData sheetId="5303"/>
      <sheetData sheetId="5304"/>
      <sheetData sheetId="5305"/>
      <sheetData sheetId="5306">
        <row r="2">
          <cell r="A2">
            <v>0</v>
          </cell>
        </row>
      </sheetData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/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/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/>
      <sheetData sheetId="5522"/>
      <sheetData sheetId="5523"/>
      <sheetData sheetId="5524"/>
      <sheetData sheetId="5525">
        <row r="2">
          <cell r="A2">
            <v>0</v>
          </cell>
        </row>
      </sheetData>
      <sheetData sheetId="5526"/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/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/>
      <sheetData sheetId="5584"/>
      <sheetData sheetId="5585"/>
      <sheetData sheetId="5586"/>
      <sheetData sheetId="5587"/>
      <sheetData sheetId="5588"/>
      <sheetData sheetId="5589"/>
      <sheetData sheetId="5590">
        <row r="2">
          <cell r="A2" t="str">
            <v>FORMULARIO N° 4</v>
          </cell>
        </row>
      </sheetData>
      <sheetData sheetId="5591">
        <row r="2">
          <cell r="A2">
            <v>0</v>
          </cell>
        </row>
      </sheetData>
      <sheetData sheetId="5592">
        <row r="5">
          <cell r="A5" t="str">
            <v>OFERTA ECONÓMICA DETALLADA</v>
          </cell>
        </row>
      </sheetData>
      <sheetData sheetId="5593">
        <row r="2">
          <cell r="B2" t="str">
            <v>Patrimonio
neto
personal</v>
          </cell>
        </row>
      </sheetData>
      <sheetData sheetId="5594"/>
      <sheetData sheetId="5595"/>
      <sheetData sheetId="5596"/>
      <sheetData sheetId="5597">
        <row r="2">
          <cell r="A2">
            <v>0</v>
          </cell>
        </row>
      </sheetData>
      <sheetData sheetId="5598"/>
      <sheetData sheetId="5599"/>
      <sheetData sheetId="5600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612"/>
      <sheetData sheetId="5613"/>
      <sheetData sheetId="5614"/>
      <sheetData sheetId="5615"/>
      <sheetData sheetId="5616"/>
      <sheetData sheetId="5617"/>
      <sheetData sheetId="5618"/>
      <sheetData sheetId="5619" refreshError="1"/>
      <sheetData sheetId="5620">
        <row r="2">
          <cell r="A2">
            <v>0</v>
          </cell>
        </row>
      </sheetData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>
        <row r="5">
          <cell r="B5">
            <v>0</v>
          </cell>
        </row>
      </sheetData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aCCIDENTES%20DE%201995%20-%2019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CONT_ADI"/>
      <sheetName val="\a  aaInformación GRUPO 4\A MIn"/>
      <sheetName val="items"/>
      <sheetName val="MATERIALES"/>
      <sheetName val="ACTA DE MODIFICACION  (2)"/>
      <sheetName val="INDICMICROEMP"/>
      <sheetName val="#¡REF"/>
      <sheetName val="Informacion"/>
      <sheetName val="Informe"/>
      <sheetName val="Seguim-16"/>
      <sheetName val="INV"/>
      <sheetName val="AASHTO"/>
      <sheetName val="Datos Básicos"/>
      <sheetName val="SALARIOS"/>
      <sheetName val="SUB APU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E\a  aaInformación GRUPO 4\A M"/>
      <sheetName val="_a  aaInformación GRUPO 4_A MIn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ISTORICOS FUEL OIL EXP"/>
      <sheetName val="PR 1"/>
      <sheetName val="\Nuevos APU Córdoba\a  aaInform"/>
      <sheetName val="\E\Nuevos APU Córdoba\a  aaInfo"/>
      <sheetName val="\Users\JoseGabriel\Documents\Mi"/>
      <sheetName val="\Users\USUARIO\Downloads\a  aaI"/>
      <sheetName val="SEGUIM Y REPROG MES 1 (2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precios-básicos2002"/>
      <sheetName val="ESTADO VÍA-CRIT.TECNICO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APUs"/>
      <sheetName val="#REF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LISTADO "/>
      <sheetName val="M.O."/>
      <sheetName val="_aCCIDENTES_DE_1995___1996_xl_2"/>
      <sheetName val="//ccefici"/>
      <sheetName val="EQUIPOS"/>
      <sheetName val="MANO DE OBRA"/>
      <sheetName val="TRANSPORTE"/>
      <sheetName val="//d.docs.live.net/a  aaInformac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_aCCIDENTES_DE_1995___1996_xl_3"/>
      <sheetName val="_aCCIDENTES_DE_1995___1996_xl_5"/>
      <sheetName val="_aCCIDENTES_DE_1995___1996_xl_4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oja2"/>
      <sheetName val="CANT OBRA"/>
      <sheetName val="\Users\ANDRES FELIPE MUÑOZ\Down"/>
      <sheetName val="MATERIAL"/>
      <sheetName val="aactividad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6"/>
      <sheetName val="_aCCIDENTES_DE_1995___1996_xl_8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 ACTA FINAL + MODIFICATORIA "/>
      <sheetName val="ACTA No.1 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21"/>
      <sheetName val="_aCCIDENTES_DE_1995___1996_x_11"/>
      <sheetName val="Tabla CONPES 3714"/>
      <sheetName val="PLAN DE INVERSION ANTICIPO"/>
      <sheetName val="inv mensual"/>
      <sheetName val="borrador flujo inv"/>
      <sheetName val="social-ambiental"/>
      <sheetName val="AU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REQUISITOS INF INTERVENTORÍA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54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38"/>
      <sheetName val="_aCCIDENTES_DE_1995___1996_x_39"/>
      <sheetName val="_aCCIDENTES_DE_1995___1996_x_40"/>
      <sheetName val="_aCCIDENTES_DE_1995___1996_x_41"/>
      <sheetName val="_aCCIDENTES_DE_1995___1996_x_42"/>
      <sheetName val="_aCCIDENTES_DE_1995___1996_x_43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5"/>
      <sheetName val="BASE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A_A310"/>
      <sheetName val="A_G105"/>
      <sheetName val="A_G200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INDICE"/>
      <sheetName val="SEGUIM_Y_REPROG_MES_1_(2)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ANALISIS RESUMIDOS"/>
      <sheetName val="GENERALIDADES"/>
      <sheetName val="analisis costo horario"/>
      <sheetName val="Lista Base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Program"/>
      <sheetName val="PR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INFORME SEMANAL"/>
      <sheetName val="SISOMA"/>
      <sheetName val="APU"/>
      <sheetName val="\E\Documents and Settings\Pe"/>
      <sheetName val="\C\E\Documents and Setting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/a  aaInformación GRUPO 4/A MIn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ANT_OBRA"/>
      <sheetName val="\Users\ANDRES_FELIPE_MUÑOZ\Down"/>
      <sheetName val="Paral__1"/>
      <sheetName val="Paral__2"/>
      <sheetName val="Paral__3"/>
      <sheetName val="BASES"/>
      <sheetName val="PU (2)"/>
      <sheetName val="liquidacion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aCCIDENTES%2520DE%25201995%252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__Sistemas_serv1_xx_Documents a"/>
      <sheetName val="_Mini HP Enero 2015_Proyectos i"/>
      <sheetName val="_C_Users_avargase_AppData_Local"/>
      <sheetName val="_Volumes_USB PIOLIN_Escritorio_"/>
      <sheetName val="DIRECTAS AMO I"/>
      <sheetName val="DIRECTAS AMO II"/>
    </sheetNames>
    <definedNames>
      <definedName name="absc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 refreshError="1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 refreshError="1"/>
      <sheetData sheetId="1267" refreshError="1"/>
      <sheetData sheetId="1268"/>
      <sheetData sheetId="1269" refreshError="1"/>
      <sheetData sheetId="1270"/>
      <sheetData sheetId="1271"/>
      <sheetData sheetId="1272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/>
      <sheetData sheetId="1310" refreshError="1"/>
      <sheetData sheetId="1311" refreshError="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Item"/>
      <sheetName val="Base Dato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PU (2)"/>
      <sheetName val="PR 1"/>
      <sheetName val="A. P. U.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M&amp;E__(2)"/>
      <sheetName val="M&amp;E_"/>
      <sheetName val="U_(BORRADOR)"/>
      <sheetName val="SOLICITUDES_DE_PERSONAL"/>
      <sheetName val="PRIMARIO_APUS"/>
      <sheetName val="3)_PRESUPUESTO"/>
      <sheetName val="1_(2)"/>
      <sheetName val="2_(2)"/>
      <sheetName val="3_(2)"/>
      <sheetName val="4_(2)"/>
      <sheetName val="5_(2)"/>
      <sheetName val="6_(2)"/>
      <sheetName val="7_(2)"/>
      <sheetName val="8_(2)"/>
      <sheetName val="9_(2)"/>
      <sheetName val="10_(2)"/>
      <sheetName val="11_(2)"/>
      <sheetName val="12_(2)"/>
      <sheetName val="13_(2)"/>
      <sheetName val="14_(2)"/>
      <sheetName val="15_(2)"/>
      <sheetName val="16_(2)"/>
      <sheetName val="17_(2)"/>
      <sheetName val="18_(2)"/>
      <sheetName val="19_(2)"/>
      <sheetName val="20_(2)"/>
      <sheetName val="21_(2)"/>
      <sheetName val="22_(2)"/>
      <sheetName val="23_(2)"/>
      <sheetName val="24_(2)"/>
      <sheetName val="25_(2)"/>
      <sheetName val="26_(2)"/>
      <sheetName val="27_(2)"/>
      <sheetName val="28_(2)"/>
      <sheetName val="29_(2)"/>
      <sheetName val="30_(2)"/>
      <sheetName val="31_(2)"/>
      <sheetName val="32_(2)"/>
      <sheetName val="33_(2)"/>
      <sheetName val="34_(2)"/>
      <sheetName val="35_(2)"/>
      <sheetName val="36_(2)"/>
      <sheetName val="37_(2)"/>
      <sheetName val="38_(2)"/>
      <sheetName val="39_(2)"/>
      <sheetName val="40_(2)"/>
      <sheetName val="41_(2)"/>
      <sheetName val="42_(2)"/>
      <sheetName val="43_(2)"/>
      <sheetName val="44_(2)"/>
      <sheetName val="45_(2)"/>
      <sheetName val="46_(2)"/>
      <sheetName val="47_(2)"/>
      <sheetName val="5)_P-INVERSIONES"/>
      <sheetName val="6)_FLUJO_DE_CAJA"/>
      <sheetName val="7)_INST_PROV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M&amp;E__(2)1"/>
      <sheetName val="M&amp;E_1"/>
      <sheetName val="U_(BORRADOR)1"/>
      <sheetName val="SOLICITUDES_DE_PERSONAL1"/>
      <sheetName val="PRIMARIO_APUS1"/>
      <sheetName val="3)_PRESUPUESTO1"/>
      <sheetName val="1_(2)1"/>
      <sheetName val="2_(2)1"/>
      <sheetName val="3_(2)1"/>
      <sheetName val="4_(2)1"/>
      <sheetName val="5_(2)1"/>
      <sheetName val="6_(2)1"/>
      <sheetName val="7_(2)1"/>
      <sheetName val="8_(2)1"/>
      <sheetName val="9_(2)1"/>
      <sheetName val="10_(2)1"/>
      <sheetName val="11_(2)1"/>
      <sheetName val="12_(2)1"/>
      <sheetName val="13_(2)1"/>
      <sheetName val="14_(2)1"/>
      <sheetName val="15_(2)1"/>
      <sheetName val="16_(2)1"/>
      <sheetName val="17_(2)1"/>
      <sheetName val="18_(2)1"/>
      <sheetName val="19_(2)1"/>
      <sheetName val="20_(2)1"/>
      <sheetName val="21_(2)1"/>
      <sheetName val="22_(2)1"/>
      <sheetName val="23_(2)1"/>
      <sheetName val="24_(2)1"/>
      <sheetName val="25_(2)1"/>
      <sheetName val="26_(2)1"/>
      <sheetName val="27_(2)1"/>
      <sheetName val="28_(2)1"/>
      <sheetName val="29_(2)1"/>
      <sheetName val="30_(2)1"/>
      <sheetName val="31_(2)1"/>
      <sheetName val="32_(2)1"/>
      <sheetName val="33_(2)1"/>
      <sheetName val="34_(2)1"/>
      <sheetName val="35_(2)1"/>
      <sheetName val="36_(2)1"/>
      <sheetName val="37_(2)1"/>
      <sheetName val="38_(2)1"/>
      <sheetName val="39_(2)1"/>
      <sheetName val="40_(2)1"/>
      <sheetName val="41_(2)1"/>
      <sheetName val="42_(2)1"/>
      <sheetName val="43_(2)1"/>
      <sheetName val="44_(2)1"/>
      <sheetName val="45_(2)1"/>
      <sheetName val="46_(2)1"/>
      <sheetName val="47_(2)1"/>
      <sheetName val="5)_P-INVERSIONES1"/>
      <sheetName val="6)_FLUJO_DE_CAJA1"/>
      <sheetName val="7)_INST_PROV1"/>
      <sheetName val="PORT_0-234"/>
      <sheetName val="PORT_1-224"/>
      <sheetName val="PORT_3-204"/>
      <sheetName val="PORT_5-184"/>
      <sheetName val="PORT_6-174"/>
      <sheetName val="PORT_7-164"/>
      <sheetName val="PORT_8-154"/>
      <sheetName val="PORT_9-144"/>
      <sheetName val="PORT_10-134"/>
      <sheetName val="PORT_11-124"/>
      <sheetName val="PORT_A_(9-14)4"/>
      <sheetName val="PORT_B_(9-14)4"/>
      <sheetName val="PORT_C_(9-14)4"/>
      <sheetName val="PORT_D_(9-14)4"/>
      <sheetName val="CIME,_ESTRU_y_ACERO4"/>
      <sheetName val="PORT_A_(0-9)4"/>
      <sheetName val="PORT_B_(0-9)4"/>
      <sheetName val="PORT_C_(0-9)_4"/>
      <sheetName val="PORT_D_(0-9)4"/>
      <sheetName val="2_ETAPA4"/>
      <sheetName val="CIM_RAMPAS4"/>
      <sheetName val="tanques_Y_NUCLEOS4"/>
      <sheetName val="Col_rampa4"/>
      <sheetName val="platafo_N+5_34"/>
      <sheetName val="SEGUNDA_ETAPA4"/>
      <sheetName val="Presup_Oficial4"/>
      <sheetName val="Presup_Oficial_(2)4"/>
      <sheetName val="PREFABRICADOS_2_et4"/>
      <sheetName val="PRESUPUESTO_ESTADIO_1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M&amp;E__(2)4"/>
      <sheetName val="M&amp;E_4"/>
      <sheetName val="U_(BORRADOR)4"/>
      <sheetName val="SOLICITUDES_DE_PERSONAL4"/>
      <sheetName val="PRIMARIO_APUS4"/>
      <sheetName val="3)_PRESUPUESTO4"/>
      <sheetName val="1_(2)4"/>
      <sheetName val="2_(2)4"/>
      <sheetName val="3_(2)4"/>
      <sheetName val="4_(2)4"/>
      <sheetName val="5_(2)4"/>
      <sheetName val="6_(2)4"/>
      <sheetName val="7_(2)4"/>
      <sheetName val="8_(2)4"/>
      <sheetName val="9_(2)4"/>
      <sheetName val="10_(2)4"/>
      <sheetName val="11_(2)4"/>
      <sheetName val="12_(2)4"/>
      <sheetName val="13_(2)4"/>
      <sheetName val="14_(2)4"/>
      <sheetName val="15_(2)4"/>
      <sheetName val="16_(2)4"/>
      <sheetName val="17_(2)4"/>
      <sheetName val="18_(2)4"/>
      <sheetName val="19_(2)4"/>
      <sheetName val="20_(2)4"/>
      <sheetName val="21_(2)4"/>
      <sheetName val="22_(2)4"/>
      <sheetName val="23_(2)4"/>
      <sheetName val="24_(2)4"/>
      <sheetName val="25_(2)4"/>
      <sheetName val="26_(2)4"/>
      <sheetName val="27_(2)4"/>
      <sheetName val="28_(2)4"/>
      <sheetName val="29_(2)4"/>
      <sheetName val="30_(2)4"/>
      <sheetName val="31_(2)4"/>
      <sheetName val="32_(2)4"/>
      <sheetName val="33_(2)4"/>
      <sheetName val="34_(2)4"/>
      <sheetName val="35_(2)4"/>
      <sheetName val="36_(2)4"/>
      <sheetName val="37_(2)4"/>
      <sheetName val="38_(2)4"/>
      <sheetName val="39_(2)4"/>
      <sheetName val="40_(2)4"/>
      <sheetName val="41_(2)4"/>
      <sheetName val="42_(2)4"/>
      <sheetName val="43_(2)4"/>
      <sheetName val="44_(2)4"/>
      <sheetName val="45_(2)4"/>
      <sheetName val="46_(2)4"/>
      <sheetName val="47_(2)4"/>
      <sheetName val="5)_P-INVERSIONES4"/>
      <sheetName val="6)_FLUJO_DE_CAJA4"/>
      <sheetName val="7)_INST_PROV4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M&amp;E__(2)2"/>
      <sheetName val="M&amp;E_2"/>
      <sheetName val="U_(BORRADOR)2"/>
      <sheetName val="SOLICITUDES_DE_PERSONAL2"/>
      <sheetName val="PRIMARIO_APUS2"/>
      <sheetName val="3)_PRESUPUESTO2"/>
      <sheetName val="1_(2)2"/>
      <sheetName val="2_(2)2"/>
      <sheetName val="3_(2)2"/>
      <sheetName val="4_(2)2"/>
      <sheetName val="5_(2)2"/>
      <sheetName val="6_(2)2"/>
      <sheetName val="7_(2)2"/>
      <sheetName val="8_(2)2"/>
      <sheetName val="9_(2)2"/>
      <sheetName val="10_(2)2"/>
      <sheetName val="11_(2)2"/>
      <sheetName val="12_(2)2"/>
      <sheetName val="13_(2)2"/>
      <sheetName val="14_(2)2"/>
      <sheetName val="15_(2)2"/>
      <sheetName val="16_(2)2"/>
      <sheetName val="17_(2)2"/>
      <sheetName val="18_(2)2"/>
      <sheetName val="19_(2)2"/>
      <sheetName val="20_(2)2"/>
      <sheetName val="21_(2)2"/>
      <sheetName val="22_(2)2"/>
      <sheetName val="23_(2)2"/>
      <sheetName val="24_(2)2"/>
      <sheetName val="25_(2)2"/>
      <sheetName val="26_(2)2"/>
      <sheetName val="27_(2)2"/>
      <sheetName val="28_(2)2"/>
      <sheetName val="29_(2)2"/>
      <sheetName val="30_(2)2"/>
      <sheetName val="31_(2)2"/>
      <sheetName val="32_(2)2"/>
      <sheetName val="33_(2)2"/>
      <sheetName val="34_(2)2"/>
      <sheetName val="35_(2)2"/>
      <sheetName val="36_(2)2"/>
      <sheetName val="37_(2)2"/>
      <sheetName val="38_(2)2"/>
      <sheetName val="39_(2)2"/>
      <sheetName val="40_(2)2"/>
      <sheetName val="41_(2)2"/>
      <sheetName val="42_(2)2"/>
      <sheetName val="43_(2)2"/>
      <sheetName val="44_(2)2"/>
      <sheetName val="45_(2)2"/>
      <sheetName val="46_(2)2"/>
      <sheetName val="47_(2)2"/>
      <sheetName val="5)_P-INVERSIONES2"/>
      <sheetName val="6)_FLUJO_DE_CAJA2"/>
      <sheetName val="7)_INST_PROV2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M&amp;E__(2)3"/>
      <sheetName val="M&amp;E_3"/>
      <sheetName val="U_(BORRADOR)3"/>
      <sheetName val="SOLICITUDES_DE_PERSONAL3"/>
      <sheetName val="PRIMARIO_APUS3"/>
      <sheetName val="3)_PRESUPUESTO3"/>
      <sheetName val="1_(2)3"/>
      <sheetName val="2_(2)3"/>
      <sheetName val="3_(2)3"/>
      <sheetName val="4_(2)3"/>
      <sheetName val="5_(2)3"/>
      <sheetName val="6_(2)3"/>
      <sheetName val="7_(2)3"/>
      <sheetName val="8_(2)3"/>
      <sheetName val="9_(2)3"/>
      <sheetName val="10_(2)3"/>
      <sheetName val="11_(2)3"/>
      <sheetName val="12_(2)3"/>
      <sheetName val="13_(2)3"/>
      <sheetName val="14_(2)3"/>
      <sheetName val="15_(2)3"/>
      <sheetName val="16_(2)3"/>
      <sheetName val="17_(2)3"/>
      <sheetName val="18_(2)3"/>
      <sheetName val="19_(2)3"/>
      <sheetName val="20_(2)3"/>
      <sheetName val="21_(2)3"/>
      <sheetName val="22_(2)3"/>
      <sheetName val="23_(2)3"/>
      <sheetName val="24_(2)3"/>
      <sheetName val="25_(2)3"/>
      <sheetName val="26_(2)3"/>
      <sheetName val="27_(2)3"/>
      <sheetName val="28_(2)3"/>
      <sheetName val="29_(2)3"/>
      <sheetName val="30_(2)3"/>
      <sheetName val="31_(2)3"/>
      <sheetName val="32_(2)3"/>
      <sheetName val="33_(2)3"/>
      <sheetName val="34_(2)3"/>
      <sheetName val="35_(2)3"/>
      <sheetName val="36_(2)3"/>
      <sheetName val="37_(2)3"/>
      <sheetName val="38_(2)3"/>
      <sheetName val="39_(2)3"/>
      <sheetName val="40_(2)3"/>
      <sheetName val="41_(2)3"/>
      <sheetName val="42_(2)3"/>
      <sheetName val="43_(2)3"/>
      <sheetName val="44_(2)3"/>
      <sheetName val="45_(2)3"/>
      <sheetName val="46_(2)3"/>
      <sheetName val="47_(2)3"/>
      <sheetName val="5)_P-INVERSIONES3"/>
      <sheetName val="6)_FLUJO_DE_CAJA3"/>
      <sheetName val="7)_INST_PROV3"/>
      <sheetName val="PORT_0-235"/>
      <sheetName val="PORT_1-225"/>
      <sheetName val="PORT_3-205"/>
      <sheetName val="PORT_5-185"/>
      <sheetName val="PORT_6-175"/>
      <sheetName val="PORT_7-165"/>
      <sheetName val="PORT_8-155"/>
      <sheetName val="PORT_9-145"/>
      <sheetName val="PORT_10-135"/>
      <sheetName val="PORT_11-125"/>
      <sheetName val="PORT_A_(9-14)5"/>
      <sheetName val="PORT_B_(9-14)5"/>
      <sheetName val="PORT_C_(9-14)5"/>
      <sheetName val="PORT_D_(9-14)5"/>
      <sheetName val="CIME,_ESTRU_y_ACERO5"/>
      <sheetName val="PORT_A_(0-9)5"/>
      <sheetName val="PORT_B_(0-9)5"/>
      <sheetName val="PORT_C_(0-9)_5"/>
      <sheetName val="PORT_D_(0-9)5"/>
      <sheetName val="2_ETAPA5"/>
      <sheetName val="CIM_RAMPAS5"/>
      <sheetName val="tanques_Y_NUCLEOS5"/>
      <sheetName val="Col_rampa5"/>
      <sheetName val="platafo_N+5_35"/>
      <sheetName val="SEGUNDA_ETAPA5"/>
      <sheetName val="Presup_Oficial5"/>
      <sheetName val="Presup_Oficial_(2)5"/>
      <sheetName val="PREFABRICADOS_2_et5"/>
      <sheetName val="PRESUPUESTO_ESTADIO_1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M&amp;E__(2)5"/>
      <sheetName val="M&amp;E_5"/>
      <sheetName val="U_(BORRADOR)5"/>
      <sheetName val="SOLICITUDES_DE_PERSONAL5"/>
      <sheetName val="PRIMARIO_APUS5"/>
      <sheetName val="3)_PRESUPUESTO5"/>
      <sheetName val="1_(2)5"/>
      <sheetName val="2_(2)5"/>
      <sheetName val="3_(2)5"/>
      <sheetName val="4_(2)5"/>
      <sheetName val="5_(2)5"/>
      <sheetName val="6_(2)5"/>
      <sheetName val="7_(2)5"/>
      <sheetName val="8_(2)5"/>
      <sheetName val="9_(2)5"/>
      <sheetName val="10_(2)5"/>
      <sheetName val="11_(2)5"/>
      <sheetName val="12_(2)5"/>
      <sheetName val="13_(2)5"/>
      <sheetName val="14_(2)5"/>
      <sheetName val="15_(2)5"/>
      <sheetName val="16_(2)5"/>
      <sheetName val="17_(2)5"/>
      <sheetName val="18_(2)5"/>
      <sheetName val="19_(2)5"/>
      <sheetName val="20_(2)5"/>
      <sheetName val="21_(2)5"/>
      <sheetName val="22_(2)5"/>
      <sheetName val="23_(2)5"/>
      <sheetName val="24_(2)5"/>
      <sheetName val="25_(2)5"/>
      <sheetName val="26_(2)5"/>
      <sheetName val="27_(2)5"/>
      <sheetName val="28_(2)5"/>
      <sheetName val="29_(2)5"/>
      <sheetName val="30_(2)5"/>
      <sheetName val="31_(2)5"/>
      <sheetName val="32_(2)5"/>
      <sheetName val="33_(2)5"/>
      <sheetName val="34_(2)5"/>
      <sheetName val="35_(2)5"/>
      <sheetName val="36_(2)5"/>
      <sheetName val="37_(2)5"/>
      <sheetName val="38_(2)5"/>
      <sheetName val="39_(2)5"/>
      <sheetName val="40_(2)5"/>
      <sheetName val="41_(2)5"/>
      <sheetName val="42_(2)5"/>
      <sheetName val="43_(2)5"/>
      <sheetName val="44_(2)5"/>
      <sheetName val="45_(2)5"/>
      <sheetName val="46_(2)5"/>
      <sheetName val="47_(2)5"/>
      <sheetName val="5)_P-INVERSIONES5"/>
      <sheetName val="6)_FLUJO_DE_CAJA5"/>
      <sheetName val="7)_INST_PROV5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 aaInformación"/>
      <sheetName val="a%20%20aaInformació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_MANTENIMIENTO RUTA 1001_MARZO "/>
      <sheetName val="_I_MANTENIMIENTO RUTA 1001_MARZ"/>
      <sheetName val="Materiales"/>
      <sheetName val="Cuadrillas"/>
      <sheetName val="Concretos y morteros"/>
      <sheetName val="Equipo"/>
      <sheetName val="Datos iniciales "/>
      <sheetName val="Transporte"/>
      <sheetName val="\Users\USUARIO\Downloads\MANTEN"/>
      <sheetName val="Formulario N° 4"/>
      <sheetName val="INDICMICROEMP"/>
      <sheetName val="INDICE"/>
      <sheetName val="[a  aaInformación][a  aaInforma"/>
      <sheetName val="lisprecios"/>
      <sheetName val="PERSONAL"/>
      <sheetName val="PRESTACIONES SOCIALES"/>
      <sheetName val="Datos"/>
      <sheetName val="Jornal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2"/>
      <sheetName val="[a  aaInformación]__cceficien_3"/>
      <sheetName val="[a  aaInformación]__cceficien_5"/>
      <sheetName val="[a  aaInformación]__cceficien_4"/>
      <sheetName val="[a  aaInformación]//cceficiente"/>
      <sheetName val="[a  aaInformación]__cceficien_6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Emboquillar"/>
      <sheetName val="Acometidacobrerígido"/>
      <sheetName val="Acometidatoma"/>
      <sheetName val="Acometidahasta1&quot;"/>
      <sheetName val="M.O.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cceficien_8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0_7"/>
      <sheetName val="[a  aaInformación]__192_168_0_8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HER"/>
      <sheetName val="MAT"/>
      <sheetName val="PER"/>
      <sheetName val="TRANS"/>
      <sheetName val="ITEMS"/>
      <sheetName val="acero"/>
      <sheetName val="[a  aaInformación]__192_168__16"/>
      <sheetName val="[a  aaInformación]__192_168__15"/>
      <sheetName val="[a  aaInformación]__192_168__17"/>
      <sheetName val="[a  aaInformación]__192_168__18"/>
      <sheetName val="__SERVIDOR_Public2_MANTENIMIENT"/>
      <sheetName val="_I_I_MANTENIMIENTO RUTA 1001_MA"/>
      <sheetName val="PRECIOS"/>
      <sheetName val="[a  aaInformación]__cceficie_41"/>
      <sheetName val="PLAN DE INVERSION ANTICIPO"/>
      <sheetName val="inv mensual"/>
      <sheetName val="borrador flujo inv"/>
      <sheetName val="social-ambiental"/>
      <sheetName val="AU"/>
      <sheetName val="[a  aaInformación]__invias_my_3"/>
      <sheetName val="[a  aaInformación]__invias_my_4"/>
      <sheetName val="[a  aaInformación]__invias_my_2"/>
      <sheetName val="PANEL"/>
      <sheetName val="INFORME SEMANAL"/>
      <sheetName val="AVANCE SEMANAL"/>
      <sheetName val="CLIMA mes"/>
      <sheetName val="REG FOTO"/>
      <sheetName val="SISOMA"/>
      <sheetName val="[a  aaInformación]__cceficie_52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  <sheetName val="CrudosA"/>
      <sheetName val="casosWTI"/>
      <sheetName val="//cceficiente_sharepoint_com/MA"/>
      <sheetName val="Res-Accide-10"/>
      <sheetName val="\C\MANTENIMIENTO RUTA 1001_MARZ"/>
      <sheetName val="\C\C\MANTENIMIENTO RUTA 1001_MA"/>
      <sheetName val="Paramtrias"/>
      <sheetName val="\Users\LENOVO\Downloads\Users\A"/>
      <sheetName val="_Users_USUARIO_Downloads_MANTEN"/>
      <sheetName val="M_O_"/>
      <sheetName val="Concretos_y_morteros"/>
      <sheetName val="Datos_iniciales_"/>
      <sheetName val="[a  aaInformación]__cceficie_57"/>
      <sheetName val="[a  aaInformación]__cceficie_54"/>
      <sheetName val="[a  aaInformación]__cceficie_55"/>
      <sheetName val="[a  aaInformación]__cceficie_56"/>
      <sheetName val="Base Datos"/>
      <sheetName val="_F_MANTENIMIENTO RUTA 1001_MARZ"/>
      <sheetName val="a__aaInformación7"/>
      <sheetName val="aCCIDENTES_DE_1995_-_19964"/>
      <sheetName val="[a__aaInformación][a__aaInforma"/>
      <sheetName val="PRESTACIONES_SOCIALES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Formulario_N°_41"/>
      <sheetName val="\MANTENIMIENTO_RUTA_1001_MARZO1"/>
      <sheetName val="ANEXO_IX1"/>
      <sheetName val="\I\MANTENIMIENTO_RUTA_1001_MAR1"/>
      <sheetName val="\F\MANTENIMIENTO_RUTA_1001_MAR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Hoja 1 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ANEXO_7"/>
      <sheetName val="ANEXO_4"/>
      <sheetName val="ANEXO_4_(2)"/>
      <sheetName val="ANEXO_4_(3)"/>
      <sheetName val="ANEXO_4_(4)"/>
      <sheetName val="ANEXO_5_"/>
      <sheetName val="ANEXO_2"/>
      <sheetName val="1_1"/>
      <sheetName val="2_1"/>
      <sheetName val="2_2"/>
      <sheetName val="2_3"/>
      <sheetName val="2_4"/>
      <sheetName val="2_5"/>
      <sheetName val="3_1"/>
      <sheetName val="3_2"/>
      <sheetName val="3_3"/>
      <sheetName val="3_4"/>
      <sheetName val="4_1"/>
      <sheetName val="4_2"/>
      <sheetName val="4_3"/>
      <sheetName val="4_4"/>
      <sheetName val="4_5"/>
      <sheetName val="4_6"/>
      <sheetName val="4_7"/>
      <sheetName val="4_8"/>
      <sheetName val="5_1"/>
      <sheetName val="5_2"/>
      <sheetName val="5_3"/>
      <sheetName val="6_1"/>
      <sheetName val="6_2"/>
      <sheetName val="7_1"/>
      <sheetName val="7_2"/>
      <sheetName val="8_1"/>
      <sheetName val="8_2"/>
      <sheetName val="8_3"/>
      <sheetName val="8_4"/>
      <sheetName val="8_5"/>
      <sheetName val="9_1"/>
      <sheetName val="10_1"/>
      <sheetName val="10_2"/>
      <sheetName val="11_1"/>
      <sheetName val="11_2"/>
      <sheetName val="11_3"/>
      <sheetName val="11_4"/>
      <sheetName val="11_5"/>
      <sheetName val="PALET_DEL_21_FEB_AL_5_MARZ"/>
      <sheetName val="ANEXO_71"/>
      <sheetName val="ANEXO_41"/>
      <sheetName val="ANEXO_4_(2)1"/>
      <sheetName val="ANEXO_4_(3)1"/>
      <sheetName val="ANEXO_4_(4)1"/>
      <sheetName val="ANEXO_5_1"/>
      <sheetName val="ANEXO_21"/>
      <sheetName val="1_11"/>
      <sheetName val="2_11"/>
      <sheetName val="2_21"/>
      <sheetName val="2_31"/>
      <sheetName val="2_41"/>
      <sheetName val="2_51"/>
      <sheetName val="3_11"/>
      <sheetName val="3_21"/>
      <sheetName val="3_31"/>
      <sheetName val="3_41"/>
      <sheetName val="4_11"/>
      <sheetName val="4_21"/>
      <sheetName val="4_31"/>
      <sheetName val="4_41"/>
      <sheetName val="4_51"/>
      <sheetName val="4_61"/>
      <sheetName val="4_71"/>
      <sheetName val="4_81"/>
      <sheetName val="5_11"/>
      <sheetName val="5_21"/>
      <sheetName val="5_31"/>
      <sheetName val="6_11"/>
      <sheetName val="6_21"/>
      <sheetName val="7_11"/>
      <sheetName val="7_21"/>
      <sheetName val="8_11"/>
      <sheetName val="8_21"/>
      <sheetName val="8_31"/>
      <sheetName val="8_41"/>
      <sheetName val="8_51"/>
      <sheetName val="9_11"/>
      <sheetName val="10_11"/>
      <sheetName val="10_21"/>
      <sheetName val="11_11"/>
      <sheetName val="11_21"/>
      <sheetName val="11_31"/>
      <sheetName val="11_41"/>
      <sheetName val="11_51"/>
      <sheetName val="PALET_DEL_21_FEB_AL_5_MARZ1"/>
      <sheetName val="ANEXO_72"/>
      <sheetName val="ANEXO_42"/>
      <sheetName val="ANEXO_4_(2)2"/>
      <sheetName val="ANEXO_4_(3)2"/>
      <sheetName val="ANEXO_4_(4)2"/>
      <sheetName val="ANEXO_5_2"/>
      <sheetName val="ANEXO_22"/>
      <sheetName val="1_12"/>
      <sheetName val="2_12"/>
      <sheetName val="2_22"/>
      <sheetName val="2_32"/>
      <sheetName val="2_42"/>
      <sheetName val="2_52"/>
      <sheetName val="3_12"/>
      <sheetName val="3_22"/>
      <sheetName val="3_32"/>
      <sheetName val="3_42"/>
      <sheetName val="4_12"/>
      <sheetName val="4_22"/>
      <sheetName val="4_32"/>
      <sheetName val="4_42"/>
      <sheetName val="4_52"/>
      <sheetName val="4_62"/>
      <sheetName val="4_72"/>
      <sheetName val="4_82"/>
      <sheetName val="5_12"/>
      <sheetName val="5_22"/>
      <sheetName val="5_32"/>
      <sheetName val="6_12"/>
      <sheetName val="6_22"/>
      <sheetName val="7_12"/>
      <sheetName val="7_22"/>
      <sheetName val="8_12"/>
      <sheetName val="8_22"/>
      <sheetName val="8_32"/>
      <sheetName val="8_42"/>
      <sheetName val="8_52"/>
      <sheetName val="9_12"/>
      <sheetName val="10_12"/>
      <sheetName val="10_22"/>
      <sheetName val="11_12"/>
      <sheetName val="11_22"/>
      <sheetName val="11_32"/>
      <sheetName val="11_42"/>
      <sheetName val="11_52"/>
      <sheetName val="PALET_DEL_21_FEB_AL_5_MARZ2"/>
      <sheetName val="ANEXO_73"/>
      <sheetName val="ANEXO_43"/>
      <sheetName val="ANEXO_4_(2)3"/>
      <sheetName val="ANEXO_4_(3)3"/>
      <sheetName val="ANEXO_4_(4)3"/>
      <sheetName val="ANEXO_5_3"/>
      <sheetName val="ANEXO_23"/>
      <sheetName val="1_13"/>
      <sheetName val="2_13"/>
      <sheetName val="2_23"/>
      <sheetName val="2_33"/>
      <sheetName val="2_43"/>
      <sheetName val="2_53"/>
      <sheetName val="3_13"/>
      <sheetName val="3_23"/>
      <sheetName val="3_33"/>
      <sheetName val="3_43"/>
      <sheetName val="4_13"/>
      <sheetName val="4_23"/>
      <sheetName val="4_33"/>
      <sheetName val="4_43"/>
      <sheetName val="4_53"/>
      <sheetName val="4_63"/>
      <sheetName val="4_73"/>
      <sheetName val="4_83"/>
      <sheetName val="5_13"/>
      <sheetName val="5_23"/>
      <sheetName val="5_33"/>
      <sheetName val="6_13"/>
      <sheetName val="6_23"/>
      <sheetName val="7_13"/>
      <sheetName val="7_23"/>
      <sheetName val="8_13"/>
      <sheetName val="8_23"/>
      <sheetName val="8_33"/>
      <sheetName val="8_43"/>
      <sheetName val="8_53"/>
      <sheetName val="9_13"/>
      <sheetName val="10_13"/>
      <sheetName val="10_23"/>
      <sheetName val="11_13"/>
      <sheetName val="11_23"/>
      <sheetName val="11_33"/>
      <sheetName val="11_43"/>
      <sheetName val="11_53"/>
      <sheetName val="PALET_DEL_21_FEB_AL_5_MARZ3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  <sheetName val="FF-01"/>
      <sheetName val="List. Anális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Mat"/>
      <sheetName val="Equi"/>
      <sheetName val="Otros"/>
      <sheetName val="AiuApoSaraBrut2000"/>
      <sheetName val="MC SF GAVIONES"/>
      <sheetName val="Hoja1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31">
          <cell r="B31">
            <v>31000000</v>
          </cell>
          <cell r="E31">
            <v>0.1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EMPRESA"/>
      <sheetName val="otros"/>
      <sheetName val="ANEXO 7"/>
      <sheetName val="Macro1"/>
      <sheetName val="VARIABLES"/>
      <sheetName val="ARBOL DE PROBLEMAS final"/>
      <sheetName val="IDENTIFICACION DEL PROBLEMA fin"/>
      <sheetName val="OBJETIVOS FINALES"/>
      <sheetName val="ESTRUCTURA DE PROYECTO"/>
      <sheetName val="OBJETIVOS ESPECIFICOS final"/>
      <sheetName val="MC SF GAVIONES"/>
      <sheetName val="Base Datos"/>
      <sheetName val="PREC-BASE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cc%20Ago-Sep_xls"/>
      <sheetName val="Concretos_y_morteros"/>
      <sheetName val="Datos_iniciales_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MC_SF_GAVIONE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Acc%20Ago-Sep_xls1"/>
      <sheetName val="Concretos_y_morteros1"/>
      <sheetName val="Datos_iniciales_1"/>
      <sheetName val="Información_de_la_Empresa1"/>
      <sheetName val="List__Análisis1"/>
      <sheetName val="List__Materiales1"/>
      <sheetName val="List__Equipo1"/>
      <sheetName val="List__Mano_de_Obra1"/>
      <sheetName val="resumen_de_cantidades1"/>
      <sheetName val="\\Amd\documentos_c\Documentos-1"/>
      <sheetName val="MC_SF_GAVIONES1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Plan_auditoría2"/>
      <sheetName val="Acc_Ago-Sep_xls2"/>
      <sheetName val="Aerocivil_-_Cantidades_2"/>
      <sheetName val="Aerocivil_Acta2"/>
      <sheetName val="Aerocivil_IVA2"/>
      <sheetName val="101_Loc_Y_Repl2"/>
      <sheetName val="CRONOGRAMA_AMBIENTAL2"/>
      <sheetName val="COSTOS_INDIRECTOS2"/>
      <sheetName val="M&amp;E_2"/>
      <sheetName val="UTILIDAD_ESPERADA2"/>
      <sheetName val="SOLICITUDES_DE_PERSONAL2"/>
      <sheetName val="PLAN_DE_INVERSIÓN_ANTICIPO2"/>
      <sheetName val="3)_PRESUPUESTO2"/>
      <sheetName val="PRIMARIO_APUS2"/>
      <sheetName val="5)_P-INVERSIONES2"/>
      <sheetName val="6)_FLUJO_DE_CAJA2"/>
      <sheetName val="7)_INST_PROV2"/>
      <sheetName val="PRE-ACTA_05SC-20192"/>
      <sheetName val="1_2_Exc_2"/>
      <sheetName val="1_5_Derrum2"/>
      <sheetName val="1,6_Ad_Zodme2"/>
      <sheetName val="1,7_conform2"/>
      <sheetName val="1,14_Lleno_mec2"/>
      <sheetName val="1,17__topog2"/>
      <sheetName val="1,19_Desm2"/>
      <sheetName val="2,5_Sub_base2"/>
      <sheetName val="2_6_Base2"/>
      <sheetName val="3_4_Trans_&gt;30002"/>
      <sheetName val="4,1_Acero2"/>
      <sheetName val="4,2_Señal_I2"/>
      <sheetName val="4,5_Baranda2"/>
      <sheetName val="4,21,2,_neopreno2"/>
      <sheetName val="6,1_Exc_roca2"/>
      <sheetName val="6,2_Excav_mat_com2"/>
      <sheetName val="6,4_Excav_pil-22"/>
      <sheetName val="6,5_Excav_pil-42"/>
      <sheetName val="6,6_Excav_pil-62"/>
      <sheetName val="6,7_Excav_pil-82"/>
      <sheetName val="6,18_Pila2"/>
      <sheetName val="6,25_Concreto_D2"/>
      <sheetName val="6,27_Concreto_C2"/>
      <sheetName val="6,28_Concret_F2"/>
      <sheetName val="6,29_Cunetas2"/>
      <sheetName val="6,44_Mat,filtrante2"/>
      <sheetName val="6,46,1_Demolic2"/>
      <sheetName val="6,55_Reveg_2"/>
      <sheetName val="6,69,2_Concreto_42mpa2"/>
      <sheetName val="6,71_Alcanta_2"/>
      <sheetName val="8,1_Geotextil2"/>
      <sheetName val="8,4,1_Tub_filtro2"/>
      <sheetName val="8,5_Geo_Dren2"/>
      <sheetName val="8,10_Imprima2"/>
      <sheetName val="8,14_MDC-22"/>
      <sheetName val="8,15_Lineas2"/>
      <sheetName val="12,1_Tachas2"/>
      <sheetName val="12,10_Defensa2"/>
      <sheetName val="12,11_Seccion2"/>
      <sheetName val="12,13_Captafaros2"/>
      <sheetName val="220,1_Terraplen2"/>
      <sheetName val="230,P_-Mejor_4&quot;2"/>
      <sheetName val="310,10_Conformacion2"/>
      <sheetName val="630,3P_Caisson2"/>
      <sheetName val="630,7-_Concret_G2"/>
      <sheetName val="671,1_Cuneta2"/>
      <sheetName val="681,1,_Gavion2"/>
      <sheetName val="710,1,2_Señal_IV2"/>
      <sheetName val="710,1,3_Señal_V2"/>
      <sheetName val="720,1_Poste2"/>
      <sheetName val="900,1_Trans_&lt;10002"/>
      <sheetName val="900,3_Trans_Derrum2"/>
      <sheetName val="PREACTA_102"/>
      <sheetName val="Mezcla_2"/>
      <sheetName val="Fresado_2"/>
      <sheetName val="Imprimación_2"/>
      <sheetName val="Transporte_Mezcla_2"/>
      <sheetName val="Defensas_Metalicas2"/>
      <sheetName val="Base_2"/>
      <sheetName val="Transporte_Base_2"/>
      <sheetName val="Demarcación_H_2"/>
      <sheetName val="Señalizacion_Vertical_90_cm2"/>
      <sheetName val="S__Vertical_90_cm_TIPO_XI2"/>
      <sheetName val="Señalizacion_Vertical_120_cm2"/>
      <sheetName val="Señalizacion_Vertical_DCH2"/>
      <sheetName val="MINFRA-MN-IN-6-FR-2_SEGUIMIENT2"/>
      <sheetName val="Acc%20Ago-Sep_xls2"/>
      <sheetName val="Concretos_y_morteros2"/>
      <sheetName val="Datos_iniciales_2"/>
      <sheetName val="Información_de_la_Empresa2"/>
      <sheetName val="List__Análisis2"/>
      <sheetName val="List__Materiales2"/>
      <sheetName val="List__Equipo2"/>
      <sheetName val="List__Mano_de_Obra2"/>
      <sheetName val="resumen_de_cantidades2"/>
      <sheetName val="\\Amd\documentos_c\Documentos-2"/>
      <sheetName val="MC_SF_GAVIONES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Plan_auditoría3"/>
      <sheetName val="Acc_Ago-Sep_xls3"/>
      <sheetName val="Aerocivil_-_Cantidades_3"/>
      <sheetName val="Aerocivil_Acta3"/>
      <sheetName val="Aerocivil_IVA3"/>
      <sheetName val="101_Loc_Y_Repl3"/>
      <sheetName val="CRONOGRAMA_AMBIENTAL3"/>
      <sheetName val="COSTOS_INDIRECTOS3"/>
      <sheetName val="M&amp;E_3"/>
      <sheetName val="UTILIDAD_ESPERADA3"/>
      <sheetName val="SOLICITUDES_DE_PERSONAL3"/>
      <sheetName val="PLAN_DE_INVERSIÓN_ANTICIPO3"/>
      <sheetName val="3)_PRESUPUESTO3"/>
      <sheetName val="PRIMARIO_APUS3"/>
      <sheetName val="5)_P-INVERSIONES3"/>
      <sheetName val="6)_FLUJO_DE_CAJA3"/>
      <sheetName val="7)_INST_PROV3"/>
      <sheetName val="PRE-ACTA_05SC-20193"/>
      <sheetName val="1_2_Exc_3"/>
      <sheetName val="1_5_Derrum3"/>
      <sheetName val="1,6_Ad_Zodme3"/>
      <sheetName val="1,7_conform3"/>
      <sheetName val="1,14_Lleno_mec3"/>
      <sheetName val="1,17__topog3"/>
      <sheetName val="1,19_Desm3"/>
      <sheetName val="2,5_Sub_base3"/>
      <sheetName val="2_6_Base3"/>
      <sheetName val="3_4_Trans_&gt;30003"/>
      <sheetName val="4,1_Acero3"/>
      <sheetName val="4,2_Señal_I3"/>
      <sheetName val="4,5_Baranda3"/>
      <sheetName val="4,21,2,_neopreno3"/>
      <sheetName val="6,1_Exc_roca3"/>
      <sheetName val="6,2_Excav_mat_com3"/>
      <sheetName val="6,4_Excav_pil-23"/>
      <sheetName val="6,5_Excav_pil-43"/>
      <sheetName val="6,6_Excav_pil-63"/>
      <sheetName val="6,7_Excav_pil-83"/>
      <sheetName val="6,18_Pila3"/>
      <sheetName val="6,25_Concreto_D3"/>
      <sheetName val="6,27_Concreto_C3"/>
      <sheetName val="6,28_Concret_F3"/>
      <sheetName val="6,29_Cunetas3"/>
      <sheetName val="6,44_Mat,filtrante3"/>
      <sheetName val="6,46,1_Demolic3"/>
      <sheetName val="6,55_Reveg_3"/>
      <sheetName val="6,69,2_Concreto_42mpa3"/>
      <sheetName val="6,71_Alcanta_3"/>
      <sheetName val="8,1_Geotextil3"/>
      <sheetName val="8,4,1_Tub_filtro3"/>
      <sheetName val="8,5_Geo_Dren3"/>
      <sheetName val="8,10_Imprima3"/>
      <sheetName val="8,14_MDC-23"/>
      <sheetName val="8,15_Lineas3"/>
      <sheetName val="12,1_Tachas3"/>
      <sheetName val="12,10_Defensa3"/>
      <sheetName val="12,11_Seccion3"/>
      <sheetName val="12,13_Captafaros3"/>
      <sheetName val="220,1_Terraplen3"/>
      <sheetName val="230,P_-Mejor_4&quot;3"/>
      <sheetName val="310,10_Conformacion3"/>
      <sheetName val="630,3P_Caisson3"/>
      <sheetName val="630,7-_Concret_G3"/>
      <sheetName val="671,1_Cuneta3"/>
      <sheetName val="681,1,_Gavion3"/>
      <sheetName val="710,1,2_Señal_IV3"/>
      <sheetName val="710,1,3_Señal_V3"/>
      <sheetName val="720,1_Poste3"/>
      <sheetName val="900,1_Trans_&lt;10003"/>
      <sheetName val="900,3_Trans_Derrum3"/>
      <sheetName val="PREACTA_103"/>
      <sheetName val="Mezcla_3"/>
      <sheetName val="Fresado_3"/>
      <sheetName val="Imprimación_3"/>
      <sheetName val="Transporte_Mezcla_3"/>
      <sheetName val="Defensas_Metalicas3"/>
      <sheetName val="Base_3"/>
      <sheetName val="Transporte_Base_3"/>
      <sheetName val="Demarcación_H_3"/>
      <sheetName val="Señalizacion_Vertical_90_cm3"/>
      <sheetName val="S__Vertical_90_cm_TIPO_XI3"/>
      <sheetName val="Señalizacion_Vertical_120_cm3"/>
      <sheetName val="Señalizacion_Vertical_DCH3"/>
      <sheetName val="MINFRA-MN-IN-6-FR-2_SEGUIMIENT3"/>
      <sheetName val="Acc%20Ago-Sep_xls3"/>
      <sheetName val="Concretos_y_morteros3"/>
      <sheetName val="Datos_iniciales_3"/>
      <sheetName val="Información_de_la_Empresa3"/>
      <sheetName val="List__Análisis3"/>
      <sheetName val="List__Materiales3"/>
      <sheetName val="List__Equipo3"/>
      <sheetName val="List__Mano_de_Obra3"/>
      <sheetName val="resumen_de_cantidades3"/>
      <sheetName val="\\Amd\documentos_c\Documentos-3"/>
      <sheetName val="MC_SF_GAVIONES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Plan_auditoría4"/>
      <sheetName val="Acc_Ago-Sep_xls4"/>
      <sheetName val="Aerocivil_-_Cantidades_4"/>
      <sheetName val="Aerocivil_Acta4"/>
      <sheetName val="Aerocivil_IVA4"/>
      <sheetName val="101_Loc_Y_Repl4"/>
      <sheetName val="CRONOGRAMA_AMBIENTAL4"/>
      <sheetName val="COSTOS_INDIRECTOS4"/>
      <sheetName val="M&amp;E_4"/>
      <sheetName val="UTILIDAD_ESPERADA4"/>
      <sheetName val="SOLICITUDES_DE_PERSONAL4"/>
      <sheetName val="PLAN_DE_INVERSIÓN_ANTICIPO4"/>
      <sheetName val="3)_PRESUPUESTO4"/>
      <sheetName val="PRIMARIO_APUS4"/>
      <sheetName val="5)_P-INVERSIONES4"/>
      <sheetName val="6)_FLUJO_DE_CAJA4"/>
      <sheetName val="7)_INST_PROV4"/>
      <sheetName val="PRE-ACTA_05SC-20194"/>
      <sheetName val="1_2_Exc_4"/>
      <sheetName val="1_5_Derrum4"/>
      <sheetName val="1,6_Ad_Zodme4"/>
      <sheetName val="1,7_conform4"/>
      <sheetName val="1,14_Lleno_mec4"/>
      <sheetName val="1,17__topog4"/>
      <sheetName val="1,19_Desm4"/>
      <sheetName val="2,5_Sub_base4"/>
      <sheetName val="2_6_Base4"/>
      <sheetName val="3_4_Trans_&gt;30004"/>
      <sheetName val="4,1_Acero4"/>
      <sheetName val="4,2_Señal_I4"/>
      <sheetName val="4,5_Baranda4"/>
      <sheetName val="4,21,2,_neopreno4"/>
      <sheetName val="6,1_Exc_roca4"/>
      <sheetName val="6,2_Excav_mat_com4"/>
      <sheetName val="6,4_Excav_pil-24"/>
      <sheetName val="6,5_Excav_pil-44"/>
      <sheetName val="6,6_Excav_pil-64"/>
      <sheetName val="6,7_Excav_pil-84"/>
      <sheetName val="6,18_Pila4"/>
      <sheetName val="6,25_Concreto_D4"/>
      <sheetName val="6,27_Concreto_C4"/>
      <sheetName val="6,28_Concret_F4"/>
      <sheetName val="6,29_Cunetas4"/>
      <sheetName val="6,44_Mat,filtrante4"/>
      <sheetName val="6,46,1_Demolic4"/>
      <sheetName val="6,55_Reveg_4"/>
      <sheetName val="6,69,2_Concreto_42mpa4"/>
      <sheetName val="6,71_Alcanta_4"/>
      <sheetName val="8,1_Geotextil4"/>
      <sheetName val="8,4,1_Tub_filtro4"/>
      <sheetName val="8,5_Geo_Dren4"/>
      <sheetName val="8,10_Imprima4"/>
      <sheetName val="8,14_MDC-24"/>
      <sheetName val="8,15_Lineas4"/>
      <sheetName val="12,1_Tachas4"/>
      <sheetName val="12,10_Defensa4"/>
      <sheetName val="12,11_Seccion4"/>
      <sheetName val="12,13_Captafaros4"/>
      <sheetName val="220,1_Terraplen4"/>
      <sheetName val="230,P_-Mejor_4&quot;4"/>
      <sheetName val="310,10_Conformacion4"/>
      <sheetName val="630,3P_Caisson4"/>
      <sheetName val="630,7-_Concret_G4"/>
      <sheetName val="671,1_Cuneta4"/>
      <sheetName val="681,1,_Gavion4"/>
      <sheetName val="710,1,2_Señal_IV4"/>
      <sheetName val="710,1,3_Señal_V4"/>
      <sheetName val="720,1_Poste4"/>
      <sheetName val="900,1_Trans_&lt;10004"/>
      <sheetName val="900,3_Trans_Derrum4"/>
      <sheetName val="PREACTA_104"/>
      <sheetName val="Mezcla_4"/>
      <sheetName val="Fresado_4"/>
      <sheetName val="Imprimación_4"/>
      <sheetName val="Transporte_Mezcla_4"/>
      <sheetName val="Defensas_Metalicas4"/>
      <sheetName val="Base_4"/>
      <sheetName val="Transporte_Base_4"/>
      <sheetName val="Demarcación_H_4"/>
      <sheetName val="Señalizacion_Vertical_90_cm4"/>
      <sheetName val="S__Vertical_90_cm_TIPO_XI4"/>
      <sheetName val="Señalizacion_Vertical_120_cm4"/>
      <sheetName val="Señalizacion_Vertical_DCH4"/>
      <sheetName val="MINFRA-MN-IN-6-FR-2_SEGUIMIENT4"/>
      <sheetName val="Acc%20Ago-Sep_xls4"/>
      <sheetName val="Concretos_y_morteros4"/>
      <sheetName val="Datos_iniciales_4"/>
      <sheetName val="Información_de_la_Empresa4"/>
      <sheetName val="List__Análisis4"/>
      <sheetName val="List__Materiales4"/>
      <sheetName val="List__Equipo4"/>
      <sheetName val="List__Mano_de_Obra4"/>
      <sheetName val="resumen_de_cantidades4"/>
      <sheetName val="\\Amd\documentos_c\Documentos-4"/>
      <sheetName val="MC_SF_GAVIONES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Plan_auditoría5"/>
      <sheetName val="Acc_Ago-Sep_xls5"/>
      <sheetName val="Aerocivil_-_Cantidades_5"/>
      <sheetName val="Aerocivil_Acta5"/>
      <sheetName val="Aerocivil_IVA5"/>
      <sheetName val="101_Loc_Y_Repl5"/>
      <sheetName val="CRONOGRAMA_AMBIENTAL5"/>
      <sheetName val="COSTOS_INDIRECTOS5"/>
      <sheetName val="M&amp;E_5"/>
      <sheetName val="UTILIDAD_ESPERADA5"/>
      <sheetName val="SOLICITUDES_DE_PERSONAL5"/>
      <sheetName val="PLAN_DE_INVERSIÓN_ANTICIPO5"/>
      <sheetName val="3)_PRESUPUESTO5"/>
      <sheetName val="PRIMARIO_APUS5"/>
      <sheetName val="5)_P-INVERSIONES5"/>
      <sheetName val="6)_FLUJO_DE_CAJA5"/>
      <sheetName val="7)_INST_PROV5"/>
      <sheetName val="PRE-ACTA_05SC-20195"/>
      <sheetName val="1_2_Exc_5"/>
      <sheetName val="1_5_Derrum5"/>
      <sheetName val="1,6_Ad_Zodme5"/>
      <sheetName val="1,7_conform5"/>
      <sheetName val="1,14_Lleno_mec5"/>
      <sheetName val="1,17__topog5"/>
      <sheetName val="1,19_Desm5"/>
      <sheetName val="2,5_Sub_base5"/>
      <sheetName val="2_6_Base5"/>
      <sheetName val="3_4_Trans_&gt;30005"/>
      <sheetName val="4,1_Acero5"/>
      <sheetName val="4,2_Señal_I5"/>
      <sheetName val="4,5_Baranda5"/>
      <sheetName val="4,21,2,_neopreno5"/>
      <sheetName val="6,1_Exc_roca5"/>
      <sheetName val="6,2_Excav_mat_com5"/>
      <sheetName val="6,4_Excav_pil-25"/>
      <sheetName val="6,5_Excav_pil-45"/>
      <sheetName val="6,6_Excav_pil-65"/>
      <sheetName val="6,7_Excav_pil-85"/>
      <sheetName val="6,18_Pila5"/>
      <sheetName val="6,25_Concreto_D5"/>
      <sheetName val="6,27_Concreto_C5"/>
      <sheetName val="6,28_Concret_F5"/>
      <sheetName val="6,29_Cunetas5"/>
      <sheetName val="6,44_Mat,filtrante5"/>
      <sheetName val="6,46,1_Demolic5"/>
      <sheetName val="6,55_Reveg_5"/>
      <sheetName val="6,69,2_Concreto_42mpa5"/>
      <sheetName val="6,71_Alcanta_5"/>
      <sheetName val="8,1_Geotextil5"/>
      <sheetName val="8,4,1_Tub_filtro5"/>
      <sheetName val="8,5_Geo_Dren5"/>
      <sheetName val="8,10_Imprima5"/>
      <sheetName val="8,14_MDC-25"/>
      <sheetName val="8,15_Lineas5"/>
      <sheetName val="12,1_Tachas5"/>
      <sheetName val="12,10_Defensa5"/>
      <sheetName val="12,11_Seccion5"/>
      <sheetName val="12,13_Captafaros5"/>
      <sheetName val="220,1_Terraplen5"/>
      <sheetName val="230,P_-Mejor_4&quot;5"/>
      <sheetName val="310,10_Conformacion5"/>
      <sheetName val="630,3P_Caisson5"/>
      <sheetName val="630,7-_Concret_G5"/>
      <sheetName val="671,1_Cuneta5"/>
      <sheetName val="681,1,_Gavion5"/>
      <sheetName val="710,1,2_Señal_IV5"/>
      <sheetName val="710,1,3_Señal_V5"/>
      <sheetName val="720,1_Poste5"/>
      <sheetName val="900,1_Trans_&lt;10005"/>
      <sheetName val="900,3_Trans_Derrum5"/>
      <sheetName val="PREACTA_105"/>
      <sheetName val="Mezcla_5"/>
      <sheetName val="Fresado_5"/>
      <sheetName val="Imprimación_5"/>
      <sheetName val="Transporte_Mezcla_5"/>
      <sheetName val="Defensas_Metalicas5"/>
      <sheetName val="Base_5"/>
      <sheetName val="Transporte_Base_5"/>
      <sheetName val="Demarcación_H_5"/>
      <sheetName val="Señalizacion_Vertical_90_cm5"/>
      <sheetName val="S__Vertical_90_cm_TIPO_XI5"/>
      <sheetName val="Señalizacion_Vertical_120_cm5"/>
      <sheetName val="Señalizacion_Vertical_DCH5"/>
      <sheetName val="MINFRA-MN-IN-6-FR-2_SEGUIMIENT5"/>
      <sheetName val="Acc%20Ago-Sep_xls5"/>
      <sheetName val="Concretos_y_morteros5"/>
      <sheetName val="Datos_iniciales_5"/>
      <sheetName val="Información_de_la_Empresa5"/>
      <sheetName val="List__Análisis5"/>
      <sheetName val="List__Materiales5"/>
      <sheetName val="List__Equipo5"/>
      <sheetName val="List__Mano_de_Obra5"/>
      <sheetName val="resumen_de_cantidades5"/>
      <sheetName val="\\Amd\documentos_c\Documentos-5"/>
      <sheetName val="MC_SF_GAVIONES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Plan_auditoría6"/>
      <sheetName val="Acc_Ago-Sep_xls6"/>
      <sheetName val="Aerocivil_-_Cantidades_6"/>
      <sheetName val="Aerocivil_Acta6"/>
      <sheetName val="Aerocivil_IVA6"/>
      <sheetName val="101_Loc_Y_Repl6"/>
      <sheetName val="CRONOGRAMA_AMBIENTAL6"/>
      <sheetName val="COSTOS_INDIRECTOS6"/>
      <sheetName val="M&amp;E_6"/>
      <sheetName val="UTILIDAD_ESPERADA6"/>
      <sheetName val="SOLICITUDES_DE_PERSONAL6"/>
      <sheetName val="PLAN_DE_INVERSIÓN_ANTICIPO6"/>
      <sheetName val="3)_PRESUPUESTO6"/>
      <sheetName val="PRIMARIO_APUS6"/>
      <sheetName val="5)_P-INVERSIONES6"/>
      <sheetName val="6)_FLUJO_DE_CAJA6"/>
      <sheetName val="7)_INST_PROV6"/>
      <sheetName val="PRE-ACTA_05SC-20196"/>
      <sheetName val="1_2_Exc_6"/>
      <sheetName val="1_5_Derrum6"/>
      <sheetName val="1,6_Ad_Zodme6"/>
      <sheetName val="1,7_conform6"/>
      <sheetName val="1,14_Lleno_mec6"/>
      <sheetName val="1,17__topog6"/>
      <sheetName val="1,19_Desm6"/>
      <sheetName val="2,5_Sub_base6"/>
      <sheetName val="2_6_Base6"/>
      <sheetName val="3_4_Trans_&gt;30006"/>
      <sheetName val="4,1_Acero6"/>
      <sheetName val="4,2_Señal_I6"/>
      <sheetName val="4,5_Baranda6"/>
      <sheetName val="4,21,2,_neopreno6"/>
      <sheetName val="6,1_Exc_roca6"/>
      <sheetName val="6,2_Excav_mat_com6"/>
      <sheetName val="6,4_Excav_pil-26"/>
      <sheetName val="6,5_Excav_pil-46"/>
      <sheetName val="6,6_Excav_pil-66"/>
      <sheetName val="6,7_Excav_pil-86"/>
      <sheetName val="6,18_Pila6"/>
      <sheetName val="6,25_Concreto_D6"/>
      <sheetName val="6,27_Concreto_C6"/>
      <sheetName val="6,28_Concret_F6"/>
      <sheetName val="6,29_Cunetas6"/>
      <sheetName val="6,44_Mat,filtrante6"/>
      <sheetName val="6,46,1_Demolic6"/>
      <sheetName val="6,55_Reveg_6"/>
      <sheetName val="6,69,2_Concreto_42mpa6"/>
      <sheetName val="6,71_Alcanta_6"/>
      <sheetName val="8,1_Geotextil6"/>
      <sheetName val="8,4,1_Tub_filtro6"/>
      <sheetName val="8,5_Geo_Dren6"/>
      <sheetName val="8,10_Imprima6"/>
      <sheetName val="8,14_MDC-26"/>
      <sheetName val="8,15_Lineas6"/>
      <sheetName val="12,1_Tachas6"/>
      <sheetName val="12,10_Defensa6"/>
      <sheetName val="12,11_Seccion6"/>
      <sheetName val="12,13_Captafaros6"/>
      <sheetName val="220,1_Terraplen6"/>
      <sheetName val="230,P_-Mejor_4&quot;6"/>
      <sheetName val="310,10_Conformacion6"/>
      <sheetName val="630,3P_Caisson6"/>
      <sheetName val="630,7-_Concret_G6"/>
      <sheetName val="671,1_Cuneta6"/>
      <sheetName val="681,1,_Gavion6"/>
      <sheetName val="710,1,2_Señal_IV6"/>
      <sheetName val="710,1,3_Señal_V6"/>
      <sheetName val="720,1_Poste6"/>
      <sheetName val="900,1_Trans_&lt;10006"/>
      <sheetName val="900,3_Trans_Derrum6"/>
      <sheetName val="PREACTA_106"/>
      <sheetName val="Mezcla_6"/>
      <sheetName val="Fresado_6"/>
      <sheetName val="Imprimación_6"/>
      <sheetName val="Transporte_Mezcla_6"/>
      <sheetName val="Defensas_Metalicas6"/>
      <sheetName val="Base_6"/>
      <sheetName val="Transporte_Base_6"/>
      <sheetName val="Demarcación_H_6"/>
      <sheetName val="Señalizacion_Vertical_90_cm6"/>
      <sheetName val="S__Vertical_90_cm_TIPO_XI6"/>
      <sheetName val="Señalizacion_Vertical_120_cm6"/>
      <sheetName val="Señalizacion_Vertical_DCH6"/>
      <sheetName val="MINFRA-MN-IN-6-FR-2_SEGUIMIENT6"/>
      <sheetName val="Acc%20Ago-Sep_xls6"/>
      <sheetName val="Concretos_y_morteros6"/>
      <sheetName val="Datos_iniciales_6"/>
      <sheetName val="Información_de_la_Empresa6"/>
      <sheetName val="List__Análisis6"/>
      <sheetName val="List__Materiales6"/>
      <sheetName val="List__Equipo6"/>
      <sheetName val="List__Mano_de_Obra6"/>
      <sheetName val="resumen_de_cantidades6"/>
      <sheetName val="\\Amd\documentos_c\Documentos-6"/>
      <sheetName val="MC_SF_GAVIONES6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Plan_auditoría7"/>
      <sheetName val="Acc_Ago-Sep_xls7"/>
      <sheetName val="Aerocivil_-_Cantidades_7"/>
      <sheetName val="Aerocivil_Acta7"/>
      <sheetName val="Aerocivil_IVA7"/>
      <sheetName val="101_Loc_Y_Repl7"/>
      <sheetName val="CRONOGRAMA_AMBIENTAL7"/>
      <sheetName val="COSTOS_INDIRECTOS7"/>
      <sheetName val="M&amp;E_7"/>
      <sheetName val="UTILIDAD_ESPERADA7"/>
      <sheetName val="SOLICITUDES_DE_PERSONAL7"/>
      <sheetName val="PLAN_DE_INVERSIÓN_ANTICIPO7"/>
      <sheetName val="3)_PRESUPUESTO7"/>
      <sheetName val="PRIMARIO_APUS7"/>
      <sheetName val="5)_P-INVERSIONES7"/>
      <sheetName val="6)_FLUJO_DE_CAJA7"/>
      <sheetName val="7)_INST_PROV7"/>
      <sheetName val="PRE-ACTA_05SC-20197"/>
      <sheetName val="1_2_Exc_7"/>
      <sheetName val="1_5_Derrum7"/>
      <sheetName val="1,6_Ad_Zodme7"/>
      <sheetName val="1,7_conform7"/>
      <sheetName val="1,14_Lleno_mec7"/>
      <sheetName val="1,17__topog7"/>
      <sheetName val="1,19_Desm7"/>
      <sheetName val="2,5_Sub_base7"/>
      <sheetName val="2_6_Base7"/>
      <sheetName val="3_4_Trans_&gt;30007"/>
      <sheetName val="4,1_Acero7"/>
      <sheetName val="4,2_Señal_I7"/>
      <sheetName val="4,5_Baranda7"/>
      <sheetName val="4,21,2,_neopreno7"/>
      <sheetName val="6,1_Exc_roca7"/>
      <sheetName val="6,2_Excav_mat_com7"/>
      <sheetName val="6,4_Excav_pil-27"/>
      <sheetName val="6,5_Excav_pil-47"/>
      <sheetName val="6,6_Excav_pil-67"/>
      <sheetName val="6,7_Excav_pil-87"/>
      <sheetName val="6,18_Pila7"/>
      <sheetName val="6,25_Concreto_D7"/>
      <sheetName val="6,27_Concreto_C7"/>
      <sheetName val="6,28_Concret_F7"/>
      <sheetName val="6,29_Cunetas7"/>
      <sheetName val="6,44_Mat,filtrante7"/>
      <sheetName val="6,46,1_Demolic7"/>
      <sheetName val="6,55_Reveg_7"/>
      <sheetName val="6,69,2_Concreto_42mpa7"/>
      <sheetName val="6,71_Alcanta_7"/>
      <sheetName val="8,1_Geotextil7"/>
      <sheetName val="8,4,1_Tub_filtro7"/>
      <sheetName val="8,5_Geo_Dren7"/>
      <sheetName val="8,10_Imprima7"/>
      <sheetName val="8,14_MDC-27"/>
      <sheetName val="8,15_Lineas7"/>
      <sheetName val="12,1_Tachas7"/>
      <sheetName val="12,10_Defensa7"/>
      <sheetName val="12,11_Seccion7"/>
      <sheetName val="12,13_Captafaros7"/>
      <sheetName val="220,1_Terraplen7"/>
      <sheetName val="230,P_-Mejor_4&quot;7"/>
      <sheetName val="310,10_Conformacion7"/>
      <sheetName val="630,3P_Caisson7"/>
      <sheetName val="630,7-_Concret_G7"/>
      <sheetName val="671,1_Cuneta7"/>
      <sheetName val="681,1,_Gavion7"/>
      <sheetName val="710,1,2_Señal_IV7"/>
      <sheetName val="710,1,3_Señal_V7"/>
      <sheetName val="720,1_Poste7"/>
      <sheetName val="900,1_Trans_&lt;10007"/>
      <sheetName val="900,3_Trans_Derrum7"/>
      <sheetName val="PREACTA_107"/>
      <sheetName val="Mezcla_7"/>
      <sheetName val="Fresado_7"/>
      <sheetName val="Imprimación_7"/>
      <sheetName val="Transporte_Mezcla_7"/>
      <sheetName val="Defensas_Metalicas7"/>
      <sheetName val="Base_7"/>
      <sheetName val="Transporte_Base_7"/>
      <sheetName val="Demarcación_H_7"/>
      <sheetName val="Señalizacion_Vertical_90_cm7"/>
      <sheetName val="S__Vertical_90_cm_TIPO_XI7"/>
      <sheetName val="Señalizacion_Vertical_120_cm7"/>
      <sheetName val="Señalizacion_Vertical_DCH7"/>
      <sheetName val="MINFRA-MN-IN-6-FR-2_SEGUIMIENT7"/>
      <sheetName val="Acc%20Ago-Sep_xls7"/>
      <sheetName val="Concretos_y_morteros7"/>
      <sheetName val="Datos_iniciales_7"/>
      <sheetName val="Información_de_la_Empresa7"/>
      <sheetName val="List__Análisis7"/>
      <sheetName val="List__Materiales7"/>
      <sheetName val="List__Equipo7"/>
      <sheetName val="List__Mano_de_Obra7"/>
      <sheetName val="resumen_de_cantidades7"/>
      <sheetName val="\\Amd\documentos_c\Documentos-7"/>
      <sheetName val="MC_SF_GAVIONES7"/>
      <sheetName val="Análisis de preci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>
        <row r="2">
          <cell r="R2">
            <v>0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>
        <row r="2">
          <cell r="R2">
            <v>0</v>
          </cell>
        </row>
      </sheetData>
      <sheetData sheetId="82"/>
      <sheetData sheetId="83"/>
      <sheetData sheetId="84">
        <row r="2">
          <cell r="R2">
            <v>0</v>
          </cell>
        </row>
      </sheetData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>
        <row r="2">
          <cell r="R2">
            <v>0</v>
          </cell>
        </row>
      </sheetData>
      <sheetData sheetId="94"/>
      <sheetData sheetId="95"/>
      <sheetData sheetId="96"/>
      <sheetData sheetId="97">
        <row r="2">
          <cell r="R2">
            <v>0</v>
          </cell>
        </row>
      </sheetData>
      <sheetData sheetId="98">
        <row r="2">
          <cell r="R2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>
        <row r="2">
          <cell r="R2">
            <v>0</v>
          </cell>
        </row>
      </sheetData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>
        <row r="2">
          <cell r="R2">
            <v>0</v>
          </cell>
        </row>
      </sheetData>
      <sheetData sheetId="118">
        <row r="2">
          <cell r="R2">
            <v>0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>
        <row r="2">
          <cell r="R2">
            <v>0</v>
          </cell>
        </row>
      </sheetData>
      <sheetData sheetId="129"/>
      <sheetData sheetId="130"/>
      <sheetData sheetId="131"/>
      <sheetData sheetId="132"/>
      <sheetData sheetId="133"/>
      <sheetData sheetId="134"/>
      <sheetData sheetId="135"/>
      <sheetData sheetId="136">
        <row r="2">
          <cell r="R2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>
        <row r="2">
          <cell r="R2">
            <v>0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>
        <row r="2">
          <cell r="R2">
            <v>0</v>
          </cell>
        </row>
      </sheetData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>
        <row r="2">
          <cell r="R2">
            <v>0</v>
          </cell>
        </row>
      </sheetData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>
        <row r="2">
          <cell r="R2">
            <v>0</v>
          </cell>
        </row>
      </sheetData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>
        <row r="2">
          <cell r="R2">
            <v>0</v>
          </cell>
        </row>
      </sheetData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>
        <row r="2">
          <cell r="R2">
            <v>0</v>
          </cell>
        </row>
      </sheetData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>
        <row r="2">
          <cell r="R2">
            <v>0</v>
          </cell>
        </row>
      </sheetData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>
        <row r="2">
          <cell r="R2">
            <v>0</v>
          </cell>
        </row>
      </sheetData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>
        <row r="2">
          <cell r="R2">
            <v>0</v>
          </cell>
        </row>
      </sheetData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MATRIZ DE PRECIOS"/>
      <sheetName val="INDICE"/>
      <sheetName val="PR 1"/>
      <sheetName val="items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desmonte"/>
      <sheetName val="ESTADO RED"/>
      <sheetName val="CARRETERAS"/>
      <sheetName val="GENERALIDADES "/>
      <sheetName val="5.2"/>
      <sheetName val="PRECIOS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CONT_ADI"/>
      <sheetName val="BDATOS"/>
      <sheetName val="5094-2003"/>
      <sheetName val="Lista Base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COSTOS OFICINA"/>
      <sheetName val="COSTOS CAMPAMENTO"/>
      <sheetName val="1_Preliminares"/>
      <sheetName val="Insumos"/>
      <sheetName val="M.Obra"/>
      <sheetName val="BASE"/>
      <sheetName val="calidad"/>
      <sheetName val="HOJA BASE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 "/>
      <sheetName val="Cuadrillas"/>
      <sheetName val="Equ"/>
      <sheetName val="Trans"/>
      <sheetName val="Mat"/>
      <sheetName val="Salarios"/>
      <sheetName val="FACTORES"/>
      <sheetName val="Civil work"/>
      <sheetName val="LISTADO APU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2121"/>
      <sheetName val="General"/>
      <sheetName val="ITEMS"/>
      <sheetName val="Hoja6"/>
      <sheetName val="Anal"/>
      <sheetName val="PERSONAL"/>
      <sheetName val="Modelo"/>
      <sheetName val="UNDS"/>
      <sheetName val="APU_PART3"/>
      <sheetName val="Analisis_de_Precios_Unitarios_3"/>
      <sheetName val="Análisis_de_precios1"/>
      <sheetName val="A__P__U_4"/>
      <sheetName val="Anexo_No__5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pitulos"/>
      <sheetName val="Maqui Equip"/>
      <sheetName val="Personalizar"/>
      <sheetName val="Index"/>
      <sheetName val="NPV Summary"/>
      <sheetName val="Equip Data"/>
      <sheetName val="Royalties"/>
      <sheetName val="Title"/>
      <sheetName val="PPTO"/>
      <sheetName val="F. Prest"/>
      <sheetName val="glvc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Versión_Final_Telecomun1"/>
      <sheetName val="Versión_Final_EAAB1"/>
      <sheetName val="Versión_Final_IDU1"/>
      <sheetName val="Mano_de_Obra1"/>
      <sheetName val="Presupuestos_Daños_IDU1"/>
      <sheetName val="Versión_Final_Telecomun"/>
      <sheetName val="Versión_Final_EAAB"/>
      <sheetName val="Versión_Final_IDU"/>
      <sheetName val="Mano_de_Obra"/>
      <sheetName val="Presupuestos_Daños_IDU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9.4"/>
      <sheetName val="5094-2003"/>
      <sheetName val="resumen"/>
      <sheetName val="A. P. U."/>
      <sheetName val="Versión_Final_Telecomun11"/>
      <sheetName val="Versión_Final_EAAB11"/>
      <sheetName val="Versión_Final_IDU11"/>
      <sheetName val="Mano_de_Obra11"/>
      <sheetName val="Presupuestos_Daños_IDU11"/>
      <sheetName val="Versión_Final_Telecomun10"/>
      <sheetName val="Versión_Final_EAAB10"/>
      <sheetName val="Versión_Final_IDU10"/>
      <sheetName val="Mano_de_Obra10"/>
      <sheetName val="Presupuestos_Daños_IDU10"/>
      <sheetName val="Ppto completo"/>
      <sheetName val="apu"/>
      <sheetName val="Auxiliares"/>
      <sheetName val="CO Teatro"/>
      <sheetName val="Insumos"/>
      <sheetName val="AIU"/>
      <sheetName val="9_4"/>
      <sheetName val="9_45"/>
      <sheetName val="9_41"/>
      <sheetName val="9_44"/>
      <sheetName val="9_42"/>
      <sheetName val="9_43"/>
      <sheetName val="9_46"/>
      <sheetName val="9_47"/>
      <sheetName val="calidad"/>
      <sheetName val="PRESUPUESTO PYTO"/>
      <sheetName val="Cronograma inversión_actividad"/>
      <sheetName val="Actividad 1.1"/>
      <sheetName val="Actividad 1.2"/>
      <sheetName val="Actividad 1.3"/>
      <sheetName val="Actividad 2.1"/>
      <sheetName val="Actividad 2.2"/>
      <sheetName val=" ADMINISTRACION OK"/>
      <sheetName val="INTERVENTORIA"/>
      <sheetName val="FACTOR MULTIPLICADOR"/>
      <sheetName val="PORCENTAJES "/>
      <sheetName val="Hoja2"/>
      <sheetName val="Insum"/>
      <sheetName val="REPLANTEO"/>
      <sheetName val="BASES"/>
      <sheetName val="Workings"/>
      <sheetName val="Inputs-SUMMARY"/>
      <sheetName val="Tax"/>
      <sheetName val="Hoja1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Presup Av 1o de mayo con 73a "/>
      <sheetName val="Tablas"/>
      <sheetName val="Insum"/>
      <sheetName val="Presupuesto remoción de derrumb"/>
      <sheetName val="320.1"/>
      <sheetName val="330.2"/>
      <sheetName val="700.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PU (2)"/>
      <sheetName val="TARIF2002"/>
      <sheetName val="PPTO REDUCIDO"/>
      <sheetName val="INS"/>
      <sheetName val="Presupuesto HMP E1"/>
      <sheetName val="Presupuesto HMP E2A"/>
      <sheetName val="Presupuesto HMP E2B"/>
      <sheetName val="DATOS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BALANCE DE OBRA "/>
      <sheetName val="MAYORES Y MENORES"/>
      <sheetName val="ACTA LIQUIDACION"/>
      <sheetName val="Análisis_de_precios"/>
      <sheetName val="Remo__derr_"/>
      <sheetName val="Limp__mec__Alcant_"/>
      <sheetName val="APU CORREGIDO NUEVOS"/>
      <sheetName val="Presupuesto obra"/>
      <sheetName val="PRECIO.MAT"/>
      <sheetName val="steel"/>
      <sheetName val="Circuitos"/>
      <sheetName val="GPI_526"/>
      <sheetName val="VEA_374"/>
      <sheetName val="Presupuesto_remoción_de_derrumb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>
        <row r="52">
          <cell r="H52">
            <v>46548</v>
          </cell>
        </row>
      </sheetData>
      <sheetData sheetId="51">
        <row r="52">
          <cell r="H52">
            <v>0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2">
          <cell r="H52">
            <v>46548</v>
          </cell>
        </row>
      </sheetData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nálisis de precios"/>
      <sheetName val="Datos"/>
      <sheetName val="Actual Data (MAP)"/>
      <sheetName val="Actual Data (STX)"/>
      <sheetName val="FIBRA ÓPTICA"/>
      <sheetName val="2103mar%20.xls"/>
      <sheetName val="Formulas"/>
      <sheetName val="días habiles 2015"/>
      <sheetName val="INS"/>
      <sheetName val="Ppto"/>
      <sheetName val="Plan auditoría"/>
      <sheetName val="ELECTRICO"/>
      <sheetName val="Vuelta"/>
      <sheetName val="Hoja1"/>
      <sheetName val="BASE"/>
      <sheetName val="1_Preliminares"/>
      <sheetName val="M.Obra"/>
      <sheetName val="Insum"/>
      <sheetName val="glvc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ManoDeObr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>
        <row r="2">
          <cell r="A2" t="str">
            <v>INVÍAS - TERRITORIAL CORDOBA - GRUPO 3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>
        <row r="2">
          <cell r="A2" t="str">
            <v>INVÍAS - TERRITORIAL CORDOBA - GRUPO 3</v>
          </cell>
        </row>
      </sheetData>
      <sheetData sheetId="114"/>
      <sheetData sheetId="115"/>
      <sheetData sheetId="116"/>
      <sheetData sheetId="117">
        <row r="2">
          <cell r="A2" t="str">
            <v>INVÍAS - TERRITORIAL CORDOBA - GRUPO 3</v>
          </cell>
        </row>
      </sheetData>
      <sheetData sheetId="118"/>
      <sheetData sheetId="119"/>
      <sheetData sheetId="120">
        <row r="2">
          <cell r="A2" t="str">
            <v>INVÍAS - TERRITORIAL CORDOBA - GRUPO 3</v>
          </cell>
        </row>
      </sheetData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>
        <row r="2">
          <cell r="A2" t="str">
            <v>INVÍAS - TERRITORIAL CORDOBA - GRUPO 3</v>
          </cell>
        </row>
      </sheetData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>
        <row r="2">
          <cell r="A2" t="str">
            <v>INVÍAS - TERRITORIAL CORDOBA - GRUPO 3</v>
          </cell>
        </row>
      </sheetData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>
        <row r="2">
          <cell r="A2" t="str">
            <v>INVÍAS - TERRITORIAL CORDOBA - GRUPO 3</v>
          </cell>
        </row>
      </sheetData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TOTALES"/>
      <sheetName val="CONT_ADI"/>
      <sheetName val="EST.VÍA CRITERIO TECNICO 90BLB"/>
      <sheetName val="ESTADO VÍA-CRIT.TECNICO"/>
      <sheetName val="MATRIZ DE PRECIOS"/>
      <sheetName val="DATOS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Lista Base"/>
      <sheetName val="INDI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ESTADO RED TEC"/>
      <sheetName val="PR 1"/>
      <sheetName val="PUNITARIOS PARA 241201 2S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TRANSPORTE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CIOS"/>
      <sheetName val="PREACTA 6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TABLA 2008"/>
      <sheetName val="PRESUPUESTO"/>
      <sheetName val="ESTADO VÍA-CRIT.TECNICO"/>
      <sheetName val="Insum"/>
      <sheetName val="Excavación Mat. Común Estacione"/>
      <sheetName val="Demolición Pavimento"/>
      <sheetName val="SUB APU"/>
      <sheetName val="CLASIFICACION"/>
      <sheetName val="Presup_Cancha"/>
      <sheetName val="Equipo"/>
      <sheetName val="Listas"/>
      <sheetName val="A. P. U."/>
      <sheetName val="PUNITARIOS%20PARA%20241201%202S"/>
      <sheetName val="RELACION ME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Listado"/>
      <sheetName val=" Liquidacion de Obra por Tramos"/>
      <sheetName val="REC-COD,"/>
      <sheetName val="SALARIOS"/>
      <sheetName val="APU NO PREVISTO"/>
      <sheetName val="PPTA (3)"/>
      <sheetName val="PPTA (2)"/>
      <sheetName val="PPTA"/>
      <sheetName val="A.P.U"/>
      <sheetName val="2,2,6,1 Pilotes 0,30"/>
      <sheetName val="Lp"/>
      <sheetName val="Requisición1"/>
      <sheetName val="CRA.MODI"/>
      <sheetName val="GCB2000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5. ELECTRICO"/>
      <sheetName val="APU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materiales"/>
      <sheetName val="otros"/>
      <sheetName val="Bajadas"/>
      <sheetName val="NARIÑO"/>
      <sheetName val="OCTUBRE"/>
      <sheetName val="Summary"/>
      <sheetName val="CODCONST"/>
      <sheetName val="BALANCE"/>
      <sheetName val="ITEMS NO REVISTOS"/>
      <sheetName val="APU ELECTRICOS"/>
      <sheetName val="CONT_ADI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Cuadr."/>
      <sheetName val="A_P_U1"/>
      <sheetName val="A_P_U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Hoja2"/>
      <sheetName val="inst"/>
      <sheetName val="TABLAS"/>
      <sheetName val="7.1.8.1.1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  <sheetName val="glvc"/>
      <sheetName val="BASE"/>
      <sheetName val="CHINCHINA FINAL . A CEROS"/>
      <sheetName val="Memoria de calculo"/>
      <sheetName val="Poblacion"/>
      <sheetName val="Cálculo"/>
      <sheetName val="for 6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EVA"/>
      <sheetName val="AIU"/>
      <sheetName val="Program"/>
      <sheetName val="ACTA MODIFICACIÓN CIVIL"/>
      <sheetName val="Input"/>
      <sheetName val="bd100-45-p1"/>
      <sheetName val="PTAR ANDES"/>
      <sheetName val="factor"/>
      <sheetName val="cronograma"/>
      <sheetName val="CÁLCULOS"/>
      <sheetName val="gpi_526"/>
      <sheetName val="vea_374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Bases 2A"/>
      <sheetName val="@RISK - Correlaciones"/>
      <sheetName val="Act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>
        <row r="48">
          <cell r="E48">
            <v>0</v>
          </cell>
        </row>
      </sheetData>
      <sheetData sheetId="96"/>
      <sheetData sheetId="97"/>
      <sheetData sheetId="98">
        <row r="48">
          <cell r="E48">
            <v>0</v>
          </cell>
        </row>
      </sheetData>
      <sheetData sheetId="99"/>
      <sheetData sheetId="100" refreshError="1"/>
      <sheetData sheetId="101"/>
      <sheetData sheetId="102" refreshError="1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>
        <row r="48">
          <cell r="E48">
            <v>0</v>
          </cell>
        </row>
      </sheetData>
      <sheetData sheetId="119">
        <row r="48">
          <cell r="E48">
            <v>0</v>
          </cell>
        </row>
      </sheetData>
      <sheetData sheetId="120">
        <row r="48">
          <cell r="E48">
            <v>0</v>
          </cell>
        </row>
      </sheetData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>
        <row r="48">
          <cell r="E48">
            <v>0</v>
          </cell>
        </row>
      </sheetData>
      <sheetData sheetId="171"/>
      <sheetData sheetId="172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>
        <row r="48">
          <cell r="E48">
            <v>0</v>
          </cell>
        </row>
      </sheetData>
      <sheetData sheetId="211"/>
      <sheetData sheetId="212"/>
      <sheetData sheetId="213"/>
      <sheetData sheetId="214">
        <row r="48">
          <cell r="E48">
            <v>0</v>
          </cell>
        </row>
      </sheetData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 refreshError="1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/>
      <sheetData sheetId="324">
        <row r="48">
          <cell r="E48">
            <v>0</v>
          </cell>
        </row>
      </sheetData>
      <sheetData sheetId="325"/>
      <sheetData sheetId="326"/>
      <sheetData sheetId="327"/>
      <sheetData sheetId="328">
        <row r="48">
          <cell r="E48">
            <v>0</v>
          </cell>
        </row>
      </sheetData>
      <sheetData sheetId="329"/>
      <sheetData sheetId="330"/>
      <sheetData sheetId="331"/>
      <sheetData sheetId="332">
        <row r="48">
          <cell r="E48">
            <v>0</v>
          </cell>
        </row>
      </sheetData>
      <sheetData sheetId="333"/>
      <sheetData sheetId="334"/>
      <sheetData sheetId="335"/>
      <sheetData sheetId="336">
        <row r="48">
          <cell r="E48">
            <v>0</v>
          </cell>
        </row>
      </sheetData>
      <sheetData sheetId="337"/>
      <sheetData sheetId="338"/>
      <sheetData sheetId="339"/>
      <sheetData sheetId="340"/>
      <sheetData sheetId="341">
        <row r="48">
          <cell r="E48">
            <v>0</v>
          </cell>
        </row>
      </sheetData>
      <sheetData sheetId="342"/>
      <sheetData sheetId="343"/>
      <sheetData sheetId="344"/>
      <sheetData sheetId="345"/>
      <sheetData sheetId="346"/>
      <sheetData sheetId="347">
        <row r="48">
          <cell r="E48">
            <v>0</v>
          </cell>
        </row>
      </sheetData>
      <sheetData sheetId="348"/>
      <sheetData sheetId="349"/>
      <sheetData sheetId="350"/>
      <sheetData sheetId="351"/>
      <sheetData sheetId="352"/>
      <sheetData sheetId="353">
        <row r="48">
          <cell r="E48">
            <v>0</v>
          </cell>
        </row>
      </sheetData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>
        <row r="48">
          <cell r="E48">
            <v>0</v>
          </cell>
        </row>
      </sheetData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>
        <row r="48">
          <cell r="E48">
            <v>0</v>
          </cell>
        </row>
      </sheetData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 refreshError="1"/>
      <sheetData sheetId="421" refreshError="1"/>
      <sheetData sheetId="42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64"/>
  <sheetViews>
    <sheetView showGridLines="0" tabSelected="1" view="pageBreakPreview" topLeftCell="A28" zoomScale="70" zoomScaleNormal="70" zoomScaleSheetLayoutView="70" workbookViewId="0">
      <selection activeCell="C8" sqref="C8:H9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9.140625" style="15" customWidth="1"/>
    <col min="6" max="6" width="18.710937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04"/>
      <c r="B1" s="105"/>
      <c r="C1" s="106"/>
      <c r="D1" s="107"/>
      <c r="E1" s="107"/>
      <c r="F1" s="108"/>
      <c r="G1" s="109"/>
      <c r="H1" s="109"/>
      <c r="I1" s="110"/>
      <c r="J1" s="109"/>
      <c r="K1" s="111"/>
    </row>
    <row r="2" spans="1:197" ht="23.25" customHeight="1" x14ac:dyDescent="0.3">
      <c r="A2" s="112"/>
      <c r="B2" s="182" t="s">
        <v>0</v>
      </c>
      <c r="C2" s="183"/>
      <c r="D2" s="183"/>
      <c r="E2" s="183"/>
      <c r="F2" s="184"/>
      <c r="K2" s="113"/>
    </row>
    <row r="3" spans="1:197" ht="18" customHeight="1" x14ac:dyDescent="0.3">
      <c r="A3" s="112"/>
      <c r="B3" s="49" t="s">
        <v>1</v>
      </c>
      <c r="C3" s="185" t="s">
        <v>2</v>
      </c>
      <c r="D3" s="186"/>
      <c r="E3" s="50" t="s">
        <v>3</v>
      </c>
      <c r="F3" s="51">
        <v>3</v>
      </c>
      <c r="K3" s="113"/>
    </row>
    <row r="4" spans="1:197" ht="17.25" thickBot="1" x14ac:dyDescent="0.35">
      <c r="A4" s="112"/>
      <c r="B4" s="139"/>
      <c r="C4" s="139"/>
      <c r="D4" s="140"/>
      <c r="G4" s="120"/>
      <c r="H4" s="120"/>
      <c r="I4" s="141"/>
      <c r="J4" s="120"/>
      <c r="K4" s="113"/>
    </row>
    <row r="5" spans="1:197" x14ac:dyDescent="0.3">
      <c r="A5" s="112"/>
      <c r="B5" s="104"/>
      <c r="C5" s="2"/>
      <c r="E5" s="107"/>
      <c r="F5" s="108"/>
      <c r="K5" s="142"/>
    </row>
    <row r="6" spans="1:197" ht="17.25" thickBot="1" x14ac:dyDescent="0.35">
      <c r="A6" s="112"/>
      <c r="B6" s="112"/>
      <c r="K6" s="142"/>
    </row>
    <row r="7" spans="1:197" ht="16.5" customHeight="1" thickBot="1" x14ac:dyDescent="0.35">
      <c r="A7" s="112"/>
      <c r="B7" s="147"/>
      <c r="C7" s="193" t="s">
        <v>4</v>
      </c>
      <c r="D7" s="194"/>
      <c r="E7" s="194"/>
      <c r="F7" s="194"/>
      <c r="G7" s="194"/>
      <c r="H7" s="195"/>
      <c r="I7" s="18"/>
      <c r="K7" s="142"/>
    </row>
    <row r="8" spans="1:197" ht="24.75" customHeight="1" x14ac:dyDescent="0.3">
      <c r="A8" s="112"/>
      <c r="B8" s="147"/>
      <c r="C8" s="187" t="s">
        <v>5</v>
      </c>
      <c r="D8" s="188"/>
      <c r="E8" s="188"/>
      <c r="F8" s="188"/>
      <c r="G8" s="188"/>
      <c r="H8" s="189"/>
      <c r="I8" s="19"/>
      <c r="K8" s="142"/>
    </row>
    <row r="9" spans="1:197" ht="59.25" customHeight="1" x14ac:dyDescent="0.3">
      <c r="A9" s="112"/>
      <c r="B9" s="147"/>
      <c r="C9" s="190"/>
      <c r="D9" s="191"/>
      <c r="E9" s="191"/>
      <c r="F9" s="191"/>
      <c r="G9" s="191"/>
      <c r="H9" s="192"/>
      <c r="I9" s="19"/>
      <c r="K9" s="142"/>
    </row>
    <row r="10" spans="1:197" s="3" customFormat="1" x14ac:dyDescent="0.3">
      <c r="A10" s="114"/>
      <c r="B10" s="149"/>
      <c r="C10" s="196" t="s">
        <v>6</v>
      </c>
      <c r="D10" s="197" t="s">
        <v>7</v>
      </c>
      <c r="E10" s="132" t="s">
        <v>8</v>
      </c>
      <c r="F10" s="132" t="s">
        <v>63</v>
      </c>
      <c r="G10" s="132" t="s">
        <v>9</v>
      </c>
      <c r="H10" s="134" t="s">
        <v>10</v>
      </c>
      <c r="I10" s="1"/>
      <c r="J10" s="1"/>
      <c r="K10" s="14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14"/>
      <c r="B11" s="149"/>
      <c r="C11" s="179"/>
      <c r="D11" s="198"/>
      <c r="E11" s="133" t="s">
        <v>11</v>
      </c>
      <c r="F11" s="133" t="s">
        <v>64</v>
      </c>
      <c r="G11" s="133" t="s">
        <v>12</v>
      </c>
      <c r="H11" s="135" t="s">
        <v>13</v>
      </c>
      <c r="I11" s="1"/>
      <c r="J11" s="1"/>
      <c r="K11" s="14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4"/>
      <c r="B12" s="149"/>
      <c r="C12" s="69" t="s">
        <v>14</v>
      </c>
      <c r="D12" s="199"/>
      <c r="E12" s="70" t="s">
        <v>15</v>
      </c>
      <c r="F12" s="70" t="s">
        <v>16</v>
      </c>
      <c r="G12" s="70" t="s">
        <v>17</v>
      </c>
      <c r="H12" s="136" t="s">
        <v>18</v>
      </c>
      <c r="I12" s="1"/>
      <c r="J12" s="1"/>
      <c r="K12" s="14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4"/>
      <c r="B13" s="149"/>
      <c r="C13" s="162" t="s">
        <v>19</v>
      </c>
      <c r="D13" s="163"/>
      <c r="E13" s="163"/>
      <c r="F13" s="163"/>
      <c r="G13" s="163"/>
      <c r="H13" s="164"/>
      <c r="I13" s="1"/>
      <c r="J13" s="1"/>
      <c r="K13" s="14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4"/>
      <c r="B14" s="149"/>
      <c r="C14" s="168" t="s">
        <v>20</v>
      </c>
      <c r="D14" s="169"/>
      <c r="E14" s="169"/>
      <c r="F14" s="169"/>
      <c r="G14" s="169"/>
      <c r="H14" s="170"/>
      <c r="I14" s="1"/>
      <c r="J14" s="1"/>
      <c r="K14" s="142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28.5" x14ac:dyDescent="0.3">
      <c r="A15" s="114"/>
      <c r="B15" s="149"/>
      <c r="C15" s="71">
        <v>1</v>
      </c>
      <c r="D15" s="72" t="s">
        <v>69</v>
      </c>
      <c r="E15" s="152">
        <v>5000000</v>
      </c>
      <c r="F15" s="53">
        <v>2</v>
      </c>
      <c r="G15" s="151">
        <v>1</v>
      </c>
      <c r="H15" s="73">
        <f>+G15*F15*E15*C15</f>
        <v>10000000</v>
      </c>
      <c r="I15" s="1"/>
      <c r="J15" s="1"/>
      <c r="K15" s="14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42.75" x14ac:dyDescent="0.3">
      <c r="A16" s="114"/>
      <c r="B16" s="149"/>
      <c r="C16" s="71">
        <v>1</v>
      </c>
      <c r="D16" s="52" t="s">
        <v>70</v>
      </c>
      <c r="E16" s="152">
        <v>4200000</v>
      </c>
      <c r="F16" s="53">
        <v>2</v>
      </c>
      <c r="G16" s="151">
        <v>1</v>
      </c>
      <c r="H16" s="73">
        <f t="shared" ref="H16:H22" si="0">+G16*F16*E16*C16</f>
        <v>8400000</v>
      </c>
      <c r="I16" s="1"/>
      <c r="J16" s="1"/>
      <c r="K16" s="14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42.75" x14ac:dyDescent="0.3">
      <c r="A17" s="114"/>
      <c r="B17" s="149"/>
      <c r="C17" s="71">
        <v>1</v>
      </c>
      <c r="D17" s="72" t="s">
        <v>71</v>
      </c>
      <c r="E17" s="152">
        <v>5000000</v>
      </c>
      <c r="F17" s="53">
        <v>2</v>
      </c>
      <c r="G17" s="151">
        <v>1</v>
      </c>
      <c r="H17" s="73">
        <f t="shared" si="0"/>
        <v>10000000</v>
      </c>
      <c r="I17" s="1"/>
      <c r="J17" s="1"/>
      <c r="K17" s="14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42.75" x14ac:dyDescent="0.3">
      <c r="A18" s="114"/>
      <c r="B18" s="149"/>
      <c r="C18" s="71">
        <v>1</v>
      </c>
      <c r="D18" s="52" t="s">
        <v>72</v>
      </c>
      <c r="E18" s="152">
        <v>5000000</v>
      </c>
      <c r="F18" s="53">
        <v>2</v>
      </c>
      <c r="G18" s="151">
        <v>1</v>
      </c>
      <c r="H18" s="73">
        <f t="shared" si="0"/>
        <v>10000000</v>
      </c>
      <c r="I18" s="1"/>
      <c r="J18" s="113"/>
      <c r="K18" s="11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42.75" x14ac:dyDescent="0.3">
      <c r="A19" s="114"/>
      <c r="B19" s="149"/>
      <c r="C19" s="71">
        <v>1</v>
      </c>
      <c r="D19" s="72" t="s">
        <v>73</v>
      </c>
      <c r="E19" s="152">
        <v>5000000</v>
      </c>
      <c r="F19" s="53">
        <v>2</v>
      </c>
      <c r="G19" s="151">
        <v>1</v>
      </c>
      <c r="H19" s="73">
        <f t="shared" si="0"/>
        <v>10000000</v>
      </c>
      <c r="I19" s="1"/>
      <c r="J19" s="1"/>
      <c r="K19" s="14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14"/>
      <c r="B20" s="149"/>
      <c r="C20" s="71">
        <v>1</v>
      </c>
      <c r="D20" s="52" t="s">
        <v>74</v>
      </c>
      <c r="E20" s="153">
        <v>4200000</v>
      </c>
      <c r="F20" s="53">
        <v>2</v>
      </c>
      <c r="G20" s="151">
        <v>1</v>
      </c>
      <c r="H20" s="73">
        <f t="shared" si="0"/>
        <v>8400000</v>
      </c>
      <c r="I20" s="1"/>
      <c r="J20" s="1"/>
      <c r="K20" s="14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14"/>
      <c r="B21" s="149"/>
      <c r="C21" s="71">
        <v>1</v>
      </c>
      <c r="D21" s="72" t="s">
        <v>75</v>
      </c>
      <c r="E21" s="153">
        <v>4200000</v>
      </c>
      <c r="F21" s="53">
        <v>2</v>
      </c>
      <c r="G21" s="151">
        <v>1</v>
      </c>
      <c r="H21" s="73">
        <f t="shared" si="0"/>
        <v>8400000</v>
      </c>
      <c r="I21" s="1"/>
      <c r="J21" s="1"/>
      <c r="K21" s="14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4"/>
      <c r="B22" s="149"/>
      <c r="C22" s="71">
        <v>1</v>
      </c>
      <c r="D22" s="52" t="s">
        <v>76</v>
      </c>
      <c r="E22" s="153">
        <v>4200000</v>
      </c>
      <c r="F22" s="53">
        <v>2</v>
      </c>
      <c r="G22" s="151">
        <v>1</v>
      </c>
      <c r="H22" s="73">
        <f t="shared" si="0"/>
        <v>8400000</v>
      </c>
      <c r="I22" s="1"/>
      <c r="J22" s="1"/>
      <c r="K22" s="14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4"/>
      <c r="B23" s="149"/>
      <c r="C23" s="168" t="s">
        <v>21</v>
      </c>
      <c r="D23" s="169"/>
      <c r="E23" s="169"/>
      <c r="F23" s="169"/>
      <c r="G23" s="169"/>
      <c r="H23" s="170"/>
      <c r="I23" s="1"/>
      <c r="J23" s="1"/>
      <c r="K23" s="14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28.5" x14ac:dyDescent="0.2">
      <c r="A24" s="114"/>
      <c r="B24" s="149"/>
      <c r="C24" s="71">
        <v>3</v>
      </c>
      <c r="D24" s="154" t="s">
        <v>65</v>
      </c>
      <c r="E24" s="153">
        <v>2500000</v>
      </c>
      <c r="F24" s="53">
        <v>2</v>
      </c>
      <c r="G24" s="151">
        <v>1</v>
      </c>
      <c r="H24" s="73">
        <f>+G24*F24*E24*C24</f>
        <v>15000000</v>
      </c>
      <c r="I24" s="1"/>
      <c r="J24" s="1"/>
      <c r="K24" s="142"/>
      <c r="L24" s="5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14"/>
      <c r="B25" s="149"/>
      <c r="C25" s="71">
        <v>2</v>
      </c>
      <c r="D25" s="52" t="s">
        <v>77</v>
      </c>
      <c r="E25" s="153">
        <v>2500000</v>
      </c>
      <c r="F25" s="53">
        <v>2</v>
      </c>
      <c r="G25" s="151">
        <v>1</v>
      </c>
      <c r="H25" s="73">
        <f>+G25*F25*E25*C25</f>
        <v>10000000</v>
      </c>
      <c r="I25" s="1"/>
      <c r="J25" s="1"/>
      <c r="K25" s="14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6.5" customHeight="1" x14ac:dyDescent="0.25">
      <c r="A26" s="114"/>
      <c r="B26" s="149"/>
      <c r="C26" s="165" t="s">
        <v>22</v>
      </c>
      <c r="D26" s="166"/>
      <c r="E26" s="166"/>
      <c r="F26" s="166"/>
      <c r="G26" s="167"/>
      <c r="H26" s="74">
        <f>+SUM(H24:H25,H15:H22)</f>
        <v>98600000</v>
      </c>
      <c r="I26" s="6"/>
      <c r="J26" s="1"/>
      <c r="K26" s="14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6.5" customHeight="1" x14ac:dyDescent="0.3">
      <c r="A27" s="149"/>
      <c r="C27" s="165" t="s">
        <v>23</v>
      </c>
      <c r="D27" s="166"/>
      <c r="E27" s="166"/>
      <c r="F27" s="166"/>
      <c r="G27" s="167"/>
      <c r="H27" s="76">
        <v>2.2000000000000002</v>
      </c>
      <c r="I27" s="143" t="s">
        <v>24</v>
      </c>
      <c r="J27" s="144"/>
      <c r="K27" s="14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7.25" customHeight="1" thickBot="1" x14ac:dyDescent="0.35">
      <c r="A28" s="114"/>
      <c r="B28" s="149"/>
      <c r="C28" s="159" t="s">
        <v>25</v>
      </c>
      <c r="D28" s="160"/>
      <c r="E28" s="160"/>
      <c r="F28" s="160"/>
      <c r="G28" s="161"/>
      <c r="H28" s="77">
        <f>+H27*H26</f>
        <v>216920000.00000003</v>
      </c>
      <c r="I28" s="19"/>
      <c r="J28" s="113"/>
      <c r="K28" s="113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14"/>
      <c r="B29" s="149"/>
      <c r="C29" s="178" t="s">
        <v>6</v>
      </c>
      <c r="D29" s="180" t="s">
        <v>26</v>
      </c>
      <c r="E29" s="198" t="s">
        <v>27</v>
      </c>
      <c r="F29" s="137" t="s">
        <v>28</v>
      </c>
      <c r="G29" s="200" t="s">
        <v>29</v>
      </c>
      <c r="H29" s="138" t="s">
        <v>10</v>
      </c>
      <c r="I29" s="1"/>
      <c r="J29" s="113"/>
      <c r="K29" s="11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14"/>
      <c r="B30" s="149"/>
      <c r="C30" s="179"/>
      <c r="D30" s="180"/>
      <c r="E30" s="198"/>
      <c r="F30" s="67" t="s">
        <v>30</v>
      </c>
      <c r="G30" s="201"/>
      <c r="H30" s="68" t="s">
        <v>13</v>
      </c>
      <c r="I30" s="1"/>
      <c r="J30" s="1"/>
      <c r="K30" s="14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14"/>
      <c r="B31" s="149"/>
      <c r="C31" s="69" t="s">
        <v>31</v>
      </c>
      <c r="D31" s="181"/>
      <c r="E31" s="199"/>
      <c r="F31" s="70" t="s">
        <v>32</v>
      </c>
      <c r="G31" s="70" t="s">
        <v>33</v>
      </c>
      <c r="H31" s="136" t="s">
        <v>34</v>
      </c>
      <c r="I31" s="1"/>
      <c r="J31" s="1"/>
      <c r="K31" s="14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30" customHeight="1" x14ac:dyDescent="0.3">
      <c r="A32" s="114"/>
      <c r="B32" s="149"/>
      <c r="C32" s="162" t="s">
        <v>35</v>
      </c>
      <c r="D32" s="163"/>
      <c r="E32" s="163"/>
      <c r="F32" s="163"/>
      <c r="G32" s="163"/>
      <c r="H32" s="164"/>
      <c r="I32" s="1"/>
      <c r="J32" s="1"/>
      <c r="K32" s="14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14"/>
      <c r="B33" s="149"/>
      <c r="C33" s="168" t="s">
        <v>36</v>
      </c>
      <c r="D33" s="169"/>
      <c r="E33" s="169"/>
      <c r="F33" s="169"/>
      <c r="G33" s="169"/>
      <c r="H33" s="170"/>
      <c r="I33" s="1"/>
      <c r="J33" s="1"/>
      <c r="K33" s="14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71.25" x14ac:dyDescent="0.3">
      <c r="A34" s="114"/>
      <c r="B34" s="149"/>
      <c r="C34" s="71">
        <v>2</v>
      </c>
      <c r="D34" s="80" t="s">
        <v>66</v>
      </c>
      <c r="E34" s="53">
        <v>2</v>
      </c>
      <c r="F34" s="81">
        <v>17751375</v>
      </c>
      <c r="G34" s="151">
        <v>1</v>
      </c>
      <c r="H34" s="73">
        <f>+G34*F34*E34*C34</f>
        <v>71005500</v>
      </c>
      <c r="I34" s="1"/>
      <c r="J34" s="1"/>
      <c r="K34" s="14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99.75" x14ac:dyDescent="0.3">
      <c r="A35" s="114"/>
      <c r="B35" s="149"/>
      <c r="C35" s="71">
        <v>1</v>
      </c>
      <c r="D35" s="52" t="s">
        <v>78</v>
      </c>
      <c r="E35" s="53">
        <v>2</v>
      </c>
      <c r="F35" s="75">
        <v>2000000</v>
      </c>
      <c r="G35" s="151">
        <v>1</v>
      </c>
      <c r="H35" s="73">
        <f t="shared" ref="H35:H36" si="1">+G35*F35*E35*C35</f>
        <v>4000000</v>
      </c>
      <c r="I35" s="1"/>
      <c r="J35" s="5"/>
      <c r="K35" s="14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57" x14ac:dyDescent="0.3">
      <c r="A36" s="114"/>
      <c r="B36" s="149"/>
      <c r="C36" s="71">
        <v>1</v>
      </c>
      <c r="D36" s="52" t="s">
        <v>79</v>
      </c>
      <c r="E36" s="53">
        <v>2</v>
      </c>
      <c r="F36" s="75">
        <v>2500000</v>
      </c>
      <c r="G36" s="151">
        <v>1</v>
      </c>
      <c r="H36" s="73">
        <f t="shared" si="1"/>
        <v>5000000</v>
      </c>
      <c r="I36" s="1"/>
      <c r="J36" s="5"/>
      <c r="K36" s="14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14"/>
      <c r="B37" s="149"/>
      <c r="C37" s="71"/>
      <c r="D37" s="52"/>
      <c r="E37" s="78"/>
      <c r="F37" s="75"/>
      <c r="G37" s="79"/>
      <c r="H37" s="73"/>
      <c r="I37" s="1"/>
      <c r="J37" s="5"/>
      <c r="K37" s="14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49"/>
      <c r="C38" s="168" t="s">
        <v>37</v>
      </c>
      <c r="D38" s="169"/>
      <c r="E38" s="169"/>
      <c r="F38" s="169"/>
      <c r="G38" s="169"/>
      <c r="H38" s="170"/>
      <c r="I38" s="1"/>
      <c r="J38" s="1"/>
      <c r="K38" s="142"/>
      <c r="L38" s="1"/>
      <c r="M38" s="1"/>
      <c r="N38" s="1"/>
      <c r="O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28.5" x14ac:dyDescent="0.3">
      <c r="A39" s="149"/>
      <c r="C39" s="71">
        <v>1</v>
      </c>
      <c r="D39" s="155" t="s">
        <v>67</v>
      </c>
      <c r="E39" s="53">
        <v>2</v>
      </c>
      <c r="F39" s="81">
        <v>53592500</v>
      </c>
      <c r="G39" s="151">
        <v>1</v>
      </c>
      <c r="H39" s="73">
        <f>+G39*F39*E39*C39</f>
        <v>107185000</v>
      </c>
      <c r="I39" s="1"/>
      <c r="J39" s="113"/>
      <c r="K39" s="113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72" thickBot="1" x14ac:dyDescent="0.35">
      <c r="A40" s="149"/>
      <c r="C40" s="71">
        <v>2</v>
      </c>
      <c r="D40" s="80" t="s">
        <v>68</v>
      </c>
      <c r="E40" s="53">
        <v>2</v>
      </c>
      <c r="F40" s="81">
        <v>17828841.390000001</v>
      </c>
      <c r="G40" s="151">
        <v>1</v>
      </c>
      <c r="H40" s="73">
        <f>+G40*F40*E40*C40</f>
        <v>71315365.560000002</v>
      </c>
      <c r="I40" s="1"/>
      <c r="J40" s="113"/>
      <c r="K40" s="113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6.5" customHeight="1" x14ac:dyDescent="0.3">
      <c r="A41" s="114"/>
      <c r="B41" s="149"/>
      <c r="C41" s="171" t="s">
        <v>38</v>
      </c>
      <c r="D41" s="172"/>
      <c r="E41" s="172"/>
      <c r="F41" s="172"/>
      <c r="G41" s="173"/>
      <c r="H41" s="82">
        <f>+SUM(H39:H40,H34:H36)</f>
        <v>258505865.56</v>
      </c>
      <c r="I41" s="7"/>
      <c r="J41" s="1"/>
      <c r="K41" s="14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6.5" customHeight="1" x14ac:dyDescent="0.25">
      <c r="A42" s="114"/>
      <c r="B42" s="149"/>
      <c r="C42" s="165" t="s">
        <v>39</v>
      </c>
      <c r="D42" s="166"/>
      <c r="E42" s="166"/>
      <c r="F42" s="166"/>
      <c r="G42" s="167"/>
      <c r="H42" s="83">
        <f>+H41+H28</f>
        <v>475425865.56000006</v>
      </c>
      <c r="I42" s="8"/>
      <c r="J42" s="9"/>
      <c r="K42" s="142"/>
      <c r="L42" s="10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25">
      <c r="A43" s="114"/>
      <c r="B43" s="149"/>
      <c r="C43" s="165" t="s">
        <v>40</v>
      </c>
      <c r="D43" s="166"/>
      <c r="E43" s="166"/>
      <c r="F43" s="166"/>
      <c r="G43" s="167"/>
      <c r="H43" s="83">
        <f>+H42</f>
        <v>475425865.56000006</v>
      </c>
      <c r="I43" s="8"/>
      <c r="J43" s="9"/>
      <c r="K43" s="142"/>
      <c r="L43" s="10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x14ac:dyDescent="0.3">
      <c r="A44" s="149"/>
      <c r="C44" s="165" t="s">
        <v>41</v>
      </c>
      <c r="D44" s="166"/>
      <c r="E44" s="166"/>
      <c r="F44" s="166"/>
      <c r="G44" s="167"/>
      <c r="H44" s="156">
        <f>(H41)*19%</f>
        <v>49116114.4564</v>
      </c>
      <c r="I44" s="5"/>
      <c r="J44" s="1"/>
      <c r="K44" s="14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7.25" thickBot="1" x14ac:dyDescent="0.35">
      <c r="A45" s="114"/>
      <c r="B45" s="149"/>
      <c r="C45" s="159" t="s">
        <v>42</v>
      </c>
      <c r="D45" s="160"/>
      <c r="E45" s="160"/>
      <c r="F45" s="160"/>
      <c r="G45" s="161"/>
      <c r="H45" s="84">
        <f>ROUND(H44+H43,0)</f>
        <v>524541980</v>
      </c>
      <c r="I45" s="11"/>
      <c r="J45" s="145"/>
      <c r="K45" s="113"/>
      <c r="L45" s="12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x14ac:dyDescent="0.3">
      <c r="A46" s="112"/>
      <c r="B46" s="149"/>
      <c r="C46" s="85"/>
      <c r="D46" s="86"/>
      <c r="E46" s="86"/>
      <c r="F46" s="86"/>
      <c r="G46" s="86"/>
      <c r="H46" s="87"/>
      <c r="I46" s="1"/>
      <c r="K46" s="142"/>
    </row>
    <row r="47" spans="1:197" x14ac:dyDescent="0.3">
      <c r="A47" s="147"/>
      <c r="C47" s="88" t="s">
        <v>43</v>
      </c>
      <c r="D47" s="89"/>
      <c r="E47" s="89"/>
      <c r="F47" s="90"/>
      <c r="G47" s="91"/>
      <c r="H47" s="92"/>
      <c r="I47" s="1"/>
      <c r="J47" s="14"/>
      <c r="K47" s="146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</row>
    <row r="48" spans="1:197" x14ac:dyDescent="0.3">
      <c r="A48" s="147"/>
      <c r="C48" s="54"/>
      <c r="D48" s="55"/>
      <c r="E48" s="55"/>
      <c r="F48" s="56"/>
      <c r="G48" s="57"/>
      <c r="H48" s="58"/>
      <c r="I48" s="1"/>
      <c r="J48" s="14"/>
      <c r="K48" s="146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14"/>
      <c r="GM48" s="14"/>
      <c r="GN48" s="14"/>
      <c r="GO48" s="14"/>
    </row>
    <row r="49" spans="1:197" x14ac:dyDescent="0.3">
      <c r="A49" s="112"/>
      <c r="B49" s="147"/>
      <c r="C49" s="54"/>
      <c r="D49" s="55"/>
      <c r="E49" s="55"/>
      <c r="F49" s="56"/>
      <c r="G49" s="57"/>
      <c r="H49" s="58"/>
      <c r="I49" s="1"/>
      <c r="J49" s="14"/>
      <c r="K49" s="146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4"/>
      <c r="GO49" s="14"/>
    </row>
    <row r="50" spans="1:197" x14ac:dyDescent="0.3">
      <c r="A50" s="112"/>
      <c r="B50" s="147"/>
      <c r="C50" s="54"/>
      <c r="D50" s="55"/>
      <c r="E50" s="55"/>
      <c r="F50" s="56"/>
      <c r="G50" s="57"/>
      <c r="H50" s="58"/>
      <c r="I50" s="1"/>
      <c r="J50" s="14"/>
      <c r="K50" s="146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14"/>
      <c r="GM50" s="14"/>
      <c r="GN50" s="14"/>
      <c r="GO50" s="14"/>
    </row>
    <row r="51" spans="1:197" x14ac:dyDescent="0.3">
      <c r="A51" s="112"/>
      <c r="B51" s="147"/>
      <c r="C51" s="59"/>
      <c r="D51" s="60"/>
      <c r="E51" s="55"/>
      <c r="F51" s="61"/>
      <c r="G51" s="62"/>
      <c r="H51" s="63"/>
      <c r="I51" s="1"/>
      <c r="J51" s="14"/>
      <c r="K51" s="146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14"/>
      <c r="GM51" s="14"/>
      <c r="GN51" s="14"/>
      <c r="GO51" s="14"/>
    </row>
    <row r="52" spans="1:197" ht="26.25" customHeight="1" x14ac:dyDescent="0.3">
      <c r="A52" s="112"/>
      <c r="B52" s="147"/>
      <c r="C52" s="174" t="s">
        <v>44</v>
      </c>
      <c r="D52" s="175"/>
      <c r="E52" s="175"/>
      <c r="F52" s="157" t="s">
        <v>45</v>
      </c>
      <c r="G52" s="157"/>
      <c r="H52" s="158"/>
      <c r="I52" s="1"/>
      <c r="J52" s="14"/>
      <c r="K52" s="146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/>
      <c r="GK52" s="14"/>
      <c r="GL52" s="14"/>
      <c r="GM52" s="14"/>
      <c r="GN52" s="14"/>
      <c r="GO52" s="14"/>
    </row>
    <row r="53" spans="1:197" ht="17.25" thickBot="1" x14ac:dyDescent="0.35">
      <c r="A53" s="112"/>
      <c r="B53" s="147"/>
      <c r="C53" s="176"/>
      <c r="D53" s="177"/>
      <c r="E53" s="177"/>
      <c r="F53" s="64"/>
      <c r="G53" s="65"/>
      <c r="H53" s="66"/>
      <c r="I53" s="1"/>
      <c r="K53" s="142"/>
    </row>
    <row r="54" spans="1:197" ht="17.25" thickBot="1" x14ac:dyDescent="0.35">
      <c r="A54" s="112"/>
      <c r="B54" s="112"/>
      <c r="C54" s="2"/>
      <c r="D54" s="148"/>
      <c r="E54" s="148"/>
      <c r="F54" s="2"/>
      <c r="G54" s="148"/>
      <c r="H54" s="148"/>
      <c r="I54" s="120"/>
      <c r="J54" s="2"/>
      <c r="K54" s="147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</row>
    <row r="55" spans="1:197" ht="16.5" customHeight="1" x14ac:dyDescent="0.3">
      <c r="A55" s="112"/>
      <c r="B55" s="105"/>
      <c r="C55" s="105"/>
      <c r="D55" s="2"/>
      <c r="E55" s="2"/>
      <c r="F55" s="105"/>
      <c r="G55" s="2"/>
      <c r="H55" s="2"/>
      <c r="I55" s="1"/>
      <c r="J55" s="105"/>
      <c r="K55" s="40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</row>
    <row r="56" spans="1:197" ht="17.25" thickBot="1" x14ac:dyDescent="0.35">
      <c r="A56" s="115"/>
      <c r="B56" s="116"/>
      <c r="C56" s="117"/>
      <c r="D56" s="118"/>
      <c r="E56" s="118"/>
      <c r="F56" s="119"/>
      <c r="G56" s="120"/>
      <c r="H56" s="120"/>
      <c r="I56" s="120"/>
      <c r="J56" s="120"/>
      <c r="K56" s="121"/>
    </row>
    <row r="57" spans="1:197" x14ac:dyDescent="0.3">
      <c r="I57" s="1"/>
    </row>
    <row r="58" spans="1:197" x14ac:dyDescent="0.3">
      <c r="I58" s="1"/>
    </row>
    <row r="59" spans="1:197" x14ac:dyDescent="0.3">
      <c r="I59" s="1"/>
    </row>
    <row r="60" spans="1:197" x14ac:dyDescent="0.3">
      <c r="I60" s="1"/>
    </row>
    <row r="61" spans="1:197" x14ac:dyDescent="0.3">
      <c r="I61" s="1"/>
    </row>
    <row r="62" spans="1:197" x14ac:dyDescent="0.3">
      <c r="I62" s="1"/>
    </row>
    <row r="63" spans="1:197" x14ac:dyDescent="0.3">
      <c r="I63" s="1"/>
    </row>
    <row r="64" spans="1:197" x14ac:dyDescent="0.3">
      <c r="I64" s="1"/>
    </row>
    <row r="65" spans="2:9" x14ac:dyDescent="0.3">
      <c r="I65" s="1"/>
    </row>
    <row r="66" spans="2:9" s="1" customFormat="1" x14ac:dyDescent="0.3">
      <c r="B66" s="2"/>
      <c r="C66" s="13"/>
      <c r="D66" s="15"/>
      <c r="E66" s="15"/>
      <c r="F66" s="16"/>
    </row>
    <row r="67" spans="2:9" s="1" customFormat="1" x14ac:dyDescent="0.3">
      <c r="C67" s="13"/>
      <c r="D67" s="15"/>
      <c r="E67" s="15"/>
      <c r="F67" s="16"/>
    </row>
    <row r="68" spans="2:9" s="1" customFormat="1" x14ac:dyDescent="0.3">
      <c r="C68" s="13"/>
      <c r="D68" s="15"/>
      <c r="E68" s="15"/>
      <c r="F68" s="16"/>
    </row>
    <row r="69" spans="2:9" s="1" customFormat="1" x14ac:dyDescent="0.3">
      <c r="C69" s="13"/>
      <c r="D69" s="15"/>
      <c r="E69" s="15"/>
      <c r="F69" s="16"/>
    </row>
    <row r="70" spans="2:9" s="1" customFormat="1" x14ac:dyDescent="0.3">
      <c r="C70" s="13"/>
      <c r="D70" s="15"/>
      <c r="E70" s="15"/>
      <c r="F70" s="16"/>
    </row>
    <row r="71" spans="2:9" s="1" customFormat="1" x14ac:dyDescent="0.3">
      <c r="C71" s="13"/>
      <c r="D71" s="15"/>
      <c r="E71" s="15"/>
      <c r="F71" s="16"/>
    </row>
    <row r="72" spans="2:9" s="1" customFormat="1" x14ac:dyDescent="0.3">
      <c r="C72" s="13"/>
      <c r="D72" s="15"/>
      <c r="E72" s="15"/>
      <c r="F72" s="16"/>
    </row>
    <row r="73" spans="2:9" s="1" customFormat="1" x14ac:dyDescent="0.3">
      <c r="C73" s="13"/>
      <c r="D73" s="15"/>
      <c r="E73" s="15"/>
      <c r="F73" s="16"/>
    </row>
    <row r="74" spans="2:9" s="1" customFormat="1" x14ac:dyDescent="0.3">
      <c r="C74" s="13"/>
      <c r="D74" s="15"/>
      <c r="E74" s="15"/>
      <c r="F74" s="16"/>
    </row>
    <row r="75" spans="2:9" s="1" customFormat="1" x14ac:dyDescent="0.3">
      <c r="C75" s="13"/>
      <c r="D75" s="15"/>
      <c r="E75" s="15"/>
      <c r="F75" s="16"/>
    </row>
    <row r="76" spans="2:9" s="1" customFormat="1" x14ac:dyDescent="0.3">
      <c r="C76" s="13"/>
      <c r="D76" s="15"/>
      <c r="E76" s="15"/>
      <c r="F76" s="16"/>
    </row>
    <row r="77" spans="2:9" s="1" customFormat="1" x14ac:dyDescent="0.3">
      <c r="C77" s="13"/>
      <c r="D77" s="15"/>
      <c r="E77" s="15"/>
      <c r="F77" s="16"/>
    </row>
    <row r="78" spans="2:9" s="1" customFormat="1" x14ac:dyDescent="0.3">
      <c r="C78" s="13"/>
      <c r="D78" s="15"/>
      <c r="E78" s="15"/>
      <c r="F78" s="16"/>
    </row>
    <row r="79" spans="2:9" s="1" customFormat="1" x14ac:dyDescent="0.3">
      <c r="C79" s="13"/>
      <c r="D79" s="15"/>
      <c r="E79" s="15"/>
      <c r="F79" s="16"/>
    </row>
    <row r="80" spans="2:9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2:6" s="1" customFormat="1" x14ac:dyDescent="0.3">
      <c r="C353" s="13"/>
      <c r="D353" s="15"/>
      <c r="E353" s="15"/>
      <c r="F353" s="16"/>
    </row>
    <row r="354" spans="2:6" s="1" customFormat="1" x14ac:dyDescent="0.3">
      <c r="C354" s="13"/>
      <c r="D354" s="15"/>
      <c r="E354" s="15"/>
      <c r="F354" s="16"/>
    </row>
    <row r="355" spans="2:6" s="1" customFormat="1" x14ac:dyDescent="0.3">
      <c r="C355" s="13"/>
      <c r="D355" s="15"/>
      <c r="E355" s="15"/>
      <c r="F355" s="16"/>
    </row>
    <row r="356" spans="2:6" s="1" customFormat="1" x14ac:dyDescent="0.3">
      <c r="C356" s="13"/>
      <c r="D356" s="15"/>
      <c r="E356" s="15"/>
      <c r="F356" s="16"/>
    </row>
    <row r="357" spans="2:6" s="1" customFormat="1" x14ac:dyDescent="0.3">
      <c r="C357" s="13"/>
      <c r="D357" s="15"/>
      <c r="E357" s="15"/>
      <c r="F357" s="16"/>
    </row>
    <row r="358" spans="2:6" s="1" customFormat="1" x14ac:dyDescent="0.3">
      <c r="C358" s="13"/>
      <c r="D358" s="15"/>
      <c r="E358" s="15"/>
      <c r="F358" s="16"/>
    </row>
    <row r="359" spans="2:6" s="1" customFormat="1" x14ac:dyDescent="0.3">
      <c r="C359" s="13"/>
      <c r="D359" s="15"/>
      <c r="E359" s="15"/>
      <c r="F359" s="16"/>
    </row>
    <row r="360" spans="2:6" s="1" customFormat="1" x14ac:dyDescent="0.3">
      <c r="C360" s="13"/>
      <c r="D360" s="15"/>
      <c r="E360" s="15"/>
      <c r="F360" s="16"/>
    </row>
    <row r="361" spans="2:6" s="1" customFormat="1" x14ac:dyDescent="0.3">
      <c r="C361" s="13"/>
      <c r="D361" s="15"/>
      <c r="E361" s="15"/>
      <c r="F361" s="16"/>
    </row>
    <row r="362" spans="2:6" s="1" customFormat="1" x14ac:dyDescent="0.3">
      <c r="C362" s="13"/>
      <c r="D362" s="15"/>
      <c r="E362" s="15"/>
      <c r="F362" s="16"/>
    </row>
    <row r="363" spans="2:6" s="1" customFormat="1" x14ac:dyDescent="0.3">
      <c r="C363" s="13"/>
      <c r="D363" s="15"/>
      <c r="E363" s="15"/>
      <c r="F363" s="16"/>
    </row>
    <row r="364" spans="2:6" x14ac:dyDescent="0.3">
      <c r="B364" s="1"/>
    </row>
  </sheetData>
  <mergeCells count="26">
    <mergeCell ref="C14:H14"/>
    <mergeCell ref="C23:H23"/>
    <mergeCell ref="C10:C11"/>
    <mergeCell ref="D10:D12"/>
    <mergeCell ref="E29:E31"/>
    <mergeCell ref="C26:G26"/>
    <mergeCell ref="C27:G27"/>
    <mergeCell ref="G29:G30"/>
    <mergeCell ref="B2:F2"/>
    <mergeCell ref="C3:D3"/>
    <mergeCell ref="C8:H9"/>
    <mergeCell ref="C7:H7"/>
    <mergeCell ref="C13:H13"/>
    <mergeCell ref="F52:H52"/>
    <mergeCell ref="C28:G28"/>
    <mergeCell ref="C32:H32"/>
    <mergeCell ref="C43:G43"/>
    <mergeCell ref="C44:G44"/>
    <mergeCell ref="C45:G45"/>
    <mergeCell ref="C33:H33"/>
    <mergeCell ref="C38:H38"/>
    <mergeCell ref="C41:G41"/>
    <mergeCell ref="C42:G42"/>
    <mergeCell ref="C52:E53"/>
    <mergeCell ref="C29:C30"/>
    <mergeCell ref="D29:D3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40"/>
  <sheetViews>
    <sheetView showGridLines="0" view="pageBreakPreview" zoomScale="80" zoomScaleNormal="93" zoomScaleSheetLayoutView="80" workbookViewId="0">
      <selection activeCell="C9" sqref="C9:G9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24"/>
      <c r="B2" s="232" t="s">
        <v>46</v>
      </c>
      <c r="C2" s="233"/>
      <c r="D2" s="233"/>
      <c r="E2" s="234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24"/>
      <c r="B3" s="128" t="s">
        <v>1</v>
      </c>
      <c r="C3" s="126" t="s">
        <v>2</v>
      </c>
      <c r="D3" s="127" t="s">
        <v>47</v>
      </c>
      <c r="E3" s="125">
        <v>3</v>
      </c>
      <c r="F3" s="122"/>
      <c r="G3" s="123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02"/>
      <c r="C6" s="215"/>
      <c r="D6" s="215"/>
      <c r="E6" s="215"/>
      <c r="F6" s="215"/>
      <c r="G6" s="215"/>
      <c r="H6" s="97"/>
    </row>
    <row r="7" spans="1:198" ht="18.75" customHeight="1" thickBot="1" x14ac:dyDescent="0.35">
      <c r="B7" s="41"/>
      <c r="C7" s="46"/>
      <c r="D7" s="46"/>
      <c r="E7" s="46"/>
      <c r="F7" s="46"/>
      <c r="G7" s="47"/>
      <c r="H7" s="98"/>
    </row>
    <row r="8" spans="1:198" ht="17.25" thickBot="1" x14ac:dyDescent="0.35">
      <c r="B8" s="103"/>
      <c r="C8" s="210" t="s">
        <v>48</v>
      </c>
      <c r="D8" s="211"/>
      <c r="E8" s="211"/>
      <c r="F8" s="211"/>
      <c r="G8" s="212"/>
      <c r="H8" s="98"/>
    </row>
    <row r="9" spans="1:198" ht="53.45" customHeight="1" x14ac:dyDescent="0.3">
      <c r="B9" s="103"/>
      <c r="C9" s="213" t="s">
        <v>49</v>
      </c>
      <c r="D9" s="213"/>
      <c r="E9" s="213"/>
      <c r="F9" s="213"/>
      <c r="G9" s="214"/>
      <c r="H9" s="98"/>
    </row>
    <row r="10" spans="1:198" ht="17.25" customHeight="1" thickBot="1" x14ac:dyDescent="0.35">
      <c r="B10" s="103"/>
      <c r="C10" s="208" t="s">
        <v>50</v>
      </c>
      <c r="D10" s="208"/>
      <c r="E10" s="208"/>
      <c r="F10" s="208"/>
      <c r="G10" s="209"/>
      <c r="H10" s="98"/>
    </row>
    <row r="11" spans="1:198" ht="16.5" customHeight="1" x14ac:dyDescent="0.3">
      <c r="B11" s="103"/>
      <c r="C11" s="129" t="s">
        <v>51</v>
      </c>
      <c r="D11" s="218" t="s">
        <v>52</v>
      </c>
      <c r="E11" s="219"/>
      <c r="F11" s="228" t="s">
        <v>53</v>
      </c>
      <c r="G11" s="229"/>
      <c r="H11" s="98"/>
    </row>
    <row r="12" spans="1:198" x14ac:dyDescent="0.3">
      <c r="B12" s="103"/>
      <c r="C12" s="48"/>
      <c r="D12" s="230"/>
      <c r="E12" s="231"/>
      <c r="F12" s="222"/>
      <c r="G12" s="223"/>
      <c r="H12" s="98"/>
    </row>
    <row r="13" spans="1:198" x14ac:dyDescent="0.3">
      <c r="B13" s="103"/>
      <c r="C13" s="130">
        <v>1</v>
      </c>
      <c r="D13" s="216" t="s">
        <v>54</v>
      </c>
      <c r="E13" s="217"/>
      <c r="F13" s="224"/>
      <c r="G13" s="225"/>
      <c r="H13" s="98"/>
    </row>
    <row r="14" spans="1:198" x14ac:dyDescent="0.3">
      <c r="B14" s="103"/>
      <c r="C14" s="130">
        <v>2</v>
      </c>
      <c r="D14" s="216" t="s">
        <v>55</v>
      </c>
      <c r="E14" s="217"/>
      <c r="F14" s="224"/>
      <c r="G14" s="225"/>
      <c r="H14" s="98"/>
    </row>
    <row r="15" spans="1:198" ht="16.5" customHeight="1" x14ac:dyDescent="0.3">
      <c r="B15" s="103"/>
      <c r="C15" s="131">
        <v>3</v>
      </c>
      <c r="D15" s="216" t="s">
        <v>56</v>
      </c>
      <c r="E15" s="217"/>
      <c r="F15" s="224">
        <f>SUM(F13:G14)</f>
        <v>0</v>
      </c>
      <c r="G15" s="225"/>
      <c r="H15" s="98"/>
    </row>
    <row r="16" spans="1:198" ht="17.25" thickBot="1" x14ac:dyDescent="0.35">
      <c r="B16" s="103"/>
      <c r="C16" s="33"/>
      <c r="D16" s="220"/>
      <c r="E16" s="221"/>
      <c r="F16" s="226"/>
      <c r="G16" s="227"/>
      <c r="H16" s="98"/>
    </row>
    <row r="17" spans="2:8" ht="33.75" customHeight="1" thickBot="1" x14ac:dyDescent="0.35">
      <c r="B17" s="103"/>
      <c r="C17" s="208" t="s">
        <v>57</v>
      </c>
      <c r="D17" s="208"/>
      <c r="E17" s="208"/>
      <c r="F17" s="208"/>
      <c r="G17" s="209"/>
      <c r="H17" s="98"/>
    </row>
    <row r="18" spans="2:8" ht="38.25" x14ac:dyDescent="0.3">
      <c r="B18" s="103"/>
      <c r="C18" s="31" t="s">
        <v>51</v>
      </c>
      <c r="D18" s="20" t="s">
        <v>58</v>
      </c>
      <c r="E18" s="20" t="s">
        <v>27</v>
      </c>
      <c r="F18" s="22" t="s">
        <v>59</v>
      </c>
      <c r="G18" s="25" t="s">
        <v>60</v>
      </c>
      <c r="H18" s="98"/>
    </row>
    <row r="19" spans="2:8" x14ac:dyDescent="0.3">
      <c r="B19" s="103"/>
      <c r="C19" s="93"/>
      <c r="D19" s="94"/>
      <c r="E19" s="94"/>
      <c r="F19" s="95"/>
      <c r="G19" s="96"/>
      <c r="H19" s="98"/>
    </row>
    <row r="20" spans="2:8" x14ac:dyDescent="0.3">
      <c r="B20" s="103"/>
      <c r="C20" s="32"/>
      <c r="D20" s="23"/>
      <c r="E20" s="21"/>
      <c r="F20" s="24"/>
      <c r="G20" s="26"/>
      <c r="H20" s="98"/>
    </row>
    <row r="21" spans="2:8" x14ac:dyDescent="0.3">
      <c r="B21" s="103"/>
      <c r="C21" s="32"/>
      <c r="D21" s="23"/>
      <c r="E21" s="21"/>
      <c r="F21" s="24"/>
      <c r="G21" s="26"/>
      <c r="H21" s="98"/>
    </row>
    <row r="22" spans="2:8" x14ac:dyDescent="0.3">
      <c r="B22" s="103"/>
      <c r="C22" s="32"/>
      <c r="D22" s="23"/>
      <c r="E22" s="21"/>
      <c r="F22" s="24"/>
      <c r="G22" s="26"/>
      <c r="H22" s="98"/>
    </row>
    <row r="23" spans="2:8" x14ac:dyDescent="0.3">
      <c r="B23" s="103"/>
      <c r="C23" s="32"/>
      <c r="D23" s="23"/>
      <c r="E23" s="21"/>
      <c r="F23" s="24"/>
      <c r="G23" s="26"/>
      <c r="H23" s="98"/>
    </row>
    <row r="24" spans="2:8" x14ac:dyDescent="0.3">
      <c r="B24" s="103"/>
      <c r="C24" s="32"/>
      <c r="D24" s="23"/>
      <c r="E24" s="21"/>
      <c r="F24" s="24"/>
      <c r="G24" s="26"/>
      <c r="H24" s="98"/>
    </row>
    <row r="25" spans="2:8" x14ac:dyDescent="0.3">
      <c r="B25" s="103"/>
      <c r="C25" s="42"/>
      <c r="D25" s="43"/>
      <c r="E25" s="43"/>
      <c r="F25" s="44"/>
      <c r="G25" s="45"/>
      <c r="H25" s="98"/>
    </row>
    <row r="26" spans="2:8" x14ac:dyDescent="0.3">
      <c r="B26" s="103"/>
      <c r="C26" s="32"/>
      <c r="D26" s="23"/>
      <c r="E26" s="21"/>
      <c r="F26" s="24"/>
      <c r="G26" s="26"/>
      <c r="H26" s="98"/>
    </row>
    <row r="27" spans="2:8" x14ac:dyDescent="0.3">
      <c r="B27" s="103"/>
      <c r="C27" s="32"/>
      <c r="D27" s="23"/>
      <c r="E27" s="21"/>
      <c r="F27" s="24"/>
      <c r="G27" s="26"/>
      <c r="H27" s="98"/>
    </row>
    <row r="28" spans="2:8" x14ac:dyDescent="0.3">
      <c r="B28" s="103"/>
      <c r="C28" s="34"/>
      <c r="D28" s="35"/>
      <c r="E28" s="36"/>
      <c r="F28" s="37"/>
      <c r="G28" s="38"/>
      <c r="H28" s="98"/>
    </row>
    <row r="29" spans="2:8" x14ac:dyDescent="0.3">
      <c r="B29" s="103"/>
      <c r="C29" s="32"/>
      <c r="D29" s="23"/>
      <c r="E29" s="21"/>
      <c r="F29" s="24"/>
      <c r="G29" s="26"/>
      <c r="H29" s="98"/>
    </row>
    <row r="30" spans="2:8" x14ac:dyDescent="0.3">
      <c r="B30" s="103"/>
      <c r="C30" s="32"/>
      <c r="D30" s="23"/>
      <c r="E30" s="21"/>
      <c r="F30" s="24"/>
      <c r="G30" s="26"/>
      <c r="H30" s="98"/>
    </row>
    <row r="31" spans="2:8" ht="17.25" thickBot="1" x14ac:dyDescent="0.35">
      <c r="B31" s="103"/>
      <c r="C31" s="39"/>
      <c r="D31" s="27"/>
      <c r="E31" s="28"/>
      <c r="F31" s="29"/>
      <c r="G31" s="30"/>
      <c r="H31" s="98"/>
    </row>
    <row r="32" spans="2:8" x14ac:dyDescent="0.3">
      <c r="B32" s="41"/>
      <c r="C32" s="235" t="s">
        <v>61</v>
      </c>
      <c r="D32" s="236"/>
      <c r="E32" s="236"/>
      <c r="F32" s="215"/>
      <c r="G32" s="243"/>
      <c r="H32" s="98"/>
    </row>
    <row r="33" spans="2:8" x14ac:dyDescent="0.3">
      <c r="B33" s="41"/>
      <c r="C33" s="237"/>
      <c r="D33" s="238"/>
      <c r="E33" s="238"/>
      <c r="F33" s="203"/>
      <c r="G33" s="204"/>
      <c r="H33" s="98"/>
    </row>
    <row r="34" spans="2:8" x14ac:dyDescent="0.3">
      <c r="B34" s="41"/>
      <c r="C34" s="237"/>
      <c r="D34" s="238"/>
      <c r="E34" s="238"/>
      <c r="F34" s="203"/>
      <c r="G34" s="204"/>
      <c r="H34" s="98"/>
    </row>
    <row r="35" spans="2:8" x14ac:dyDescent="0.3">
      <c r="B35" s="41"/>
      <c r="C35" s="239"/>
      <c r="D35" s="240"/>
      <c r="E35" s="240"/>
      <c r="F35" s="203"/>
      <c r="G35" s="204"/>
      <c r="H35" s="98"/>
    </row>
    <row r="36" spans="2:8" x14ac:dyDescent="0.3">
      <c r="B36" s="41"/>
      <c r="C36" s="241" t="s">
        <v>44</v>
      </c>
      <c r="D36" s="242"/>
      <c r="E36" s="242"/>
      <c r="F36" s="46"/>
      <c r="G36" s="150" t="s">
        <v>62</v>
      </c>
      <c r="H36" s="98"/>
    </row>
    <row r="37" spans="2:8" x14ac:dyDescent="0.3">
      <c r="B37" s="41"/>
      <c r="C37" s="202"/>
      <c r="D37" s="203"/>
      <c r="E37" s="203"/>
      <c r="F37" s="203"/>
      <c r="G37" s="204"/>
      <c r="H37" s="98"/>
    </row>
    <row r="38" spans="2:8" ht="17.25" thickBot="1" x14ac:dyDescent="0.35">
      <c r="B38" s="41"/>
      <c r="C38" s="205"/>
      <c r="D38" s="206"/>
      <c r="E38" s="206"/>
      <c r="F38" s="206"/>
      <c r="G38" s="207"/>
      <c r="H38" s="98"/>
    </row>
    <row r="39" spans="2:8" x14ac:dyDescent="0.3">
      <c r="B39" s="41"/>
      <c r="H39" s="98"/>
    </row>
    <row r="40" spans="2:8" ht="17.25" thickBot="1" x14ac:dyDescent="0.35">
      <c r="B40" s="99"/>
      <c r="C40" s="100"/>
      <c r="D40" s="100"/>
      <c r="E40" s="100"/>
      <c r="F40" s="100"/>
      <c r="G40" s="100"/>
      <c r="H40" s="101"/>
    </row>
  </sheetData>
  <mergeCells count="22">
    <mergeCell ref="B2:E2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UNIDAD DE CONTRATACIÓN 10</cp:lastModifiedBy>
  <cp:revision/>
  <dcterms:created xsi:type="dcterms:W3CDTF">2020-02-18T09:47:52Z</dcterms:created>
  <dcterms:modified xsi:type="dcterms:W3CDTF">2026-09-17T23:58:37Z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