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ÓN\1 - 2024 - 2027 - DOCUMENTOS\1 - CONTRATACIÓN\1 - 2026\3 - MINIMA CUANTÍA\017MC2026 - VIVERES CPSAM Y PPL\"/>
    </mc:Choice>
  </mc:AlternateContent>
  <xr:revisionPtr revIDLastSave="0" documentId="13_ncr:1_{D8172C98-556E-4813-8DCB-2C6B21FC8AB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3" i="1"/>
  <c r="G37" i="1" l="1"/>
  <c r="G36" i="1"/>
  <c r="G27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5" i="1"/>
  <c r="G34" i="1"/>
  <c r="G33" i="1"/>
  <c r="G32" i="1"/>
  <c r="G31" i="1"/>
  <c r="G30" i="1"/>
  <c r="G29" i="1"/>
  <c r="G28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75" i="1" l="1"/>
</calcChain>
</file>

<file path=xl/sharedStrings.xml><?xml version="1.0" encoding="utf-8"?>
<sst xmlns="http://schemas.openxmlformats.org/spreadsheetml/2006/main" count="152" uniqueCount="111">
  <si>
    <t>EJES, COMPONENTES O ACTIVIDADES</t>
  </si>
  <si>
    <t>UNIDAD DE MEDIDA:(Raciones,Metros,Kilos, Cajas,Resmas, etc.)</t>
  </si>
  <si>
    <t>CANTIDAD  (Cuantos?, NÚMERO)</t>
  </si>
  <si>
    <t>COSTO UNITARIO ANTES DE IVA</t>
  </si>
  <si>
    <t>IVA
19%</t>
  </si>
  <si>
    <t>COSTO UNITARIO MÁS IVA</t>
  </si>
  <si>
    <t>COSTO TOTAL</t>
  </si>
  <si>
    <t>PANELA</t>
  </si>
  <si>
    <t>PAR</t>
  </si>
  <si>
    <t>ARROZ</t>
  </si>
  <si>
    <t>ARROBA</t>
  </si>
  <si>
    <t>LECHE EN POLVO</t>
  </si>
  <si>
    <t>KILO</t>
  </si>
  <si>
    <t>SPAGUETTI</t>
  </si>
  <si>
    <t>250 GR</t>
  </si>
  <si>
    <t xml:space="preserve">PASTAS </t>
  </si>
  <si>
    <t>MAZAMORRA</t>
  </si>
  <si>
    <t>500 GR</t>
  </si>
  <si>
    <t xml:space="preserve">BLANQUILLO </t>
  </si>
  <si>
    <t>GARBANZO</t>
  </si>
  <si>
    <t xml:space="preserve">GELATINA </t>
  </si>
  <si>
    <t>CAJA X 3</t>
  </si>
  <si>
    <t>AZUCAR</t>
  </si>
  <si>
    <t xml:space="preserve">CLARO </t>
  </si>
  <si>
    <t>300 GR</t>
  </si>
  <si>
    <t>LENTEJAS</t>
  </si>
  <si>
    <t>MANTEQUILLA</t>
  </si>
  <si>
    <t>CHOCOLATE EN POLVO</t>
  </si>
  <si>
    <t>230 GR</t>
  </si>
  <si>
    <t>HARINA DE TRIGO</t>
  </si>
  <si>
    <t>500GR</t>
  </si>
  <si>
    <t>AVENA HOJUELA</t>
  </si>
  <si>
    <t>BOLSA 2KL</t>
  </si>
  <si>
    <t>CAFÉ EN GRANO</t>
  </si>
  <si>
    <t>BOLSA 500GR</t>
  </si>
  <si>
    <t>FRIJOL</t>
  </si>
  <si>
    <t>CANELA ASTILLA</t>
  </si>
  <si>
    <t>BOLSA</t>
  </si>
  <si>
    <t>BOCADILLO LONJA</t>
  </si>
  <si>
    <t>ACEITE FRASCO</t>
  </si>
  <si>
    <t>3000ML</t>
  </si>
  <si>
    <t>SAL</t>
  </si>
  <si>
    <t xml:space="preserve">COLOR </t>
  </si>
  <si>
    <t>AREPAS</t>
  </si>
  <si>
    <t>PAQUETE X 10</t>
  </si>
  <si>
    <t xml:space="preserve">GALLETAS SALTIN </t>
  </si>
  <si>
    <t>PAQ 5 TACOS</t>
  </si>
  <si>
    <t xml:space="preserve">TOSTADA </t>
  </si>
  <si>
    <t>PAQUETE X 30</t>
  </si>
  <si>
    <t>PAN TAJADO</t>
  </si>
  <si>
    <t>PAQUETE</t>
  </si>
  <si>
    <t>AXION</t>
  </si>
  <si>
    <t>ESPONJA LAVALOZA</t>
  </si>
  <si>
    <t>UNIDAD</t>
  </si>
  <si>
    <t>CREMA ANTIPAÑALITIS</t>
  </si>
  <si>
    <t>LATA</t>
  </si>
  <si>
    <t>PAÑITOS</t>
  </si>
  <si>
    <t>PAPEL HIGIENICO</t>
  </si>
  <si>
    <t>ROLLO</t>
  </si>
  <si>
    <t>CREMA DENTAL</t>
  </si>
  <si>
    <t>150ML</t>
  </si>
  <si>
    <t>DESODORANTE</t>
  </si>
  <si>
    <t>FRASCO</t>
  </si>
  <si>
    <t xml:space="preserve">SHAMPO </t>
  </si>
  <si>
    <t>JABON DE BAÑO</t>
  </si>
  <si>
    <t>PASTA</t>
  </si>
  <si>
    <t>BOLSA BASURERA</t>
  </si>
  <si>
    <t>PAQ X 10</t>
  </si>
  <si>
    <t>FAB LIQUIDO</t>
  </si>
  <si>
    <t>3LT</t>
  </si>
  <si>
    <t>FAB POLVO</t>
  </si>
  <si>
    <t>800GR</t>
  </si>
  <si>
    <t>LIMPIDO</t>
  </si>
  <si>
    <t>LITRO</t>
  </si>
  <si>
    <t>HUEVOS</t>
  </si>
  <si>
    <t>CANASTA X 30</t>
  </si>
  <si>
    <t>CARVE BOLSA</t>
  </si>
  <si>
    <t>BOLSA 200GR</t>
  </si>
  <si>
    <t xml:space="preserve">ATUN </t>
  </si>
  <si>
    <t>MOLIPOLLO</t>
  </si>
  <si>
    <t>CHORIZO</t>
  </si>
  <si>
    <t>MUSLOS</t>
  </si>
  <si>
    <t>PECHUGA</t>
  </si>
  <si>
    <t>FILETE DE PESCADO</t>
  </si>
  <si>
    <t>SALCHICHA MANGUERA</t>
  </si>
  <si>
    <t>LIBRA</t>
  </si>
  <si>
    <t>PAPA CAPIRA</t>
  </si>
  <si>
    <t>PAPA CRIOLLA</t>
  </si>
  <si>
    <t>ZANAHORIA</t>
  </si>
  <si>
    <t xml:space="preserve">REPOLLO </t>
  </si>
  <si>
    <t xml:space="preserve">LECHUGA </t>
  </si>
  <si>
    <t>CEBOLLA BLANCA</t>
  </si>
  <si>
    <t>CEBOLLA JUNCA</t>
  </si>
  <si>
    <t>TOMATE CHONTO</t>
  </si>
  <si>
    <t>AJO</t>
  </si>
  <si>
    <t>CILANTRO</t>
  </si>
  <si>
    <t>PIMENTON</t>
  </si>
  <si>
    <t xml:space="preserve">GUINEO </t>
  </si>
  <si>
    <t>YUCA</t>
  </si>
  <si>
    <t>REMOLACHA</t>
  </si>
  <si>
    <t>HABICHUELA</t>
  </si>
  <si>
    <t>PEPINO</t>
  </si>
  <si>
    <t>PLATANO</t>
  </si>
  <si>
    <t>BANANO KILO</t>
  </si>
  <si>
    <t xml:space="preserve">PAPAYA </t>
  </si>
  <si>
    <t xml:space="preserve">PIÑA </t>
  </si>
  <si>
    <t xml:space="preserve">QUESITO </t>
  </si>
  <si>
    <t xml:space="preserve">LECHE LIQUIDA </t>
  </si>
  <si>
    <t xml:space="preserve">GALLETA DULCE </t>
  </si>
  <si>
    <t xml:space="preserve">PAQUETE X6 </t>
  </si>
  <si>
    <t>VIVERES CPSAM PUBLICO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</si>
</sst>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_);_(&quot;$&quot;* \(#,##0\);_(&quot;$&quot;* &quot;-&quot;??_);_(@_)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166" fontId="4" fillId="2" borderId="1" xfId="1" applyNumberFormat="1" applyFont="1" applyFill="1" applyBorder="1" applyAlignment="1">
      <alignment horizontal="right" vertical="center"/>
    </xf>
    <xf numFmtId="166" fontId="4" fillId="2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166" fontId="4" fillId="0" borderId="1" xfId="1" applyNumberFormat="1" applyFont="1" applyFill="1" applyBorder="1" applyAlignment="1">
      <alignment horizontal="right" vertical="center"/>
    </xf>
    <xf numFmtId="166" fontId="4" fillId="0" borderId="1" xfId="1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6" fontId="2" fillId="0" borderId="1" xfId="0" applyNumberFormat="1" applyFont="1" applyBorder="1" applyAlignment="1">
      <alignment vertical="center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"/>
  <sheetViews>
    <sheetView tabSelected="1" topLeftCell="A52" workbookViewId="0">
      <selection activeCell="I62" sqref="I62"/>
    </sheetView>
  </sheetViews>
  <sheetFormatPr baseColWidth="10" defaultRowHeight="15" x14ac:dyDescent="0.25"/>
  <cols>
    <col min="1" max="1" width="25.85546875" style="14" customWidth="1"/>
    <col min="2" max="2" width="15" style="14" customWidth="1"/>
    <col min="3" max="6" width="11.42578125" style="14"/>
    <col min="7" max="7" width="18.5703125" style="14" customWidth="1"/>
    <col min="8" max="8" width="11.42578125" style="14"/>
    <col min="9" max="9" width="21.28515625" style="14" bestFit="1" customWidth="1"/>
    <col min="10" max="10" width="20.85546875" style="14" bestFit="1" customWidth="1"/>
    <col min="11" max="16384" width="11.42578125" style="14"/>
  </cols>
  <sheetData>
    <row r="1" spans="1:10" ht="76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10" ht="25.5" customHeight="1" x14ac:dyDescent="0.25">
      <c r="A2" s="11" t="s">
        <v>110</v>
      </c>
      <c r="B2" s="12"/>
      <c r="C2" s="12"/>
      <c r="D2" s="12"/>
      <c r="E2" s="12"/>
      <c r="F2" s="12"/>
      <c r="G2" s="13"/>
    </row>
    <row r="3" spans="1:10" x14ac:dyDescent="0.25">
      <c r="A3" s="3" t="s">
        <v>7</v>
      </c>
      <c r="B3" s="4" t="s">
        <v>8</v>
      </c>
      <c r="C3" s="15">
        <v>300</v>
      </c>
      <c r="D3" s="5">
        <v>9000</v>
      </c>
      <c r="E3" s="6">
        <v>1710</v>
      </c>
      <c r="F3" s="5">
        <f>D3+E3</f>
        <v>10710</v>
      </c>
      <c r="G3" s="5">
        <f>F3*C3</f>
        <v>3213000</v>
      </c>
      <c r="I3" s="16"/>
      <c r="J3" s="16"/>
    </row>
    <row r="4" spans="1:10" x14ac:dyDescent="0.25">
      <c r="A4" s="3" t="s">
        <v>9</v>
      </c>
      <c r="B4" s="4" t="s">
        <v>10</v>
      </c>
      <c r="C4" s="15">
        <v>37.5</v>
      </c>
      <c r="D4" s="5">
        <v>75000</v>
      </c>
      <c r="E4" s="6">
        <v>14250</v>
      </c>
      <c r="F4" s="5">
        <f t="shared" ref="F4:F67" si="0">D4+E4</f>
        <v>89250</v>
      </c>
      <c r="G4" s="5">
        <f t="shared" ref="G4:G58" si="1">F4*C4</f>
        <v>3346875</v>
      </c>
      <c r="I4" s="16"/>
      <c r="J4" s="16"/>
    </row>
    <row r="5" spans="1:10" x14ac:dyDescent="0.25">
      <c r="A5" s="3" t="s">
        <v>11</v>
      </c>
      <c r="B5" s="4" t="s">
        <v>12</v>
      </c>
      <c r="C5" s="15">
        <v>30</v>
      </c>
      <c r="D5" s="5">
        <v>40000</v>
      </c>
      <c r="E5" s="6">
        <v>7600</v>
      </c>
      <c r="F5" s="5">
        <f t="shared" si="0"/>
        <v>47600</v>
      </c>
      <c r="G5" s="5">
        <f t="shared" si="1"/>
        <v>1428000</v>
      </c>
      <c r="I5" s="16"/>
      <c r="J5" s="16"/>
    </row>
    <row r="6" spans="1:10" x14ac:dyDescent="0.25">
      <c r="A6" s="3" t="s">
        <v>13</v>
      </c>
      <c r="B6" s="4" t="s">
        <v>14</v>
      </c>
      <c r="C6" s="15">
        <v>30</v>
      </c>
      <c r="D6" s="5">
        <v>4500</v>
      </c>
      <c r="E6" s="6">
        <v>855</v>
      </c>
      <c r="F6" s="5">
        <f t="shared" si="0"/>
        <v>5355</v>
      </c>
      <c r="G6" s="5">
        <f t="shared" si="1"/>
        <v>160650</v>
      </c>
      <c r="I6" s="16"/>
      <c r="J6" s="16"/>
    </row>
    <row r="7" spans="1:10" x14ac:dyDescent="0.25">
      <c r="A7" s="3" t="s">
        <v>15</v>
      </c>
      <c r="B7" s="4" t="s">
        <v>14</v>
      </c>
      <c r="C7" s="15">
        <v>30</v>
      </c>
      <c r="D7" s="5">
        <v>3686.5</v>
      </c>
      <c r="E7" s="6">
        <v>700</v>
      </c>
      <c r="F7" s="5">
        <f t="shared" si="0"/>
        <v>4386.5</v>
      </c>
      <c r="G7" s="5">
        <f t="shared" si="1"/>
        <v>131595</v>
      </c>
      <c r="I7" s="16"/>
      <c r="J7" s="16"/>
    </row>
    <row r="8" spans="1:10" x14ac:dyDescent="0.25">
      <c r="A8" s="3" t="s">
        <v>16</v>
      </c>
      <c r="B8" s="4" t="s">
        <v>17</v>
      </c>
      <c r="C8" s="15">
        <v>22.5</v>
      </c>
      <c r="D8" s="5">
        <v>5000</v>
      </c>
      <c r="E8" s="6">
        <v>950</v>
      </c>
      <c r="F8" s="5">
        <f t="shared" si="0"/>
        <v>5950</v>
      </c>
      <c r="G8" s="5">
        <f t="shared" si="1"/>
        <v>133875</v>
      </c>
      <c r="I8" s="16"/>
      <c r="J8" s="16"/>
    </row>
    <row r="9" spans="1:10" x14ac:dyDescent="0.25">
      <c r="A9" s="3" t="s">
        <v>18</v>
      </c>
      <c r="B9" s="4" t="s">
        <v>17</v>
      </c>
      <c r="C9" s="15">
        <v>30</v>
      </c>
      <c r="D9" s="5">
        <v>5500</v>
      </c>
      <c r="E9" s="6">
        <v>1045</v>
      </c>
      <c r="F9" s="5">
        <f t="shared" si="0"/>
        <v>6545</v>
      </c>
      <c r="G9" s="5">
        <f t="shared" si="1"/>
        <v>196350</v>
      </c>
      <c r="I9" s="16"/>
      <c r="J9" s="16"/>
    </row>
    <row r="10" spans="1:10" x14ac:dyDescent="0.25">
      <c r="A10" s="3" t="s">
        <v>19</v>
      </c>
      <c r="B10" s="4" t="s">
        <v>17</v>
      </c>
      <c r="C10" s="15">
        <v>30</v>
      </c>
      <c r="D10" s="5">
        <v>5500</v>
      </c>
      <c r="E10" s="6">
        <v>1045</v>
      </c>
      <c r="F10" s="5">
        <f t="shared" si="0"/>
        <v>6545</v>
      </c>
      <c r="G10" s="5">
        <f t="shared" si="1"/>
        <v>196350</v>
      </c>
      <c r="I10" s="16"/>
      <c r="J10" s="16"/>
    </row>
    <row r="11" spans="1:10" x14ac:dyDescent="0.25">
      <c r="A11" s="3" t="s">
        <v>20</v>
      </c>
      <c r="B11" s="4" t="s">
        <v>21</v>
      </c>
      <c r="C11" s="15">
        <v>22.5</v>
      </c>
      <c r="D11" s="5">
        <v>8000</v>
      </c>
      <c r="E11" s="6">
        <v>1520</v>
      </c>
      <c r="F11" s="5">
        <f t="shared" si="0"/>
        <v>9520</v>
      </c>
      <c r="G11" s="5">
        <f t="shared" si="1"/>
        <v>214200</v>
      </c>
      <c r="I11" s="16"/>
      <c r="J11" s="16"/>
    </row>
    <row r="12" spans="1:10" x14ac:dyDescent="0.25">
      <c r="A12" s="3" t="s">
        <v>22</v>
      </c>
      <c r="B12" s="4" t="s">
        <v>17</v>
      </c>
      <c r="C12" s="15">
        <v>22.5</v>
      </c>
      <c r="D12" s="5">
        <v>3370</v>
      </c>
      <c r="E12" s="6">
        <v>640</v>
      </c>
      <c r="F12" s="5">
        <f t="shared" si="0"/>
        <v>4010</v>
      </c>
      <c r="G12" s="5">
        <f t="shared" si="1"/>
        <v>90225</v>
      </c>
      <c r="I12" s="16"/>
      <c r="J12" s="16"/>
    </row>
    <row r="13" spans="1:10" x14ac:dyDescent="0.25">
      <c r="A13" s="3" t="s">
        <v>23</v>
      </c>
      <c r="B13" s="4" t="s">
        <v>24</v>
      </c>
      <c r="C13" s="15">
        <v>22.5</v>
      </c>
      <c r="D13" s="5">
        <v>1684.8</v>
      </c>
      <c r="E13" s="6">
        <v>320</v>
      </c>
      <c r="F13" s="5">
        <f t="shared" si="0"/>
        <v>2004.8</v>
      </c>
      <c r="G13" s="5">
        <f t="shared" si="1"/>
        <v>45108</v>
      </c>
      <c r="I13" s="16"/>
      <c r="J13" s="16"/>
    </row>
    <row r="14" spans="1:10" x14ac:dyDescent="0.25">
      <c r="A14" s="3" t="s">
        <v>25</v>
      </c>
      <c r="B14" s="4" t="s">
        <v>17</v>
      </c>
      <c r="C14" s="15">
        <v>30</v>
      </c>
      <c r="D14" s="5">
        <v>4949.1000000000004</v>
      </c>
      <c r="E14" s="6">
        <v>940</v>
      </c>
      <c r="F14" s="5">
        <f t="shared" si="0"/>
        <v>5889.1</v>
      </c>
      <c r="G14" s="5">
        <f t="shared" si="1"/>
        <v>176673</v>
      </c>
      <c r="I14" s="16"/>
      <c r="J14" s="16"/>
    </row>
    <row r="15" spans="1:10" x14ac:dyDescent="0.25">
      <c r="A15" s="3" t="s">
        <v>26</v>
      </c>
      <c r="B15" s="4" t="s">
        <v>12</v>
      </c>
      <c r="C15" s="15">
        <v>15</v>
      </c>
      <c r="D15" s="5">
        <v>30000</v>
      </c>
      <c r="E15" s="6">
        <v>5700</v>
      </c>
      <c r="F15" s="5">
        <f t="shared" si="0"/>
        <v>35700</v>
      </c>
      <c r="G15" s="5">
        <f t="shared" si="1"/>
        <v>535500</v>
      </c>
      <c r="I15" s="16"/>
      <c r="J15" s="16"/>
    </row>
    <row r="16" spans="1:10" x14ac:dyDescent="0.25">
      <c r="A16" s="3" t="s">
        <v>27</v>
      </c>
      <c r="B16" s="4" t="s">
        <v>28</v>
      </c>
      <c r="C16" s="15">
        <v>37.5</v>
      </c>
      <c r="D16" s="5">
        <v>21000</v>
      </c>
      <c r="E16" s="6">
        <v>3990</v>
      </c>
      <c r="F16" s="5">
        <f t="shared" si="0"/>
        <v>24990</v>
      </c>
      <c r="G16" s="5">
        <f t="shared" si="1"/>
        <v>937125</v>
      </c>
      <c r="I16" s="16"/>
      <c r="J16" s="16"/>
    </row>
    <row r="17" spans="1:10" x14ac:dyDescent="0.25">
      <c r="A17" s="3" t="s">
        <v>29</v>
      </c>
      <c r="B17" s="4" t="s">
        <v>30</v>
      </c>
      <c r="C17" s="15">
        <v>11.25</v>
      </c>
      <c r="D17" s="5">
        <v>5896.8</v>
      </c>
      <c r="E17" s="6">
        <v>1120</v>
      </c>
      <c r="F17" s="5">
        <f t="shared" si="0"/>
        <v>7016.8</v>
      </c>
      <c r="G17" s="5">
        <f t="shared" si="1"/>
        <v>78939</v>
      </c>
      <c r="I17" s="16"/>
      <c r="J17" s="16"/>
    </row>
    <row r="18" spans="1:10" x14ac:dyDescent="0.25">
      <c r="A18" s="3" t="s">
        <v>31</v>
      </c>
      <c r="B18" s="4" t="s">
        <v>32</v>
      </c>
      <c r="C18" s="15">
        <v>6</v>
      </c>
      <c r="D18" s="5">
        <v>21165.3</v>
      </c>
      <c r="E18" s="6">
        <v>4021</v>
      </c>
      <c r="F18" s="5">
        <f t="shared" si="0"/>
        <v>25186.3</v>
      </c>
      <c r="G18" s="5">
        <f t="shared" si="1"/>
        <v>151117.79999999999</v>
      </c>
      <c r="I18" s="16"/>
      <c r="J18" s="16"/>
    </row>
    <row r="19" spans="1:10" x14ac:dyDescent="0.25">
      <c r="A19" s="3" t="s">
        <v>33</v>
      </c>
      <c r="B19" s="4" t="s">
        <v>34</v>
      </c>
      <c r="C19" s="15">
        <v>37.5</v>
      </c>
      <c r="D19" s="5">
        <v>47385</v>
      </c>
      <c r="E19" s="6">
        <v>9003</v>
      </c>
      <c r="F19" s="5">
        <f t="shared" si="0"/>
        <v>56388</v>
      </c>
      <c r="G19" s="5">
        <f t="shared" si="1"/>
        <v>2114550</v>
      </c>
      <c r="I19" s="16"/>
      <c r="J19" s="16"/>
    </row>
    <row r="20" spans="1:10" x14ac:dyDescent="0.25">
      <c r="A20" s="3" t="s">
        <v>35</v>
      </c>
      <c r="B20" s="4" t="s">
        <v>30</v>
      </c>
      <c r="C20" s="15">
        <v>37.5</v>
      </c>
      <c r="D20" s="5">
        <v>12000</v>
      </c>
      <c r="E20" s="6">
        <v>2280</v>
      </c>
      <c r="F20" s="5">
        <f t="shared" si="0"/>
        <v>14280</v>
      </c>
      <c r="G20" s="5">
        <f t="shared" si="1"/>
        <v>535500</v>
      </c>
      <c r="I20" s="16"/>
      <c r="J20" s="16"/>
    </row>
    <row r="21" spans="1:10" x14ac:dyDescent="0.25">
      <c r="A21" s="3" t="s">
        <v>36</v>
      </c>
      <c r="B21" s="4" t="s">
        <v>37</v>
      </c>
      <c r="C21" s="15">
        <v>6</v>
      </c>
      <c r="D21" s="5">
        <v>2316.6</v>
      </c>
      <c r="E21" s="6">
        <v>440</v>
      </c>
      <c r="F21" s="5">
        <f t="shared" si="0"/>
        <v>2756.6</v>
      </c>
      <c r="G21" s="5">
        <f t="shared" si="1"/>
        <v>16539.599999999999</v>
      </c>
      <c r="I21" s="16"/>
      <c r="J21" s="16"/>
    </row>
    <row r="22" spans="1:10" x14ac:dyDescent="0.25">
      <c r="A22" s="3" t="s">
        <v>38</v>
      </c>
      <c r="B22" s="4" t="s">
        <v>30</v>
      </c>
      <c r="C22" s="15">
        <v>15</v>
      </c>
      <c r="D22" s="5">
        <v>8002.8</v>
      </c>
      <c r="E22" s="6">
        <v>1521</v>
      </c>
      <c r="F22" s="5">
        <f t="shared" si="0"/>
        <v>9523.7999999999993</v>
      </c>
      <c r="G22" s="5">
        <f t="shared" si="1"/>
        <v>142857</v>
      </c>
      <c r="I22" s="16"/>
      <c r="J22" s="16"/>
    </row>
    <row r="23" spans="1:10" x14ac:dyDescent="0.25">
      <c r="A23" s="3" t="s">
        <v>39</v>
      </c>
      <c r="B23" s="4" t="s">
        <v>40</v>
      </c>
      <c r="C23" s="15">
        <v>11.25</v>
      </c>
      <c r="D23" s="5">
        <v>45000</v>
      </c>
      <c r="E23" s="6">
        <v>8550</v>
      </c>
      <c r="F23" s="5">
        <f t="shared" si="0"/>
        <v>53550</v>
      </c>
      <c r="G23" s="5">
        <f t="shared" si="1"/>
        <v>602437.5</v>
      </c>
      <c r="I23" s="16"/>
      <c r="J23" s="16"/>
    </row>
    <row r="24" spans="1:10" x14ac:dyDescent="0.25">
      <c r="A24" s="3" t="s">
        <v>41</v>
      </c>
      <c r="B24" s="4" t="s">
        <v>12</v>
      </c>
      <c r="C24" s="15">
        <v>15</v>
      </c>
      <c r="D24" s="5">
        <v>3000</v>
      </c>
      <c r="E24" s="6">
        <v>570</v>
      </c>
      <c r="F24" s="5">
        <f t="shared" si="0"/>
        <v>3570</v>
      </c>
      <c r="G24" s="5">
        <f t="shared" si="1"/>
        <v>53550</v>
      </c>
      <c r="I24" s="16"/>
      <c r="J24" s="16"/>
    </row>
    <row r="25" spans="1:10" x14ac:dyDescent="0.25">
      <c r="A25" s="3" t="s">
        <v>42</v>
      </c>
      <c r="B25" s="4" t="s">
        <v>30</v>
      </c>
      <c r="C25" s="15">
        <v>7.5</v>
      </c>
      <c r="D25" s="5">
        <v>13689</v>
      </c>
      <c r="E25" s="6">
        <v>2601</v>
      </c>
      <c r="F25" s="5">
        <f t="shared" si="0"/>
        <v>16290</v>
      </c>
      <c r="G25" s="5">
        <f t="shared" si="1"/>
        <v>122175</v>
      </c>
      <c r="I25" s="16"/>
      <c r="J25" s="16"/>
    </row>
    <row r="26" spans="1:10" x14ac:dyDescent="0.25">
      <c r="A26" s="7" t="s">
        <v>43</v>
      </c>
      <c r="B26" s="8" t="s">
        <v>44</v>
      </c>
      <c r="C26" s="15">
        <v>600</v>
      </c>
      <c r="D26" s="9">
        <v>4422.6000000000004</v>
      </c>
      <c r="E26" s="10">
        <v>840</v>
      </c>
      <c r="F26" s="5">
        <f t="shared" si="0"/>
        <v>5262.6</v>
      </c>
      <c r="G26" s="9">
        <f t="shared" si="1"/>
        <v>3157560</v>
      </c>
      <c r="I26" s="16"/>
      <c r="J26" s="16"/>
    </row>
    <row r="27" spans="1:10" x14ac:dyDescent="0.25">
      <c r="A27" s="7" t="s">
        <v>108</v>
      </c>
      <c r="B27" s="8" t="s">
        <v>109</v>
      </c>
      <c r="C27" s="15">
        <v>30</v>
      </c>
      <c r="D27" s="9">
        <v>18000</v>
      </c>
      <c r="E27" s="10">
        <v>3420</v>
      </c>
      <c r="F27" s="5">
        <f t="shared" si="0"/>
        <v>21420</v>
      </c>
      <c r="G27" s="9">
        <f t="shared" si="1"/>
        <v>642600</v>
      </c>
      <c r="I27" s="16"/>
      <c r="J27" s="16"/>
    </row>
    <row r="28" spans="1:10" x14ac:dyDescent="0.25">
      <c r="A28" s="3" t="s">
        <v>45</v>
      </c>
      <c r="B28" s="4" t="s">
        <v>46</v>
      </c>
      <c r="C28" s="15">
        <v>30</v>
      </c>
      <c r="D28" s="5">
        <v>9000</v>
      </c>
      <c r="E28" s="6">
        <v>1710</v>
      </c>
      <c r="F28" s="5">
        <f t="shared" si="0"/>
        <v>10710</v>
      </c>
      <c r="G28" s="5">
        <f t="shared" si="1"/>
        <v>321300</v>
      </c>
      <c r="I28" s="16"/>
      <c r="J28" s="16"/>
    </row>
    <row r="29" spans="1:10" x14ac:dyDescent="0.25">
      <c r="A29" s="3" t="s">
        <v>47</v>
      </c>
      <c r="B29" s="4" t="s">
        <v>48</v>
      </c>
      <c r="C29" s="15">
        <v>30</v>
      </c>
      <c r="D29" s="5">
        <v>10000</v>
      </c>
      <c r="E29" s="6">
        <v>1900</v>
      </c>
      <c r="F29" s="5">
        <f t="shared" si="0"/>
        <v>11900</v>
      </c>
      <c r="G29" s="5">
        <f t="shared" si="1"/>
        <v>357000</v>
      </c>
      <c r="I29" s="16"/>
      <c r="J29" s="16"/>
    </row>
    <row r="30" spans="1:10" x14ac:dyDescent="0.25">
      <c r="A30" s="3" t="s">
        <v>49</v>
      </c>
      <c r="B30" s="4" t="s">
        <v>50</v>
      </c>
      <c r="C30" s="15">
        <v>30</v>
      </c>
      <c r="D30" s="5">
        <v>9161.1</v>
      </c>
      <c r="E30" s="6">
        <v>1741</v>
      </c>
      <c r="F30" s="5">
        <f t="shared" si="0"/>
        <v>10902.1</v>
      </c>
      <c r="G30" s="5">
        <f t="shared" si="1"/>
        <v>327063</v>
      </c>
      <c r="I30" s="16"/>
      <c r="J30" s="16"/>
    </row>
    <row r="31" spans="1:10" x14ac:dyDescent="0.25">
      <c r="A31" s="3" t="s">
        <v>51</v>
      </c>
      <c r="B31" s="4" t="s">
        <v>12</v>
      </c>
      <c r="C31" s="15">
        <v>22.5</v>
      </c>
      <c r="D31" s="5">
        <v>18954</v>
      </c>
      <c r="E31" s="6">
        <v>3601</v>
      </c>
      <c r="F31" s="5">
        <f t="shared" si="0"/>
        <v>22555</v>
      </c>
      <c r="G31" s="5">
        <f t="shared" si="1"/>
        <v>507487.5</v>
      </c>
      <c r="I31" s="16"/>
      <c r="J31" s="16"/>
    </row>
    <row r="32" spans="1:10" x14ac:dyDescent="0.25">
      <c r="A32" s="3" t="s">
        <v>52</v>
      </c>
      <c r="B32" s="4" t="s">
        <v>53</v>
      </c>
      <c r="C32" s="15">
        <v>7.5</v>
      </c>
      <c r="D32" s="5">
        <v>4949</v>
      </c>
      <c r="E32" s="6">
        <v>940</v>
      </c>
      <c r="F32" s="5">
        <f t="shared" si="0"/>
        <v>5889</v>
      </c>
      <c r="G32" s="5">
        <f t="shared" si="1"/>
        <v>44167.5</v>
      </c>
      <c r="I32" s="16"/>
      <c r="J32" s="16"/>
    </row>
    <row r="33" spans="1:10" x14ac:dyDescent="0.25">
      <c r="A33" s="3" t="s">
        <v>54</v>
      </c>
      <c r="B33" s="4" t="s">
        <v>55</v>
      </c>
      <c r="C33" s="15">
        <v>15</v>
      </c>
      <c r="D33" s="5">
        <v>36855</v>
      </c>
      <c r="E33" s="6">
        <v>7002</v>
      </c>
      <c r="F33" s="5">
        <f t="shared" si="0"/>
        <v>43857</v>
      </c>
      <c r="G33" s="5">
        <f t="shared" si="1"/>
        <v>657855</v>
      </c>
      <c r="I33" s="16"/>
      <c r="J33" s="16"/>
    </row>
    <row r="34" spans="1:10" x14ac:dyDescent="0.25">
      <c r="A34" s="3" t="s">
        <v>56</v>
      </c>
      <c r="B34" s="4" t="s">
        <v>50</v>
      </c>
      <c r="C34" s="15">
        <v>22.5</v>
      </c>
      <c r="D34" s="5">
        <v>10319.4</v>
      </c>
      <c r="E34" s="6">
        <v>1961</v>
      </c>
      <c r="F34" s="5">
        <f t="shared" si="0"/>
        <v>12280.4</v>
      </c>
      <c r="G34" s="5">
        <f t="shared" si="1"/>
        <v>276309</v>
      </c>
      <c r="I34" s="16"/>
      <c r="J34" s="16"/>
    </row>
    <row r="35" spans="1:10" x14ac:dyDescent="0.25">
      <c r="A35" s="3" t="s">
        <v>57</v>
      </c>
      <c r="B35" s="4" t="s">
        <v>58</v>
      </c>
      <c r="C35" s="15">
        <v>112.5</v>
      </c>
      <c r="D35" s="5">
        <v>3200</v>
      </c>
      <c r="E35" s="6">
        <v>608</v>
      </c>
      <c r="F35" s="5">
        <f t="shared" si="0"/>
        <v>3808</v>
      </c>
      <c r="G35" s="5">
        <f t="shared" si="1"/>
        <v>428400</v>
      </c>
      <c r="I35" s="16"/>
      <c r="J35" s="16"/>
    </row>
    <row r="36" spans="1:10" x14ac:dyDescent="0.25">
      <c r="A36" s="3" t="s">
        <v>106</v>
      </c>
      <c r="B36" s="4" t="s">
        <v>53</v>
      </c>
      <c r="C36" s="15">
        <v>37.5</v>
      </c>
      <c r="D36" s="5">
        <v>13000</v>
      </c>
      <c r="E36" s="6">
        <v>2470</v>
      </c>
      <c r="F36" s="5">
        <f t="shared" si="0"/>
        <v>15470</v>
      </c>
      <c r="G36" s="5">
        <f t="shared" si="1"/>
        <v>580125</v>
      </c>
      <c r="I36" s="16"/>
      <c r="J36" s="16"/>
    </row>
    <row r="37" spans="1:10" x14ac:dyDescent="0.25">
      <c r="A37" s="3" t="s">
        <v>107</v>
      </c>
      <c r="B37" s="4" t="s">
        <v>37</v>
      </c>
      <c r="C37" s="15">
        <v>45</v>
      </c>
      <c r="D37" s="5">
        <v>4900</v>
      </c>
      <c r="E37" s="6">
        <v>931</v>
      </c>
      <c r="F37" s="5">
        <f t="shared" si="0"/>
        <v>5831</v>
      </c>
      <c r="G37" s="5">
        <f t="shared" si="1"/>
        <v>262395</v>
      </c>
      <c r="I37" s="16"/>
      <c r="J37" s="16"/>
    </row>
    <row r="38" spans="1:10" x14ac:dyDescent="0.25">
      <c r="A38" s="3" t="s">
        <v>59</v>
      </c>
      <c r="B38" s="4" t="s">
        <v>60</v>
      </c>
      <c r="C38" s="15">
        <v>22.5</v>
      </c>
      <c r="D38" s="5">
        <v>15268.5</v>
      </c>
      <c r="E38" s="6">
        <v>2901</v>
      </c>
      <c r="F38" s="5">
        <f t="shared" si="0"/>
        <v>18169.5</v>
      </c>
      <c r="G38" s="5">
        <f t="shared" si="1"/>
        <v>408813.75</v>
      </c>
      <c r="I38" s="16"/>
      <c r="J38" s="16"/>
    </row>
    <row r="39" spans="1:10" x14ac:dyDescent="0.25">
      <c r="A39" s="3" t="s">
        <v>61</v>
      </c>
      <c r="B39" s="4" t="s">
        <v>62</v>
      </c>
      <c r="C39" s="15">
        <v>15</v>
      </c>
      <c r="D39" s="5">
        <v>11583</v>
      </c>
      <c r="E39" s="6">
        <v>2201</v>
      </c>
      <c r="F39" s="5">
        <f t="shared" si="0"/>
        <v>13784</v>
      </c>
      <c r="G39" s="5">
        <f t="shared" si="1"/>
        <v>206760</v>
      </c>
      <c r="I39" s="16"/>
      <c r="J39" s="16"/>
    </row>
    <row r="40" spans="1:10" x14ac:dyDescent="0.25">
      <c r="A40" s="3" t="s">
        <v>63</v>
      </c>
      <c r="B40" s="4" t="s">
        <v>62</v>
      </c>
      <c r="C40" s="15">
        <v>22.5</v>
      </c>
      <c r="D40" s="5">
        <v>25272</v>
      </c>
      <c r="E40" s="6">
        <v>4802</v>
      </c>
      <c r="F40" s="5">
        <f t="shared" si="0"/>
        <v>30074</v>
      </c>
      <c r="G40" s="5">
        <f t="shared" si="1"/>
        <v>676665</v>
      </c>
      <c r="I40" s="16"/>
      <c r="J40" s="16"/>
    </row>
    <row r="41" spans="1:10" x14ac:dyDescent="0.25">
      <c r="A41" s="3" t="s">
        <v>64</v>
      </c>
      <c r="B41" s="4" t="s">
        <v>65</v>
      </c>
      <c r="C41" s="15">
        <v>30</v>
      </c>
      <c r="D41" s="5">
        <v>6318</v>
      </c>
      <c r="E41" s="6">
        <v>1200</v>
      </c>
      <c r="F41" s="5">
        <f t="shared" si="0"/>
        <v>7518</v>
      </c>
      <c r="G41" s="5">
        <f t="shared" si="1"/>
        <v>225540</v>
      </c>
      <c r="I41" s="16"/>
      <c r="J41" s="16"/>
    </row>
    <row r="42" spans="1:10" x14ac:dyDescent="0.25">
      <c r="A42" s="3" t="s">
        <v>66</v>
      </c>
      <c r="B42" s="4" t="s">
        <v>67</v>
      </c>
      <c r="C42" s="15">
        <v>22.5</v>
      </c>
      <c r="D42" s="5">
        <v>4212</v>
      </c>
      <c r="E42" s="6">
        <v>800</v>
      </c>
      <c r="F42" s="5">
        <f t="shared" si="0"/>
        <v>5012</v>
      </c>
      <c r="G42" s="5">
        <f t="shared" si="1"/>
        <v>112770</v>
      </c>
      <c r="I42" s="16"/>
      <c r="J42" s="16"/>
    </row>
    <row r="43" spans="1:10" x14ac:dyDescent="0.25">
      <c r="A43" s="3" t="s">
        <v>68</v>
      </c>
      <c r="B43" s="4" t="s">
        <v>69</v>
      </c>
      <c r="C43" s="15">
        <v>22.5</v>
      </c>
      <c r="D43" s="5">
        <v>34749</v>
      </c>
      <c r="E43" s="6">
        <v>6602</v>
      </c>
      <c r="F43" s="5">
        <f t="shared" si="0"/>
        <v>41351</v>
      </c>
      <c r="G43" s="5">
        <f t="shared" si="1"/>
        <v>930397.5</v>
      </c>
      <c r="I43" s="16"/>
      <c r="J43" s="16"/>
    </row>
    <row r="44" spans="1:10" x14ac:dyDescent="0.25">
      <c r="A44" s="3" t="s">
        <v>70</v>
      </c>
      <c r="B44" s="4" t="s">
        <v>71</v>
      </c>
      <c r="C44" s="15">
        <v>22.5</v>
      </c>
      <c r="D44" s="5">
        <v>13689</v>
      </c>
      <c r="E44" s="6">
        <v>2601</v>
      </c>
      <c r="F44" s="5">
        <f t="shared" si="0"/>
        <v>16290</v>
      </c>
      <c r="G44" s="5">
        <f t="shared" si="1"/>
        <v>366525</v>
      </c>
      <c r="I44" s="16"/>
      <c r="J44" s="16"/>
    </row>
    <row r="45" spans="1:10" x14ac:dyDescent="0.25">
      <c r="A45" s="3" t="s">
        <v>72</v>
      </c>
      <c r="B45" s="4" t="s">
        <v>73</v>
      </c>
      <c r="C45" s="15">
        <v>22.5</v>
      </c>
      <c r="D45" s="5">
        <v>7371</v>
      </c>
      <c r="E45" s="6">
        <v>1400</v>
      </c>
      <c r="F45" s="5">
        <f t="shared" si="0"/>
        <v>8771</v>
      </c>
      <c r="G45" s="5">
        <f t="shared" si="1"/>
        <v>197347.5</v>
      </c>
      <c r="I45" s="16"/>
      <c r="J45" s="16"/>
    </row>
    <row r="46" spans="1:10" x14ac:dyDescent="0.25">
      <c r="A46" s="3" t="s">
        <v>74</v>
      </c>
      <c r="B46" s="4" t="s">
        <v>75</v>
      </c>
      <c r="C46" s="15">
        <v>75</v>
      </c>
      <c r="D46" s="5">
        <v>22113</v>
      </c>
      <c r="E46" s="6">
        <v>4201</v>
      </c>
      <c r="F46" s="5">
        <f t="shared" si="0"/>
        <v>26314</v>
      </c>
      <c r="G46" s="5">
        <f t="shared" si="1"/>
        <v>1973550</v>
      </c>
      <c r="I46" s="16"/>
      <c r="J46" s="16"/>
    </row>
    <row r="47" spans="1:10" x14ac:dyDescent="0.25">
      <c r="A47" s="3" t="s">
        <v>76</v>
      </c>
      <c r="B47" s="4" t="s">
        <v>77</v>
      </c>
      <c r="C47" s="15">
        <v>18.75</v>
      </c>
      <c r="D47" s="5">
        <v>8000</v>
      </c>
      <c r="E47" s="6">
        <v>1520</v>
      </c>
      <c r="F47" s="5">
        <f t="shared" si="0"/>
        <v>9520</v>
      </c>
      <c r="G47" s="5">
        <f t="shared" si="1"/>
        <v>178500</v>
      </c>
      <c r="I47" s="16"/>
      <c r="J47" s="16"/>
    </row>
    <row r="48" spans="1:10" x14ac:dyDescent="0.25">
      <c r="A48" s="3" t="s">
        <v>78</v>
      </c>
      <c r="B48" s="4" t="s">
        <v>55</v>
      </c>
      <c r="C48" s="15">
        <v>30</v>
      </c>
      <c r="D48" s="5">
        <v>9161.1</v>
      </c>
      <c r="E48" s="6">
        <v>1741</v>
      </c>
      <c r="F48" s="5">
        <f t="shared" si="0"/>
        <v>10902.1</v>
      </c>
      <c r="G48" s="5">
        <f t="shared" si="1"/>
        <v>327063</v>
      </c>
      <c r="I48" s="16"/>
      <c r="J48" s="16"/>
    </row>
    <row r="49" spans="1:10" x14ac:dyDescent="0.25">
      <c r="A49" s="3" t="s">
        <v>79</v>
      </c>
      <c r="B49" s="4" t="s">
        <v>53</v>
      </c>
      <c r="C49" s="15">
        <v>22.5</v>
      </c>
      <c r="D49" s="5">
        <v>9477</v>
      </c>
      <c r="E49" s="6">
        <v>1801</v>
      </c>
      <c r="F49" s="5">
        <f t="shared" si="0"/>
        <v>11278</v>
      </c>
      <c r="G49" s="5">
        <f t="shared" si="1"/>
        <v>253755</v>
      </c>
      <c r="I49" s="16"/>
      <c r="J49" s="16"/>
    </row>
    <row r="50" spans="1:10" x14ac:dyDescent="0.25">
      <c r="A50" s="3" t="s">
        <v>80</v>
      </c>
      <c r="B50" s="4" t="s">
        <v>44</v>
      </c>
      <c r="C50" s="15">
        <v>22.5</v>
      </c>
      <c r="D50" s="5">
        <v>30000</v>
      </c>
      <c r="E50" s="6">
        <v>5700</v>
      </c>
      <c r="F50" s="5">
        <f t="shared" si="0"/>
        <v>35700</v>
      </c>
      <c r="G50" s="5">
        <f t="shared" si="1"/>
        <v>803250</v>
      </c>
      <c r="I50" s="16"/>
      <c r="J50" s="16"/>
    </row>
    <row r="51" spans="1:10" x14ac:dyDescent="0.25">
      <c r="A51" s="3" t="s">
        <v>81</v>
      </c>
      <c r="B51" s="4" t="s">
        <v>53</v>
      </c>
      <c r="C51" s="15">
        <v>150</v>
      </c>
      <c r="D51" s="5">
        <v>8424</v>
      </c>
      <c r="E51" s="6">
        <v>1601</v>
      </c>
      <c r="F51" s="5">
        <f t="shared" si="0"/>
        <v>10025</v>
      </c>
      <c r="G51" s="5">
        <f t="shared" si="1"/>
        <v>1503750</v>
      </c>
      <c r="I51" s="16"/>
      <c r="J51" s="16"/>
    </row>
    <row r="52" spans="1:10" x14ac:dyDescent="0.25">
      <c r="A52" s="3" t="s">
        <v>82</v>
      </c>
      <c r="B52" s="4" t="s">
        <v>53</v>
      </c>
      <c r="C52" s="15">
        <v>22.5</v>
      </c>
      <c r="D52" s="5">
        <v>40000</v>
      </c>
      <c r="E52" s="6">
        <v>7600</v>
      </c>
      <c r="F52" s="5">
        <f t="shared" si="0"/>
        <v>47600</v>
      </c>
      <c r="G52" s="5">
        <f t="shared" si="1"/>
        <v>1071000</v>
      </c>
      <c r="I52" s="16"/>
      <c r="J52" s="16"/>
    </row>
    <row r="53" spans="1:10" x14ac:dyDescent="0.25">
      <c r="A53" s="3" t="s">
        <v>83</v>
      </c>
      <c r="B53" s="4" t="s">
        <v>37</v>
      </c>
      <c r="C53" s="15">
        <v>22.5</v>
      </c>
      <c r="D53" s="5">
        <v>25000</v>
      </c>
      <c r="E53" s="6">
        <v>4750</v>
      </c>
      <c r="F53" s="5">
        <f t="shared" si="0"/>
        <v>29750</v>
      </c>
      <c r="G53" s="5">
        <f t="shared" si="1"/>
        <v>669375</v>
      </c>
      <c r="I53" s="16"/>
      <c r="J53" s="16"/>
    </row>
    <row r="54" spans="1:10" x14ac:dyDescent="0.25">
      <c r="A54" s="3" t="s">
        <v>84</v>
      </c>
      <c r="B54" s="4" t="s">
        <v>85</v>
      </c>
      <c r="C54" s="15">
        <v>22.5</v>
      </c>
      <c r="D54" s="5">
        <v>8000</v>
      </c>
      <c r="E54" s="6">
        <v>1520</v>
      </c>
      <c r="F54" s="5">
        <f t="shared" si="0"/>
        <v>9520</v>
      </c>
      <c r="G54" s="5">
        <f t="shared" si="1"/>
        <v>214200</v>
      </c>
      <c r="I54" s="16"/>
      <c r="J54" s="16"/>
    </row>
    <row r="55" spans="1:10" x14ac:dyDescent="0.25">
      <c r="A55" s="3" t="s">
        <v>86</v>
      </c>
      <c r="B55" s="4" t="s">
        <v>12</v>
      </c>
      <c r="C55" s="15">
        <v>187.5</v>
      </c>
      <c r="D55" s="5">
        <v>8000</v>
      </c>
      <c r="E55" s="6">
        <v>1520</v>
      </c>
      <c r="F55" s="5">
        <f t="shared" si="0"/>
        <v>9520</v>
      </c>
      <c r="G55" s="5">
        <f t="shared" si="1"/>
        <v>1785000</v>
      </c>
      <c r="I55" s="16"/>
      <c r="J55" s="16"/>
    </row>
    <row r="56" spans="1:10" x14ac:dyDescent="0.25">
      <c r="A56" s="3" t="s">
        <v>87</v>
      </c>
      <c r="B56" s="4" t="s">
        <v>12</v>
      </c>
      <c r="C56" s="15">
        <v>30</v>
      </c>
      <c r="D56" s="5">
        <v>9477</v>
      </c>
      <c r="E56" s="6">
        <v>1801</v>
      </c>
      <c r="F56" s="5">
        <f t="shared" si="0"/>
        <v>11278</v>
      </c>
      <c r="G56" s="5">
        <f t="shared" si="1"/>
        <v>338340</v>
      </c>
      <c r="I56" s="16"/>
      <c r="J56" s="16"/>
    </row>
    <row r="57" spans="1:10" x14ac:dyDescent="0.25">
      <c r="A57" s="3" t="s">
        <v>88</v>
      </c>
      <c r="B57" s="4" t="s">
        <v>12</v>
      </c>
      <c r="C57" s="15">
        <v>22.5</v>
      </c>
      <c r="D57" s="5">
        <v>5000</v>
      </c>
      <c r="E57" s="6">
        <v>950</v>
      </c>
      <c r="F57" s="5">
        <f t="shared" si="0"/>
        <v>5950</v>
      </c>
      <c r="G57" s="5">
        <f t="shared" si="1"/>
        <v>133875</v>
      </c>
      <c r="I57" s="16"/>
      <c r="J57" s="16"/>
    </row>
    <row r="58" spans="1:10" x14ac:dyDescent="0.25">
      <c r="A58" s="3" t="s">
        <v>89</v>
      </c>
      <c r="B58" s="4" t="s">
        <v>12</v>
      </c>
      <c r="C58" s="15">
        <v>15</v>
      </c>
      <c r="D58" s="5">
        <v>5000</v>
      </c>
      <c r="E58" s="6">
        <v>950</v>
      </c>
      <c r="F58" s="5">
        <f t="shared" si="0"/>
        <v>5950</v>
      </c>
      <c r="G58" s="5">
        <f t="shared" si="1"/>
        <v>89250</v>
      </c>
      <c r="I58" s="16"/>
      <c r="J58" s="16"/>
    </row>
    <row r="59" spans="1:10" x14ac:dyDescent="0.25">
      <c r="A59" s="3" t="s">
        <v>90</v>
      </c>
      <c r="B59" s="4" t="s">
        <v>12</v>
      </c>
      <c r="C59" s="15">
        <v>15</v>
      </c>
      <c r="D59" s="5">
        <v>6500</v>
      </c>
      <c r="E59" s="6">
        <v>1235</v>
      </c>
      <c r="F59" s="5">
        <f t="shared" si="0"/>
        <v>7735</v>
      </c>
      <c r="G59" s="5">
        <f t="shared" ref="G59:G74" si="2">F59*C59</f>
        <v>116025</v>
      </c>
      <c r="I59" s="16"/>
      <c r="J59" s="16"/>
    </row>
    <row r="60" spans="1:10" x14ac:dyDescent="0.25">
      <c r="A60" s="3" t="s">
        <v>91</v>
      </c>
      <c r="B60" s="4" t="s">
        <v>12</v>
      </c>
      <c r="C60" s="15">
        <v>15</v>
      </c>
      <c r="D60" s="5">
        <v>6200</v>
      </c>
      <c r="E60" s="6">
        <v>1178</v>
      </c>
      <c r="F60" s="5">
        <f t="shared" si="0"/>
        <v>7378</v>
      </c>
      <c r="G60" s="5">
        <f t="shared" si="2"/>
        <v>110670</v>
      </c>
      <c r="I60" s="16"/>
      <c r="J60" s="16"/>
    </row>
    <row r="61" spans="1:10" x14ac:dyDescent="0.25">
      <c r="A61" s="3" t="s">
        <v>92</v>
      </c>
      <c r="B61" s="4" t="s">
        <v>12</v>
      </c>
      <c r="C61" s="15">
        <v>15</v>
      </c>
      <c r="D61" s="5">
        <v>7000</v>
      </c>
      <c r="E61" s="6">
        <v>1330</v>
      </c>
      <c r="F61" s="5">
        <f t="shared" si="0"/>
        <v>8330</v>
      </c>
      <c r="G61" s="5">
        <f t="shared" si="2"/>
        <v>124950</v>
      </c>
      <c r="I61" s="16"/>
      <c r="J61" s="16"/>
    </row>
    <row r="62" spans="1:10" x14ac:dyDescent="0.25">
      <c r="A62" s="3" t="s">
        <v>93</v>
      </c>
      <c r="B62" s="4" t="s">
        <v>12</v>
      </c>
      <c r="C62" s="15">
        <v>30</v>
      </c>
      <c r="D62" s="5">
        <v>8000</v>
      </c>
      <c r="E62" s="6">
        <v>1520</v>
      </c>
      <c r="F62" s="5">
        <f t="shared" si="0"/>
        <v>9520</v>
      </c>
      <c r="G62" s="5">
        <f t="shared" si="2"/>
        <v>285600</v>
      </c>
      <c r="I62" s="16"/>
      <c r="J62" s="16"/>
    </row>
    <row r="63" spans="1:10" x14ac:dyDescent="0.25">
      <c r="A63" s="3" t="s">
        <v>94</v>
      </c>
      <c r="B63" s="4" t="s">
        <v>53</v>
      </c>
      <c r="C63" s="15">
        <v>13.5</v>
      </c>
      <c r="D63" s="5">
        <v>1200</v>
      </c>
      <c r="E63" s="6">
        <v>228</v>
      </c>
      <c r="F63" s="5">
        <f t="shared" si="0"/>
        <v>1428</v>
      </c>
      <c r="G63" s="5">
        <f t="shared" si="2"/>
        <v>19278</v>
      </c>
      <c r="I63" s="16"/>
      <c r="J63" s="16"/>
    </row>
    <row r="64" spans="1:10" x14ac:dyDescent="0.25">
      <c r="A64" s="3" t="s">
        <v>95</v>
      </c>
      <c r="B64" s="4" t="s">
        <v>12</v>
      </c>
      <c r="C64" s="15">
        <v>6.75</v>
      </c>
      <c r="D64" s="5">
        <v>14742</v>
      </c>
      <c r="E64" s="6">
        <v>2801</v>
      </c>
      <c r="F64" s="5">
        <f t="shared" si="0"/>
        <v>17543</v>
      </c>
      <c r="G64" s="5">
        <f t="shared" si="2"/>
        <v>118415.25</v>
      </c>
      <c r="I64" s="16"/>
      <c r="J64" s="16"/>
    </row>
    <row r="65" spans="1:10" x14ac:dyDescent="0.25">
      <c r="A65" s="3" t="s">
        <v>96</v>
      </c>
      <c r="B65" s="4" t="s">
        <v>12</v>
      </c>
      <c r="C65" s="15">
        <v>11.25</v>
      </c>
      <c r="D65" s="5">
        <v>8000</v>
      </c>
      <c r="E65" s="6">
        <v>1520</v>
      </c>
      <c r="F65" s="5">
        <f t="shared" si="0"/>
        <v>9520</v>
      </c>
      <c r="G65" s="5">
        <f t="shared" si="2"/>
        <v>107100</v>
      </c>
      <c r="I65" s="16"/>
      <c r="J65" s="16"/>
    </row>
    <row r="66" spans="1:10" x14ac:dyDescent="0.25">
      <c r="A66" s="3" t="s">
        <v>97</v>
      </c>
      <c r="B66" s="4" t="s">
        <v>12</v>
      </c>
      <c r="C66" s="15">
        <v>15</v>
      </c>
      <c r="D66" s="5">
        <v>8000</v>
      </c>
      <c r="E66" s="6">
        <v>1520</v>
      </c>
      <c r="F66" s="5">
        <f t="shared" si="0"/>
        <v>9520</v>
      </c>
      <c r="G66" s="5">
        <f t="shared" si="2"/>
        <v>142800</v>
      </c>
      <c r="I66" s="16"/>
      <c r="J66" s="16"/>
    </row>
    <row r="67" spans="1:10" x14ac:dyDescent="0.25">
      <c r="A67" s="3" t="s">
        <v>98</v>
      </c>
      <c r="B67" s="4" t="s">
        <v>12</v>
      </c>
      <c r="C67" s="15">
        <v>15</v>
      </c>
      <c r="D67" s="5">
        <v>9000</v>
      </c>
      <c r="E67" s="6">
        <v>1710</v>
      </c>
      <c r="F67" s="5">
        <f t="shared" si="0"/>
        <v>10710</v>
      </c>
      <c r="G67" s="5">
        <f t="shared" si="2"/>
        <v>160650</v>
      </c>
      <c r="I67" s="16"/>
      <c r="J67" s="16"/>
    </row>
    <row r="68" spans="1:10" ht="19.5" customHeight="1" x14ac:dyDescent="0.25">
      <c r="A68" s="3" t="s">
        <v>99</v>
      </c>
      <c r="B68" s="4" t="s">
        <v>12</v>
      </c>
      <c r="C68" s="15">
        <v>7.5</v>
      </c>
      <c r="D68" s="5">
        <v>8000</v>
      </c>
      <c r="E68" s="6">
        <v>1520</v>
      </c>
      <c r="F68" s="5">
        <f t="shared" ref="F68:F74" si="3">D68+E68</f>
        <v>9520</v>
      </c>
      <c r="G68" s="5">
        <f t="shared" si="2"/>
        <v>71400</v>
      </c>
      <c r="I68" s="16"/>
      <c r="J68" s="16"/>
    </row>
    <row r="69" spans="1:10" x14ac:dyDescent="0.25">
      <c r="A69" s="3" t="s">
        <v>100</v>
      </c>
      <c r="B69" s="4" t="s">
        <v>12</v>
      </c>
      <c r="C69" s="15">
        <v>7.5</v>
      </c>
      <c r="D69" s="5">
        <v>7500</v>
      </c>
      <c r="E69" s="6">
        <v>1425</v>
      </c>
      <c r="F69" s="5">
        <f t="shared" si="3"/>
        <v>8925</v>
      </c>
      <c r="G69" s="5">
        <f t="shared" si="2"/>
        <v>66937.5</v>
      </c>
      <c r="I69" s="16"/>
      <c r="J69" s="16"/>
    </row>
    <row r="70" spans="1:10" x14ac:dyDescent="0.25">
      <c r="A70" s="3" t="s">
        <v>101</v>
      </c>
      <c r="B70" s="4" t="s">
        <v>12</v>
      </c>
      <c r="C70" s="15">
        <v>7.5</v>
      </c>
      <c r="D70" s="5">
        <v>5500</v>
      </c>
      <c r="E70" s="6">
        <v>1045</v>
      </c>
      <c r="F70" s="5">
        <f t="shared" si="3"/>
        <v>6545</v>
      </c>
      <c r="G70" s="5">
        <f t="shared" si="2"/>
        <v>49087.5</v>
      </c>
      <c r="I70" s="16"/>
      <c r="J70" s="16"/>
    </row>
    <row r="71" spans="1:10" x14ac:dyDescent="0.25">
      <c r="A71" s="3" t="s">
        <v>102</v>
      </c>
      <c r="B71" s="4" t="s">
        <v>12</v>
      </c>
      <c r="C71" s="15">
        <v>22.5</v>
      </c>
      <c r="D71" s="5">
        <v>5000</v>
      </c>
      <c r="E71" s="6">
        <v>950</v>
      </c>
      <c r="F71" s="5">
        <f t="shared" si="3"/>
        <v>5950</v>
      </c>
      <c r="G71" s="5">
        <f t="shared" si="2"/>
        <v>133875</v>
      </c>
      <c r="I71" s="16"/>
      <c r="J71" s="16"/>
    </row>
    <row r="72" spans="1:10" x14ac:dyDescent="0.25">
      <c r="A72" s="3" t="s">
        <v>103</v>
      </c>
      <c r="B72" s="4" t="s">
        <v>12</v>
      </c>
      <c r="C72" s="15">
        <v>22.5</v>
      </c>
      <c r="D72" s="5">
        <v>5000</v>
      </c>
      <c r="E72" s="6">
        <v>950</v>
      </c>
      <c r="F72" s="5">
        <f t="shared" si="3"/>
        <v>5950</v>
      </c>
      <c r="G72" s="5">
        <f t="shared" si="2"/>
        <v>133875</v>
      </c>
      <c r="I72" s="16"/>
      <c r="J72" s="16"/>
    </row>
    <row r="73" spans="1:10" x14ac:dyDescent="0.25">
      <c r="A73" s="3" t="s">
        <v>104</v>
      </c>
      <c r="B73" s="4" t="s">
        <v>12</v>
      </c>
      <c r="C73" s="15">
        <v>22.5</v>
      </c>
      <c r="D73" s="5">
        <v>9000</v>
      </c>
      <c r="E73" s="6">
        <v>1710</v>
      </c>
      <c r="F73" s="5">
        <f t="shared" si="3"/>
        <v>10710</v>
      </c>
      <c r="G73" s="5">
        <f t="shared" si="2"/>
        <v>240975</v>
      </c>
      <c r="I73" s="16"/>
      <c r="J73" s="16"/>
    </row>
    <row r="74" spans="1:10" x14ac:dyDescent="0.25">
      <c r="A74" s="3" t="s">
        <v>105</v>
      </c>
      <c r="B74" s="4" t="s">
        <v>12</v>
      </c>
      <c r="C74" s="15">
        <v>22.5</v>
      </c>
      <c r="D74" s="5">
        <v>10000</v>
      </c>
      <c r="E74" s="6">
        <v>1900</v>
      </c>
      <c r="F74" s="5">
        <f t="shared" si="3"/>
        <v>11900</v>
      </c>
      <c r="G74" s="5">
        <f t="shared" si="2"/>
        <v>267750</v>
      </c>
      <c r="I74" s="16"/>
      <c r="J74" s="16"/>
    </row>
    <row r="75" spans="1:10" x14ac:dyDescent="0.25">
      <c r="E75" s="17"/>
      <c r="G75" s="18">
        <f>SUM(G3:G74)</f>
        <v>36800568.899999999</v>
      </c>
    </row>
  </sheetData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2026-01-23T20:28:23Z</dcterms:created>
  <dcterms:modified xsi:type="dcterms:W3CDTF">2026-09-18T14:06:23Z</dcterms:modified>
</cp:coreProperties>
</file>