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ARCHIVOS 2026\LICITACIONES\Interventoria 005 QuinceLetras\"/>
    </mc:Choice>
  </mc:AlternateContent>
  <xr:revisionPtr revIDLastSave="0" documentId="13_ncr:1_{3A773E40-04F3-45B7-A771-8AEE6E0E443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resupuesto Oficial 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>#REF!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>#REF!</definedName>
    <definedName name="__pj51" localSheetId="1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>#REF!</definedName>
    <definedName name="_APU3">#REF!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DETALLADO'!$C$10:$J$61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>[15]!absc</definedName>
    <definedName name="absc_" localSheetId="1">[14]!absc</definedName>
    <definedName name="absc_">[16]!absc</definedName>
    <definedName name="absc_1" localSheetId="1">[14]!absc</definedName>
    <definedName name="absc_1">[16]!absc</definedName>
    <definedName name="absc1" localSheetId="1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>[17]!absc</definedName>
    <definedName name="ADOC125">[17]!absc</definedName>
    <definedName name="adoq" localSheetId="1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>[30]!absc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DETALLADO'!$A$1:$K$72</definedName>
    <definedName name="_xlnm.Print_Area" localSheetId="2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>'[39]A. P. U.'!#REF!</definedName>
    <definedName name="ccto210" localSheetId="1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>[30]!absc</definedName>
    <definedName name="LOCA1" localSheetId="1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>#REF!</definedName>
    <definedName name="PROPUESTA2">#REF!</definedName>
    <definedName name="PRUEBA" localSheetId="1">[14]!absc</definedName>
    <definedName name="PRUEBA">[88]!absc</definedName>
    <definedName name="prueba1" localSheetId="1">[14]!absc</definedName>
    <definedName name="prueba1">[89]!absc</definedName>
    <definedName name="PRUEBA2" localSheetId="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<sst xmlns="http://schemas.openxmlformats.org/spreadsheetml/2006/main" count="143" uniqueCount="113">
  <si>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</si>
  <si>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</si>
  <si>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</si>
  <si>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</si>
  <si>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</si>
  <si>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</si>
  <si>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</si>
  <si>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</si>
  <si>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</si>
  <si>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</si>
  <si>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</si>
  <si>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</si>
  <si>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</si>
  <si>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</si>
  <si>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</si>
  <si>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</si>
  <si>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</si>
  <si>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</si>
  <si>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</si>
  <si>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</si>
  <si>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</si>
  <si>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</si>
  <si>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</si>
  <si>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</si>
  <si>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</si>
  <si>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</si>
  <si>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</si>
  <si>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</si>
  <si>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</si>
  <si>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</si>
  <si>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</si>
  <si>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</si>
  <si>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</si>
  <si>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</si>
  <si>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</si>
  <si>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</si>
  <si>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</si>
  <si>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</si>
  <si>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</si>
  <si>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</si>
  <si>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</si>
  <si>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</si>
  <si>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</si>
  <si>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</si>
  <si>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</si>
  <si>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</si>
  <si>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</si>
  <si>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</si>
  <si>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</si>
  <si>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</si>
  <si>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</si>
  <si>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</si>
  <si>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</si>
  <si>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</si>
  <si>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</si>
  <si>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</si>
  <si>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</si>
  <si>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</si>
  <si>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</si>
  <si>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</si>
  <si>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</si>
  <si>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</si>
  <si>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</si>
  <si>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</si>
  <si>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</si>
  <si>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</si>
  <si>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</si>
  <si>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</si>
  <si>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</si>
  <si>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INTERVENTORIA</t>
  </si>
  <si>
    <t>RESIDENTE DE INTERVENTORIA</t>
  </si>
  <si>
    <t>ESPECIALISTA ESTRUCTURAL</t>
  </si>
  <si>
    <t>EDICIÓN DE INFORMES (MENSUALES Y FINAL, INCLUYE PLOTEO DE PLANCHAS O PLANOS ORIGINAL EN PAPEL DE SEGURIDAD Y UNA COPIA EN PAPEL BOND Y ARCHIVOS MAGNÉTICOS) CONCLUSIONES Y RECOMENDACIONES</t>
  </si>
  <si>
    <t>ENSAYOS DE LABORATORIO</t>
  </si>
  <si>
    <t>INFRAESTRUCTURA OFICINA CENTRAL (ARRENDAMIENTO, SERVICIOS PÚBLICOS, EQUIPOS, ETC.) Y COMUNICACIONES</t>
  </si>
  <si>
    <t>PROPUESTA ECONOMICA</t>
  </si>
  <si>
    <t xml:space="preserve">PERSONAL PROFESIONAL </t>
  </si>
  <si>
    <t>A</t>
  </si>
  <si>
    <t>B</t>
  </si>
  <si>
    <t>C</t>
  </si>
  <si>
    <t>D</t>
  </si>
  <si>
    <t>E</t>
  </si>
  <si>
    <t>F</t>
  </si>
  <si>
    <t>Personal
Profesional</t>
  </si>
  <si>
    <t>CANTIDAD</t>
  </si>
  <si>
    <t>SUELDO MES
BÁSICO</t>
  </si>
  <si>
    <t>% DEDICACIÓN</t>
  </si>
  <si>
    <t>F.M.</t>
  </si>
  <si>
    <t xml:space="preserve">VALOR GLOBAL </t>
  </si>
  <si>
    <t>No. DE
MESES</t>
  </si>
  <si>
    <t>VALOR
PARCIAL</t>
  </si>
  <si>
    <t>(AxBxC)</t>
  </si>
  <si>
    <t>(DxE)</t>
  </si>
  <si>
    <t>SUBTOTAL COSTO PERSONAL PROFESIONAL (1)</t>
  </si>
  <si>
    <t xml:space="preserve">PERSONAL TÉCNICO </t>
  </si>
  <si>
    <t>Personal
Tecnico</t>
  </si>
  <si>
    <t>VALOR MES</t>
  </si>
  <si>
    <t>SUBTOTAL COSTO PERSONAL TECNICO (2)</t>
  </si>
  <si>
    <t>UND</t>
  </si>
  <si>
    <t>VR. UNITARIO</t>
  </si>
  <si>
    <t>MES</t>
  </si>
  <si>
    <t>SUBTOTAL OTROS COSTOS DIRECTOS (3)</t>
  </si>
  <si>
    <t>RESUMEN GENERAL</t>
  </si>
  <si>
    <t>COSTO TOTAL (1+2+3)</t>
  </si>
  <si>
    <t xml:space="preserve">IVA </t>
  </si>
  <si>
    <t xml:space="preserve">VALOR TOTAL DE LA INTERVENTORIA </t>
  </si>
  <si>
    <t xml:space="preserve">INTERVENTORÍA TÉCNICA, ADMINISTRATIVA, JURÍDICA, FINANCIERA, SOCIAL Y AMBIENTAL, PARA LA CONSTRUCCIÓN DE CUBIERTA EN ESTRUCTURA METÁLICA PARA EL POLIDEPORTIVO QUINCE LETRAS EN EL MUNICIPIO DE AGUA DE DIOS, CUNDINAMARCA DE ACUERDO CON EL CONVENIO N°. ICCU 843 DE 2025
</t>
  </si>
  <si>
    <t>ING. WANDERLEY ALBERTO HOYOS VEGA</t>
  </si>
  <si>
    <t>Jefe Oficina Asesora de Planeación Municipal</t>
  </si>
  <si>
    <t>Municipio Agua de Dios - Cund.</t>
  </si>
  <si>
    <t>VALOR TOTAL BÁSICO (E)</t>
  </si>
  <si>
    <t>(AxBxCxD)</t>
  </si>
  <si>
    <t>SISO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</si>
</sst>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  <numFmt numFmtId="177" formatCode="[$$-240A]\ #,##0.00"/>
    <numFmt numFmtId="178" formatCode="[$$-240A]#,##0.00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5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8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" fillId="0" borderId="0"/>
    <xf numFmtId="165" fontId="4" fillId="0" borderId="0" applyFont="0" applyFill="0" applyBorder="0" applyAlignment="0" applyProtection="0"/>
    <xf numFmtId="0" fontId="4" fillId="0" borderId="0"/>
    <xf numFmtId="169" fontId="6" fillId="0" borderId="0" applyFont="0" applyFill="0" applyBorder="0" applyAlignment="0" applyProtection="0"/>
    <xf numFmtId="0" fontId="3" fillId="0" borderId="0"/>
    <xf numFmtId="0" fontId="6" fillId="0" borderId="0"/>
    <xf numFmtId="165" fontId="2" fillId="0" borderId="0" applyFont="0" applyFill="0" applyBorder="0" applyAlignment="0" applyProtection="0"/>
    <xf numFmtId="0" fontId="2" fillId="0" borderId="0"/>
    <xf numFmtId="166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" fillId="0" borderId="0"/>
    <xf numFmtId="167" fontId="11" fillId="0" borderId="0" applyFont="0" applyFill="0" applyBorder="0" applyAlignment="0" applyProtection="0"/>
  </cellStyleXfs>
  <cellXfs count="338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8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171" fontId="10" fillId="2" borderId="0" xfId="11" applyFont="1" applyFill="1" applyBorder="1" applyAlignment="1">
      <alignment vertical="center" wrapText="1"/>
    </xf>
    <xf numFmtId="168" fontId="9" fillId="2" borderId="0" xfId="13" applyFont="1" applyFill="1" applyBorder="1" applyAlignment="1">
      <alignment vertical="center" wrapText="1"/>
    </xf>
    <xf numFmtId="168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8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8" fontId="20" fillId="6" borderId="39" xfId="38" applyFont="1" applyFill="1" applyBorder="1" applyAlignment="1" applyProtection="1">
      <alignment horizontal="center" vertical="center" wrapText="1"/>
    </xf>
    <xf numFmtId="168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8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8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6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70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70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70" fontId="26" fillId="0" borderId="11" xfId="7" applyNumberFormat="1" applyFont="1" applyFill="1" applyBorder="1" applyAlignment="1">
      <alignment vertical="center" wrapText="1"/>
    </xf>
    <xf numFmtId="170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70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170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70" fontId="26" fillId="0" borderId="10" xfId="5" applyNumberFormat="1" applyFont="1" applyBorder="1" applyAlignment="1">
      <alignment vertical="center" wrapText="1"/>
    </xf>
    <xf numFmtId="168" fontId="28" fillId="3" borderId="39" xfId="9" applyFont="1" applyFill="1" applyBorder="1" applyAlignment="1">
      <alignment vertical="center" wrapText="1"/>
    </xf>
    <xf numFmtId="168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8" fontId="28" fillId="3" borderId="11" xfId="12" applyFont="1" applyFill="1" applyBorder="1" applyAlignment="1">
      <alignment vertical="center" wrapText="1"/>
    </xf>
    <xf numFmtId="168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6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168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0" fillId="0" borderId="9" xfId="0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43" fontId="0" fillId="0" borderId="17" xfId="41" applyFont="1" applyBorder="1" applyAlignment="1">
      <alignment horizontal="left" vertical="center" wrapText="1"/>
    </xf>
    <xf numFmtId="177" fontId="37" fillId="0" borderId="11" xfId="0" applyNumberFormat="1" applyFont="1" applyBorder="1" applyAlignment="1">
      <alignment horizontal="center" vertical="center" wrapText="1"/>
    </xf>
    <xf numFmtId="43" fontId="0" fillId="0" borderId="17" xfId="41" applyFont="1" applyBorder="1" applyAlignment="1">
      <alignment vertical="center" wrapText="1"/>
    </xf>
    <xf numFmtId="177" fontId="0" fillId="0" borderId="10" xfId="0" applyNumberFormat="1" applyBorder="1" applyAlignment="1">
      <alignment vertical="center" wrapText="1"/>
    </xf>
    <xf numFmtId="10" fontId="0" fillId="0" borderId="10" xfId="42" applyNumberFormat="1" applyFont="1" applyBorder="1" applyAlignment="1">
      <alignment horizontal="center" vertical="center" wrapText="1"/>
    </xf>
    <xf numFmtId="177" fontId="0" fillId="0" borderId="11" xfId="0" applyNumberForma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177" fontId="37" fillId="0" borderId="11" xfId="0" applyNumberFormat="1" applyFont="1" applyBorder="1" applyAlignment="1">
      <alignment vertical="center" wrapText="1"/>
    </xf>
    <xf numFmtId="0" fontId="37" fillId="0" borderId="62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177" fontId="10" fillId="0" borderId="11" xfId="0" applyNumberFormat="1" applyFont="1" applyBorder="1" applyAlignment="1">
      <alignment vertical="center" wrapText="1"/>
    </xf>
    <xf numFmtId="177" fontId="9" fillId="0" borderId="11" xfId="0" applyNumberFormat="1" applyFont="1" applyBorder="1" applyAlignment="1">
      <alignment vertical="center" wrapText="1"/>
    </xf>
    <xf numFmtId="177" fontId="37" fillId="0" borderId="23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9" fillId="0" borderId="0" xfId="0" applyFont="1" applyAlignment="1">
      <alignment horizontal="left" vertical="center" wrapText="1"/>
    </xf>
    <xf numFmtId="177" fontId="0" fillId="0" borderId="10" xfId="0" applyNumberFormat="1" applyBorder="1" applyAlignment="1">
      <alignment horizontal="center" vertical="center" wrapText="1"/>
    </xf>
    <xf numFmtId="177" fontId="0" fillId="0" borderId="0" xfId="0" applyNumberFormat="1"/>
    <xf numFmtId="177" fontId="0" fillId="0" borderId="11" xfId="0" applyNumberFormat="1" applyBorder="1" applyAlignment="1">
      <alignment horizontal="center" vertical="center" wrapText="1"/>
    </xf>
    <xf numFmtId="172" fontId="0" fillId="0" borderId="0" xfId="0" applyNumberFormat="1"/>
    <xf numFmtId="0" fontId="37" fillId="0" borderId="0" xfId="0" applyFont="1" applyAlignment="1">
      <alignment horizontal="left" vertical="center" wrapText="1"/>
    </xf>
    <xf numFmtId="177" fontId="37" fillId="0" borderId="0" xfId="0" applyNumberFormat="1" applyFont="1" applyAlignment="1">
      <alignment vertical="center" wrapText="1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 wrapText="1"/>
    </xf>
    <xf numFmtId="0" fontId="40" fillId="0" borderId="0" xfId="0" applyFont="1" applyAlignment="1">
      <alignment vertical="center" wrapText="1"/>
    </xf>
    <xf numFmtId="178" fontId="0" fillId="0" borderId="0" xfId="0" applyNumberFormat="1"/>
    <xf numFmtId="167" fontId="0" fillId="0" borderId="0" xfId="44" applyFont="1"/>
    <xf numFmtId="2" fontId="26" fillId="3" borderId="19" xfId="5" applyNumberFormat="1" applyFont="1" applyFill="1" applyBorder="1" applyAlignment="1">
      <alignment vertical="center" wrapText="1"/>
    </xf>
    <xf numFmtId="170" fontId="10" fillId="2" borderId="0" xfId="5" applyNumberFormat="1" applyFont="1" applyFill="1" applyBorder="1" applyAlignment="1">
      <alignment vertical="center" wrapText="1"/>
    </xf>
    <xf numFmtId="15" fontId="0" fillId="0" borderId="0" xfId="0" applyNumberFormat="1"/>
    <xf numFmtId="3" fontId="0" fillId="0" borderId="0" xfId="0" applyNumberFormat="1"/>
    <xf numFmtId="0" fontId="21" fillId="2" borderId="51" xfId="0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164" fontId="0" fillId="0" borderId="0" xfId="0" applyNumberFormat="1"/>
    <xf numFmtId="0" fontId="8" fillId="2" borderId="41" xfId="5" applyFont="1" applyFill="1" applyBorder="1" applyAlignment="1">
      <alignment vertical="center" wrapText="1"/>
    </xf>
    <xf numFmtId="0" fontId="8" fillId="2" borderId="28" xfId="5" applyFont="1" applyFill="1" applyBorder="1" applyAlignment="1">
      <alignment vertical="center" wrapText="1"/>
    </xf>
    <xf numFmtId="44" fontId="10" fillId="2" borderId="28" xfId="5" applyNumberFormat="1" applyFont="1" applyFill="1" applyBorder="1" applyAlignment="1">
      <alignment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31" xfId="5" applyFont="1" applyFill="1" applyBorder="1" applyAlignment="1">
      <alignment vertical="center" wrapText="1"/>
    </xf>
    <xf numFmtId="0" fontId="10" fillId="0" borderId="10" xfId="5" applyFont="1" applyBorder="1" applyAlignment="1">
      <alignment horizontal="center" vertical="center" wrapText="1"/>
    </xf>
    <xf numFmtId="170" fontId="10" fillId="0" borderId="10" xfId="5" applyNumberFormat="1" applyFont="1" applyBorder="1" applyAlignment="1">
      <alignment vertical="center" wrapText="1"/>
    </xf>
    <xf numFmtId="170" fontId="10" fillId="0" borderId="11" xfId="7" applyNumberFormat="1" applyFont="1" applyFill="1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7" fillId="3" borderId="65" xfId="0" applyFont="1" applyFill="1" applyBorder="1" applyAlignment="1">
      <alignment horizontal="center" vertical="center" wrapText="1"/>
    </xf>
    <xf numFmtId="0" fontId="37" fillId="3" borderId="21" xfId="0" applyFont="1" applyFill="1" applyBorder="1" applyAlignment="1">
      <alignment horizontal="center" vertical="center" wrapText="1"/>
    </xf>
    <xf numFmtId="0" fontId="37" fillId="3" borderId="48" xfId="0" applyFont="1" applyFill="1" applyBorder="1" applyAlignment="1">
      <alignment horizontal="center" vertical="center" wrapText="1"/>
    </xf>
    <xf numFmtId="0" fontId="37" fillId="0" borderId="61" xfId="0" applyFont="1" applyBorder="1" applyAlignment="1">
      <alignment horizontal="center" vertical="center" wrapText="1"/>
    </xf>
    <xf numFmtId="0" fontId="37" fillId="0" borderId="62" xfId="0" applyFont="1" applyBorder="1" applyAlignment="1">
      <alignment horizontal="center" vertical="center" wrapText="1"/>
    </xf>
    <xf numFmtId="0" fontId="38" fillId="0" borderId="61" xfId="43" applyFont="1" applyBorder="1" applyAlignment="1">
      <alignment horizontal="center" vertical="center" wrapText="1"/>
    </xf>
    <xf numFmtId="0" fontId="38" fillId="0" borderId="62" xfId="43" applyFont="1" applyBorder="1" applyAlignment="1">
      <alignment horizontal="center" vertical="center" wrapText="1"/>
    </xf>
    <xf numFmtId="0" fontId="38" fillId="0" borderId="39" xfId="43" applyFont="1" applyBorder="1" applyAlignment="1">
      <alignment horizontal="center" vertical="center" wrapText="1"/>
    </xf>
    <xf numFmtId="0" fontId="38" fillId="0" borderId="66" xfId="43" applyFont="1" applyBorder="1" applyAlignment="1">
      <alignment horizontal="center" vertical="center" wrapText="1"/>
    </xf>
    <xf numFmtId="0" fontId="38" fillId="0" borderId="5" xfId="43" applyFont="1" applyBorder="1" applyAlignment="1">
      <alignment horizontal="center" vertical="center" wrapText="1"/>
    </xf>
    <xf numFmtId="0" fontId="38" fillId="0" borderId="23" xfId="43" applyFont="1" applyBorder="1" applyAlignment="1">
      <alignment horizontal="center" vertical="center" wrapText="1"/>
    </xf>
    <xf numFmtId="0" fontId="37" fillId="3" borderId="14" xfId="0" applyFont="1" applyFill="1" applyBorder="1" applyAlignment="1">
      <alignment horizontal="center" vertical="center" wrapText="1"/>
    </xf>
    <xf numFmtId="0" fontId="37" fillId="3" borderId="15" xfId="0" applyFont="1" applyFill="1" applyBorder="1" applyAlignment="1">
      <alignment horizontal="center" vertical="center" wrapText="1"/>
    </xf>
    <xf numFmtId="0" fontId="37" fillId="3" borderId="30" xfId="0" applyFont="1" applyFill="1" applyBorder="1" applyAlignment="1">
      <alignment horizontal="center" vertical="center" wrapText="1"/>
    </xf>
    <xf numFmtId="0" fontId="37" fillId="3" borderId="47" xfId="0" applyFont="1" applyFill="1" applyBorder="1" applyAlignment="1">
      <alignment horizontal="center" vertical="center" wrapText="1"/>
    </xf>
    <xf numFmtId="0" fontId="37" fillId="3" borderId="9" xfId="0" applyFont="1" applyFill="1" applyBorder="1" applyAlignment="1">
      <alignment horizontal="left" vertical="center" wrapText="1"/>
    </xf>
    <xf numFmtId="0" fontId="37" fillId="3" borderId="17" xfId="0" applyFont="1" applyFill="1" applyBorder="1" applyAlignment="1">
      <alignment horizontal="left" vertical="center" wrapText="1"/>
    </xf>
    <xf numFmtId="0" fontId="37" fillId="3" borderId="10" xfId="0" applyFont="1" applyFill="1" applyBorder="1" applyAlignment="1">
      <alignment horizontal="left" vertical="center" wrapText="1"/>
    </xf>
    <xf numFmtId="0" fontId="37" fillId="3" borderId="11" xfId="0" applyFont="1" applyFill="1" applyBorder="1" applyAlignment="1">
      <alignment horizontal="left" vertical="center" wrapText="1"/>
    </xf>
    <xf numFmtId="0" fontId="37" fillId="0" borderId="63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64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37" fillId="3" borderId="16" xfId="0" applyFont="1" applyFill="1" applyBorder="1" applyAlignment="1">
      <alignment horizontal="center" vertical="center" wrapText="1"/>
    </xf>
    <xf numFmtId="0" fontId="37" fillId="3" borderId="18" xfId="0" applyFont="1" applyFill="1" applyBorder="1" applyAlignment="1">
      <alignment horizontal="center" vertical="center" wrapText="1"/>
    </xf>
    <xf numFmtId="0" fontId="37" fillId="3" borderId="20" xfId="0" applyFont="1" applyFill="1" applyBorder="1" applyAlignment="1">
      <alignment horizontal="center" vertical="center" wrapText="1"/>
    </xf>
    <xf numFmtId="0" fontId="37" fillId="0" borderId="66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177" fontId="10" fillId="0" borderId="10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37" fillId="3" borderId="9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37" fillId="3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9" fontId="0" fillId="0" borderId="10" xfId="42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6" fillId="4" borderId="6" xfId="5" applyFont="1" applyFill="1" applyBorder="1" applyAlignment="1">
      <alignment horizontal="center" vertical="center" wrapText="1"/>
    </xf>
    <xf numFmtId="0" fontId="36" fillId="4" borderId="7" xfId="5" applyFont="1" applyFill="1" applyBorder="1" applyAlignment="1">
      <alignment horizontal="center" vertical="center" wrapText="1"/>
    </xf>
    <xf numFmtId="0" fontId="36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165" fontId="6" fillId="0" borderId="29" xfId="5" applyNumberFormat="1" applyFont="1" applyBorder="1" applyAlignment="1">
      <alignment horizontal="center" vertical="center" wrapText="1"/>
    </xf>
    <xf numFmtId="165" fontId="6" fillId="0" borderId="30" xfId="5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3" fillId="2" borderId="24" xfId="6" applyFont="1" applyFill="1" applyBorder="1" applyAlignment="1">
      <alignment horizontal="justify" vertical="center" wrapText="1"/>
    </xf>
    <xf numFmtId="0" fontId="33" fillId="2" borderId="25" xfId="6" applyFont="1" applyFill="1" applyBorder="1" applyAlignment="1">
      <alignment horizontal="justify" vertical="center" wrapText="1"/>
    </xf>
    <xf numFmtId="0" fontId="33" fillId="2" borderId="26" xfId="6" applyFont="1" applyFill="1" applyBorder="1" applyAlignment="1">
      <alignment horizontal="justify" vertical="center" wrapText="1"/>
    </xf>
    <xf numFmtId="0" fontId="33" fillId="2" borderId="42" xfId="6" applyFont="1" applyFill="1" applyBorder="1" applyAlignment="1">
      <alignment horizontal="justify" vertical="center" wrapText="1"/>
    </xf>
    <xf numFmtId="0" fontId="33" fillId="2" borderId="38" xfId="6" applyFont="1" applyFill="1" applyBorder="1" applyAlignment="1">
      <alignment horizontal="justify" vertical="center" wrapText="1"/>
    </xf>
    <xf numFmtId="0" fontId="33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5" fontId="18" fillId="3" borderId="19" xfId="38" applyNumberFormat="1" applyFont="1" applyFill="1" applyBorder="1" applyAlignment="1">
      <alignment horizontal="center" wrapText="1"/>
    </xf>
    <xf numFmtId="175" fontId="18" fillId="3" borderId="20" xfId="38" applyNumberFormat="1" applyFont="1" applyFill="1" applyBorder="1" applyAlignment="1">
      <alignment horizontal="center" wrapText="1"/>
    </xf>
    <xf numFmtId="42" fontId="19" fillId="0" borderId="19" xfId="40" applyFont="1" applyFill="1" applyBorder="1" applyAlignment="1">
      <alignment horizontal="center" wrapText="1"/>
    </xf>
    <xf numFmtId="42" fontId="19" fillId="0" borderId="20" xfId="40" applyFont="1" applyFill="1" applyBorder="1" applyAlignment="1">
      <alignment horizontal="center" wrapText="1"/>
    </xf>
    <xf numFmtId="175" fontId="18" fillId="0" borderId="34" xfId="37" applyNumberFormat="1" applyFont="1" applyBorder="1" applyAlignment="1">
      <alignment horizontal="center" wrapText="1"/>
    </xf>
    <xf numFmtId="175" fontId="18" fillId="0" borderId="40" xfId="37" applyNumberFormat="1" applyFont="1" applyBorder="1" applyAlignment="1">
      <alignment horizontal="center" wrapText="1"/>
    </xf>
    <xf numFmtId="174" fontId="20" fillId="6" borderId="44" xfId="38" applyNumberFormat="1" applyFont="1" applyFill="1" applyBorder="1" applyAlignment="1">
      <alignment horizontal="center" vertical="center" wrapText="1"/>
    </xf>
    <xf numFmtId="174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5">
    <cellStyle name="Millares" xfId="41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00000000-0005-0000-0000-000006000000}"/>
    <cellStyle name="Millares 66" xfId="21" xr:uid="{00000000-0005-0000-0000-000007000000}"/>
    <cellStyle name="Millares 66 2" xfId="26" xr:uid="{00000000-0005-0000-0000-000008000000}"/>
    <cellStyle name="Millares 8 4" xfId="19" xr:uid="{00000000-0005-0000-0000-000009000000}"/>
    <cellStyle name="Millares 9 2" xfId="30" xr:uid="{00000000-0005-0000-0000-00000A000000}"/>
    <cellStyle name="Moneda" xfId="44" builtinId="4"/>
    <cellStyle name="Moneda [0]" xfId="40" builtinId="7"/>
    <cellStyle name="Moneda [0] 2" xfId="10" xr:uid="{00000000-0005-0000-0000-00000D000000}"/>
    <cellStyle name="Moneda [0] 3" xfId="28" xr:uid="{00000000-0005-0000-0000-00000E000000}"/>
    <cellStyle name="Moneda 10" xfId="13" xr:uid="{00000000-0005-0000-0000-00000F000000}"/>
    <cellStyle name="Moneda 17" xfId="18" xr:uid="{00000000-0005-0000-0000-000010000000}"/>
    <cellStyle name="Moneda 2" xfId="11" xr:uid="{00000000-0005-0000-0000-000011000000}"/>
    <cellStyle name="Moneda 3" xfId="38" xr:uid="{00000000-0005-0000-0000-000012000000}"/>
    <cellStyle name="Moneda 3 11" xfId="9" xr:uid="{00000000-0005-0000-0000-000013000000}"/>
    <cellStyle name="Moneda 3 4 2" xfId="12" xr:uid="{00000000-0005-0000-0000-000014000000}"/>
    <cellStyle name="Normal" xfId="0" builtinId="0"/>
    <cellStyle name="Normal 10" xfId="1" xr:uid="{00000000-0005-0000-0000-000016000000}"/>
    <cellStyle name="Normal 10 2" xfId="2" xr:uid="{00000000-0005-0000-0000-000017000000}"/>
    <cellStyle name="Normal 12 2" xfId="6" xr:uid="{00000000-0005-0000-0000-000018000000}"/>
    <cellStyle name="Normal 12 2 2" xfId="15" xr:uid="{00000000-0005-0000-0000-000019000000}"/>
    <cellStyle name="Normal 15" xfId="17" xr:uid="{00000000-0005-0000-0000-00001A000000}"/>
    <cellStyle name="Normal 16" xfId="16" xr:uid="{00000000-0005-0000-0000-00001B000000}"/>
    <cellStyle name="Normal 17" xfId="22" xr:uid="{00000000-0005-0000-0000-00001C000000}"/>
    <cellStyle name="Normal 17 2" xfId="27" xr:uid="{00000000-0005-0000-0000-00001D000000}"/>
    <cellStyle name="Normal 2" xfId="37" xr:uid="{00000000-0005-0000-0000-00001E000000}"/>
    <cellStyle name="Normal 2 10" xfId="25" xr:uid="{00000000-0005-0000-0000-00001F000000}"/>
    <cellStyle name="Normal 2 2" xfId="31" xr:uid="{00000000-0005-0000-0000-000020000000}"/>
    <cellStyle name="Normal 3 10" xfId="4" xr:uid="{00000000-0005-0000-0000-000021000000}"/>
    <cellStyle name="Normal 3 11" xfId="3" xr:uid="{00000000-0005-0000-0000-000022000000}"/>
    <cellStyle name="Normal 3 11 2" xfId="5" xr:uid="{00000000-0005-0000-0000-000023000000}"/>
    <cellStyle name="Normal 3 11 3" xfId="24" xr:uid="{00000000-0005-0000-0000-000024000000}"/>
    <cellStyle name="Normal 3 2 17" xfId="20" xr:uid="{00000000-0005-0000-0000-000025000000}"/>
    <cellStyle name="Normal 3 2 3" xfId="43" xr:uid="{00000000-0005-0000-0000-000026000000}"/>
    <cellStyle name="Normal 5" xfId="35" xr:uid="{00000000-0005-0000-0000-000027000000}"/>
    <cellStyle name="Normal 9 2" xfId="34" xr:uid="{00000000-0005-0000-0000-000028000000}"/>
    <cellStyle name="Normal_ESTABLECIMIENTO Y MANTENIMIENTO" xfId="14" xr:uid="{00000000-0005-0000-0000-000029000000}"/>
    <cellStyle name="Porcentaje" xfId="42" builtinId="5"/>
    <cellStyle name="Porcentaje 4" xfId="8" xr:uid="{00000000-0005-0000-0000-00002B000000}"/>
    <cellStyle name="Porcentual 2 10" xfId="33" xr:uid="{00000000-0005-0000-0000-00002C000000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Datos"/>
      <sheetName val="PROY_ORIGINAL"/>
      <sheetName val="CABG"/>
      <sheetName val="G&amp;G"/>
      <sheetName val="PRESUPUESTOS-REV1"/>
      <sheetName val="PU (2)"/>
      <sheetName val="PESOS"/>
      <sheetName val="COSTOS UNITARIOS"/>
      <sheetName val="CA-2909"/>
      <sheetName val="TRAYECTO 1"/>
      <sheetName val="Seguim-16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Lista ICCU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Base de Datos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Causa Posible"/>
      <sheetName val="Accidentalidad"/>
      <sheetName val="Elementos Involucrados"/>
      <sheetName val="Tramo 2"/>
      <sheetName val="PROY_ORIGINAL9"/>
      <sheetName val="MDC-1 COLOCACION "/>
      <sheetName val="D-20 COLOCACION "/>
      <sheetName val="TRANSPORTE MEZCLA ASFALTICA"/>
      <sheetName val="Fresado"/>
      <sheetName val="EXT microagomerado"/>
      <sheetName val="Hoja5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"/>
      <sheetName val="ó&gt;_x005f_x0000__x005f_x0001__x005f_x0000__x005f_x0000__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CORTE DE OBRA N° 1"/>
      <sheetName val="memoria"/>
      <sheetName val="memoria 1"/>
      <sheetName val="REAJUSTESACTA1PROVI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&quot;PAGA&quot;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_x0000_㈀㰰⌀_x0000_㈀㰮⌀_x0000_䰀଒v_x0000__x0000__x0000_頀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>
        <row r="2">
          <cell r="A2">
            <v>0</v>
          </cell>
        </row>
      </sheetData>
      <sheetData sheetId="448" refreshError="1"/>
      <sheetData sheetId="449" refreshError="1"/>
      <sheetData sheetId="450" refreshError="1"/>
      <sheetData sheetId="451">
        <row r="2">
          <cell r="A2">
            <v>0</v>
          </cell>
        </row>
      </sheetData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>
        <row r="2">
          <cell r="A2">
            <v>0</v>
          </cell>
        </row>
      </sheetData>
      <sheetData sheetId="481" refreshError="1"/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 refreshError="1"/>
      <sheetData sheetId="1034" refreshError="1"/>
      <sheetData sheetId="1035" refreshError="1"/>
      <sheetData sheetId="1036" refreshError="1"/>
      <sheetData sheetId="1037">
        <row r="2">
          <cell r="B2" t="str">
            <v>Patrimonio
neto
personal</v>
          </cell>
        </row>
      </sheetData>
      <sheetData sheetId="1038" refreshError="1"/>
      <sheetData sheetId="1039" refreshError="1"/>
      <sheetData sheetId="1040" refreshError="1"/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/>
      <sheetData sheetId="1141"/>
      <sheetData sheetId="1142"/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/>
      <sheetData sheetId="1327"/>
      <sheetData sheetId="1328"/>
      <sheetData sheetId="1329">
        <row r="2">
          <cell r="A2">
            <v>0</v>
          </cell>
        </row>
      </sheetData>
      <sheetData sheetId="1330"/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/>
      <sheetData sheetId="1512"/>
      <sheetData sheetId="1513"/>
      <sheetData sheetId="1514">
        <row r="2">
          <cell r="A2">
            <v>0</v>
          </cell>
        </row>
      </sheetData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/>
      <sheetData sheetId="1647"/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>
        <row r="2">
          <cell r="A2">
            <v>0</v>
          </cell>
        </row>
      </sheetData>
      <sheetData sheetId="1711"/>
      <sheetData sheetId="1712"/>
      <sheetData sheetId="1713"/>
      <sheetData sheetId="1714">
        <row r="2">
          <cell r="A2">
            <v>0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/>
      <sheetData sheetId="1830"/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/>
      <sheetData sheetId="1880"/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/>
      <sheetData sheetId="1886"/>
      <sheetData sheetId="1887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/>
      <sheetData sheetId="1892">
        <row r="2">
          <cell r="A2">
            <v>0</v>
          </cell>
        </row>
      </sheetData>
      <sheetData sheetId="1893"/>
      <sheetData sheetId="1894">
        <row r="2">
          <cell r="A2">
            <v>0</v>
          </cell>
        </row>
      </sheetData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>
        <row r="2">
          <cell r="A2">
            <v>0</v>
          </cell>
        </row>
      </sheetData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>
        <row r="2">
          <cell r="A2">
            <v>0</v>
          </cell>
        </row>
      </sheetData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/>
      <sheetData sheetId="2562"/>
      <sheetData sheetId="2563"/>
      <sheetData sheetId="2564"/>
      <sheetData sheetId="2565"/>
      <sheetData sheetId="2566"/>
      <sheetData sheetId="2567"/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 refreshError="1"/>
      <sheetData sheetId="2656" refreshError="1"/>
      <sheetData sheetId="2657"/>
      <sheetData sheetId="2658"/>
      <sheetData sheetId="2659" refreshError="1"/>
      <sheetData sheetId="2660" refreshError="1"/>
      <sheetData sheetId="266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>
        <row r="2">
          <cell r="B2" t="str">
            <v>Patrimonio
neto
personal</v>
          </cell>
        </row>
      </sheetData>
      <sheetData sheetId="2685"/>
      <sheetData sheetId="2686"/>
      <sheetData sheetId="2687"/>
      <sheetData sheetId="2688"/>
      <sheetData sheetId="2689" refreshError="1"/>
      <sheetData sheetId="2690">
        <row r="2">
          <cell r="A2">
            <v>0</v>
          </cell>
        </row>
      </sheetData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>
        <row r="2">
          <cell r="A2">
            <v>0</v>
          </cell>
        </row>
      </sheetData>
      <sheetData sheetId="2719"/>
      <sheetData sheetId="2720"/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/>
      <sheetData sheetId="2806"/>
      <sheetData sheetId="2807"/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/>
      <sheetData sheetId="2878"/>
      <sheetData sheetId="2879"/>
      <sheetData sheetId="2880"/>
      <sheetData sheetId="288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 refreshError="1"/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/>
      <sheetData sheetId="2897"/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 refreshError="1"/>
      <sheetData sheetId="2905" refreshError="1"/>
      <sheetData sheetId="2906" refreshError="1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>
        <row r="2">
          <cell r="A2">
            <v>0</v>
          </cell>
        </row>
      </sheetData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/>
      <sheetData sheetId="3097"/>
      <sheetData sheetId="3098">
        <row r="2">
          <cell r="A2">
            <v>0</v>
          </cell>
        </row>
      </sheetData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/>
      <sheetData sheetId="3170"/>
      <sheetData sheetId="3171"/>
      <sheetData sheetId="3172"/>
      <sheetData sheetId="3173"/>
      <sheetData sheetId="3174"/>
      <sheetData sheetId="3175"/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>
        <row r="2">
          <cell r="A2">
            <v>0</v>
          </cell>
        </row>
      </sheetData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/>
      <sheetData sheetId="3467"/>
      <sheetData sheetId="3468">
        <row r="2">
          <cell r="A2">
            <v>0</v>
          </cell>
        </row>
      </sheetData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/>
      <sheetData sheetId="3540"/>
      <sheetData sheetId="3541"/>
      <sheetData sheetId="3542"/>
      <sheetData sheetId="3543"/>
      <sheetData sheetId="3544"/>
      <sheetData sheetId="3545"/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>
        <row r="2">
          <cell r="A2">
            <v>0</v>
          </cell>
        </row>
      </sheetData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/>
      <sheetData sheetId="3837"/>
      <sheetData sheetId="3838">
        <row r="2">
          <cell r="A2">
            <v>0</v>
          </cell>
        </row>
      </sheetData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/>
      <sheetData sheetId="3910"/>
      <sheetData sheetId="3911"/>
      <sheetData sheetId="3912"/>
      <sheetData sheetId="3913"/>
      <sheetData sheetId="3914"/>
      <sheetData sheetId="3915"/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>
        <row r="2">
          <cell r="A2">
            <v>0</v>
          </cell>
        </row>
      </sheetData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/>
      <sheetData sheetId="4762"/>
      <sheetData sheetId="4763">
        <row r="2">
          <cell r="A2">
            <v>0</v>
          </cell>
        </row>
      </sheetData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/>
      <sheetData sheetId="4835"/>
      <sheetData sheetId="4836"/>
      <sheetData sheetId="4837"/>
      <sheetData sheetId="4838"/>
      <sheetData sheetId="4839"/>
      <sheetData sheetId="4840"/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>
        <row r="2">
          <cell r="A2">
            <v>0</v>
          </cell>
        </row>
      </sheetData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/>
      <sheetData sheetId="5317"/>
      <sheetData sheetId="5318">
        <row r="2">
          <cell r="A2">
            <v>0</v>
          </cell>
        </row>
      </sheetData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/>
      <sheetData sheetId="5390"/>
      <sheetData sheetId="5391"/>
      <sheetData sheetId="5392"/>
      <sheetData sheetId="5393"/>
      <sheetData sheetId="5394"/>
      <sheetData sheetId="5395"/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ACTA DE MODIFICACION  (2)"/>
      <sheetName val="CONT_ADI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5094-2003"/>
      <sheetName val="resumen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A. P. U."/>
      <sheetName val="items"/>
      <sheetName val="2103mar "/>
      <sheetName val="Insumos"/>
      <sheetName val="TRAYECTO 1"/>
      <sheetName val="PR_1"/>
      <sheetName val="Itemes Renovación"/>
      <sheetName val="FECHAS DE CORTE"/>
      <sheetName val="Informacion General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AIU"/>
    </sheetNames>
    <sheetDataSet>
      <sheetData sheetId="0">
        <row r="4">
          <cell r="C4">
            <v>200.1</v>
          </cell>
        </row>
      </sheetData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  <sheetName val="EQUIPO"/>
      <sheetName val="MATERIAL"/>
      <sheetName val="CUMPLIMIENTO"/>
      <sheetName val="precios-básicos2002"/>
      <sheetName val="Presup_Cancha"/>
      <sheetName val="TRANSPORTE"/>
      <sheetName val="Bajadas"/>
      <sheetName val="NARIÑO"/>
      <sheetName val="PUNITARIOS_PARA_241201_2S"/>
      <sheetName val="PR_1"/>
      <sheetName val="ESTADO_RED_TEC"/>
      <sheetName val="PREACTA_10"/>
      <sheetName val="PREACTA_9"/>
      <sheetName val="062"/>
      <sheetName val="Listas"/>
      <sheetName val="Excavación Mat. Común Estacione"/>
      <sheetName val="Demolición Pavimento"/>
      <sheetName val="Insum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%20PARA%20241201%202S"/>
      <sheetName val="RELACION MES"/>
      <sheetName val="GCB2000"/>
      <sheetName val="A. P. U."/>
      <sheetName val="FORMULA"/>
      <sheetName val="A.P.U"/>
      <sheetName val="LISTA DE PRECIOS"/>
      <sheetName val="Listad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39"/>
  <sheetViews>
    <sheetView zoomScale="70" zoomScaleNormal="70" workbookViewId="0">
      <selection activeCell="M22" sqref="M22"/>
    </sheetView>
  </sheetViews>
  <sheetFormatPr baseColWidth="10" defaultRowHeight="16.5" x14ac:dyDescent="0.3"/>
  <cols>
    <col min="1" max="1" width="3.5703125" customWidth="1"/>
    <col min="2" max="2" width="3" customWidth="1"/>
    <col min="3" max="3" width="20.42578125" customWidth="1"/>
    <col min="4" max="4" width="11.42578125" bestFit="1" customWidth="1"/>
    <col min="5" max="5" width="29" customWidth="1"/>
    <col min="8" max="8" width="17.5703125" customWidth="1"/>
    <col min="10" max="10" width="22.42578125" customWidth="1"/>
    <col min="11" max="11" width="6.5703125" customWidth="1"/>
    <col min="12" max="12" width="20.140625" customWidth="1"/>
    <col min="13" max="13" width="17.5703125" customWidth="1"/>
  </cols>
  <sheetData>
    <row r="1" spans="3:13" ht="17.25" thickBot="1" x14ac:dyDescent="0.35"/>
    <row r="2" spans="3:13" ht="23.25" customHeight="1" x14ac:dyDescent="0.3">
      <c r="C2" s="214" t="s">
        <v>106</v>
      </c>
      <c r="D2" s="215"/>
      <c r="E2" s="215"/>
      <c r="F2" s="215"/>
      <c r="G2" s="215"/>
      <c r="H2" s="215"/>
      <c r="I2" s="215"/>
      <c r="J2" s="216"/>
    </row>
    <row r="3" spans="3:13" ht="38.25" customHeight="1" thickBot="1" x14ac:dyDescent="0.35">
      <c r="C3" s="217"/>
      <c r="D3" s="218"/>
      <c r="E3" s="218"/>
      <c r="F3" s="218"/>
      <c r="G3" s="218"/>
      <c r="H3" s="218"/>
      <c r="I3" s="218"/>
      <c r="J3" s="219"/>
    </row>
    <row r="4" spans="3:13" x14ac:dyDescent="0.3">
      <c r="C4" s="220" t="s">
        <v>75</v>
      </c>
      <c r="D4" s="221"/>
      <c r="E4" s="222"/>
      <c r="F4" s="222"/>
      <c r="G4" s="222"/>
      <c r="H4" s="222"/>
      <c r="I4" s="222"/>
      <c r="J4" s="223"/>
    </row>
    <row r="5" spans="3:13" x14ac:dyDescent="0.3">
      <c r="C5" s="224" t="s">
        <v>76</v>
      </c>
      <c r="D5" s="225"/>
      <c r="E5" s="226"/>
      <c r="F5" s="226"/>
      <c r="G5" s="226"/>
      <c r="H5" s="226"/>
      <c r="I5" s="226"/>
      <c r="J5" s="227"/>
    </row>
    <row r="6" spans="3:13" x14ac:dyDescent="0.3">
      <c r="C6" s="156" t="s">
        <v>31</v>
      </c>
      <c r="D6" s="157" t="s">
        <v>77</v>
      </c>
      <c r="E6" s="158" t="s">
        <v>78</v>
      </c>
      <c r="F6" s="158" t="s">
        <v>79</v>
      </c>
      <c r="G6" s="158" t="s">
        <v>80</v>
      </c>
      <c r="H6" s="158" t="s">
        <v>81</v>
      </c>
      <c r="I6" s="158" t="s">
        <v>82</v>
      </c>
      <c r="J6" s="159" t="s">
        <v>82</v>
      </c>
    </row>
    <row r="7" spans="3:13" ht="30" x14ac:dyDescent="0.3">
      <c r="C7" s="228" t="s">
        <v>83</v>
      </c>
      <c r="D7" s="230" t="s">
        <v>84</v>
      </c>
      <c r="E7" s="230" t="s">
        <v>85</v>
      </c>
      <c r="F7" s="230" t="s">
        <v>86</v>
      </c>
      <c r="G7" s="230" t="s">
        <v>87</v>
      </c>
      <c r="H7" s="160" t="s">
        <v>88</v>
      </c>
      <c r="I7" s="230" t="s">
        <v>89</v>
      </c>
      <c r="J7" s="161" t="s">
        <v>90</v>
      </c>
    </row>
    <row r="8" spans="3:13" x14ac:dyDescent="0.3">
      <c r="C8" s="229"/>
      <c r="D8" s="231"/>
      <c r="E8" s="231"/>
      <c r="F8" s="231"/>
      <c r="G8" s="231"/>
      <c r="H8" s="160" t="s">
        <v>111</v>
      </c>
      <c r="I8" s="231"/>
      <c r="J8" s="161" t="s">
        <v>92</v>
      </c>
    </row>
    <row r="9" spans="3:13" ht="33" x14ac:dyDescent="0.3">
      <c r="C9" s="153" t="s">
        <v>69</v>
      </c>
      <c r="D9" s="162">
        <v>1</v>
      </c>
      <c r="E9" s="179">
        <v>5000000</v>
      </c>
      <c r="F9" s="154">
        <v>0.2</v>
      </c>
      <c r="G9" s="155">
        <v>1.7</v>
      </c>
      <c r="H9" s="179">
        <v>1700000</v>
      </c>
      <c r="I9" s="158">
        <v>6</v>
      </c>
      <c r="J9" s="181">
        <v>10200000</v>
      </c>
    </row>
    <row r="10" spans="3:13" ht="33" x14ac:dyDescent="0.3">
      <c r="C10" s="153" t="s">
        <v>70</v>
      </c>
      <c r="D10" s="162">
        <v>1</v>
      </c>
      <c r="E10" s="179">
        <v>3239285.74</v>
      </c>
      <c r="F10" s="154">
        <v>1</v>
      </c>
      <c r="G10" s="155">
        <v>1.7</v>
      </c>
      <c r="H10" s="179">
        <v>5506785.7599999998</v>
      </c>
      <c r="I10" s="158">
        <v>6</v>
      </c>
      <c r="J10" s="181">
        <v>33040714.57</v>
      </c>
    </row>
    <row r="11" spans="3:13" ht="33" x14ac:dyDescent="0.3">
      <c r="C11" s="153" t="s">
        <v>71</v>
      </c>
      <c r="D11" s="162">
        <v>1</v>
      </c>
      <c r="E11" s="179">
        <v>4500000</v>
      </c>
      <c r="F11" s="154">
        <v>0.2</v>
      </c>
      <c r="G11" s="155">
        <v>1.7</v>
      </c>
      <c r="H11" s="179">
        <v>1530000</v>
      </c>
      <c r="I11" s="158">
        <v>6</v>
      </c>
      <c r="J11" s="181">
        <v>9180000</v>
      </c>
    </row>
    <row r="12" spans="3:13" x14ac:dyDescent="0.3">
      <c r="C12" s="153" t="s">
        <v>112</v>
      </c>
      <c r="D12" s="162">
        <v>1</v>
      </c>
      <c r="E12" s="179">
        <v>2500000</v>
      </c>
      <c r="F12" s="154">
        <v>1</v>
      </c>
      <c r="G12" s="155">
        <v>1.7</v>
      </c>
      <c r="H12" s="179">
        <v>4250000</v>
      </c>
      <c r="I12" s="158">
        <v>6</v>
      </c>
      <c r="J12" s="181">
        <v>25500000</v>
      </c>
      <c r="M12" s="180"/>
    </row>
    <row r="13" spans="3:13" x14ac:dyDescent="0.3">
      <c r="C13" s="232" t="s">
        <v>93</v>
      </c>
      <c r="D13" s="233"/>
      <c r="E13" s="233"/>
      <c r="F13" s="233"/>
      <c r="G13" s="233"/>
      <c r="H13" s="233"/>
      <c r="I13" s="207"/>
      <c r="J13" s="163">
        <v>77920714.569999993</v>
      </c>
    </row>
    <row r="14" spans="3:13" x14ac:dyDescent="0.3">
      <c r="C14" s="234" t="s">
        <v>94</v>
      </c>
      <c r="D14" s="235"/>
      <c r="E14" s="235"/>
      <c r="F14" s="235"/>
      <c r="G14" s="235"/>
      <c r="H14" s="235"/>
      <c r="I14" s="235"/>
      <c r="J14" s="236"/>
    </row>
    <row r="15" spans="3:13" ht="30" x14ac:dyDescent="0.3">
      <c r="C15" s="228" t="s">
        <v>95</v>
      </c>
      <c r="D15" s="230" t="s">
        <v>84</v>
      </c>
      <c r="E15" s="230" t="s">
        <v>85</v>
      </c>
      <c r="F15" s="230" t="s">
        <v>86</v>
      </c>
      <c r="G15" s="230" t="s">
        <v>87</v>
      </c>
      <c r="H15" s="160" t="s">
        <v>96</v>
      </c>
      <c r="I15" s="230" t="s">
        <v>89</v>
      </c>
      <c r="J15" s="161" t="s">
        <v>90</v>
      </c>
    </row>
    <row r="16" spans="3:13" x14ac:dyDescent="0.3">
      <c r="C16" s="229"/>
      <c r="D16" s="231"/>
      <c r="E16" s="231"/>
      <c r="F16" s="231"/>
      <c r="G16" s="231"/>
      <c r="H16" s="160" t="s">
        <v>91</v>
      </c>
      <c r="I16" s="231"/>
      <c r="J16" s="161" t="s">
        <v>92</v>
      </c>
    </row>
    <row r="17" spans="3:16" x14ac:dyDescent="0.3">
      <c r="C17" s="156"/>
      <c r="D17" s="164"/>
      <c r="E17" s="165"/>
      <c r="F17" s="166"/>
      <c r="G17" s="155"/>
      <c r="H17" s="165"/>
      <c r="I17" s="158"/>
      <c r="J17" s="167">
        <v>0</v>
      </c>
    </row>
    <row r="18" spans="3:16" x14ac:dyDescent="0.3">
      <c r="C18" s="156"/>
      <c r="D18" s="164"/>
      <c r="E18" s="165"/>
      <c r="F18" s="166"/>
      <c r="G18" s="155"/>
      <c r="H18" s="165"/>
      <c r="I18" s="158"/>
      <c r="J18" s="167">
        <v>0</v>
      </c>
    </row>
    <row r="19" spans="3:16" x14ac:dyDescent="0.3">
      <c r="C19" s="156"/>
      <c r="D19" s="168"/>
      <c r="E19" s="165"/>
      <c r="F19" s="166"/>
      <c r="G19" s="155"/>
      <c r="H19" s="165"/>
      <c r="I19" s="158"/>
      <c r="J19" s="167"/>
    </row>
    <row r="20" spans="3:16" x14ac:dyDescent="0.3">
      <c r="C20" s="206" t="s">
        <v>97</v>
      </c>
      <c r="D20" s="207"/>
      <c r="E20" s="208"/>
      <c r="F20" s="208"/>
      <c r="G20" s="208"/>
      <c r="H20" s="208"/>
      <c r="I20" s="208"/>
      <c r="J20" s="169">
        <v>0</v>
      </c>
      <c r="M20" s="182"/>
    </row>
    <row r="21" spans="3:16" ht="17.25" thickBot="1" x14ac:dyDescent="0.35">
      <c r="C21" s="209" t="s">
        <v>40</v>
      </c>
      <c r="D21" s="210"/>
      <c r="E21" s="210"/>
      <c r="F21" s="210"/>
      <c r="G21" s="210"/>
      <c r="H21" s="210"/>
      <c r="I21" s="210"/>
      <c r="J21" s="211"/>
    </row>
    <row r="22" spans="3:16" ht="30" x14ac:dyDescent="0.3">
      <c r="C22" s="212" t="s">
        <v>40</v>
      </c>
      <c r="D22" s="213"/>
      <c r="E22" s="213"/>
      <c r="F22" s="170" t="s">
        <v>98</v>
      </c>
      <c r="G22" s="170" t="s">
        <v>84</v>
      </c>
      <c r="H22" s="213" t="s">
        <v>99</v>
      </c>
      <c r="I22" s="213"/>
      <c r="J22" s="171" t="s">
        <v>90</v>
      </c>
      <c r="O22" s="193"/>
      <c r="P22" s="193"/>
    </row>
    <row r="23" spans="3:16" ht="78.75" customHeight="1" x14ac:dyDescent="0.3">
      <c r="C23" s="239" t="s">
        <v>72</v>
      </c>
      <c r="D23" s="240"/>
      <c r="E23" s="240"/>
      <c r="F23" s="172" t="s">
        <v>100</v>
      </c>
      <c r="G23" s="173">
        <v>6</v>
      </c>
      <c r="H23" s="241">
        <v>300000</v>
      </c>
      <c r="I23" s="241"/>
      <c r="J23" s="174">
        <v>1800000</v>
      </c>
    </row>
    <row r="24" spans="3:16" x14ac:dyDescent="0.3">
      <c r="C24" s="242" t="s">
        <v>73</v>
      </c>
      <c r="D24" s="243"/>
      <c r="E24" s="244"/>
      <c r="F24" s="172" t="s">
        <v>100</v>
      </c>
      <c r="G24" s="173">
        <v>6</v>
      </c>
      <c r="H24" s="241">
        <v>500000</v>
      </c>
      <c r="I24" s="241"/>
      <c r="J24" s="174">
        <v>3000000</v>
      </c>
    </row>
    <row r="25" spans="3:16" ht="54.4" customHeight="1" x14ac:dyDescent="0.3">
      <c r="C25" s="239" t="s">
        <v>74</v>
      </c>
      <c r="D25" s="240"/>
      <c r="E25" s="240"/>
      <c r="F25" s="172" t="s">
        <v>100</v>
      </c>
      <c r="G25" s="173">
        <v>6</v>
      </c>
      <c r="H25" s="241">
        <v>800000</v>
      </c>
      <c r="I25" s="241"/>
      <c r="J25" s="174">
        <v>4800000</v>
      </c>
    </row>
    <row r="26" spans="3:16" x14ac:dyDescent="0.3">
      <c r="C26" s="239" t="s">
        <v>101</v>
      </c>
      <c r="D26" s="240"/>
      <c r="E26" s="240"/>
      <c r="F26" s="240"/>
      <c r="G26" s="240"/>
      <c r="H26" s="240"/>
      <c r="I26" s="240"/>
      <c r="J26" s="175">
        <v>9600000</v>
      </c>
    </row>
    <row r="27" spans="3:16" x14ac:dyDescent="0.3">
      <c r="C27" s="245" t="s">
        <v>102</v>
      </c>
      <c r="D27" s="246"/>
      <c r="E27" s="246"/>
      <c r="F27" s="246"/>
      <c r="G27" s="246"/>
      <c r="H27" s="246"/>
      <c r="I27" s="246"/>
      <c r="J27" s="247"/>
    </row>
    <row r="28" spans="3:16" x14ac:dyDescent="0.3">
      <c r="C28" s="206" t="s">
        <v>103</v>
      </c>
      <c r="D28" s="208"/>
      <c r="E28" s="208"/>
      <c r="F28" s="208"/>
      <c r="G28" s="208"/>
      <c r="H28" s="208"/>
      <c r="I28" s="208"/>
      <c r="J28" s="167">
        <v>87520714.569999993</v>
      </c>
    </row>
    <row r="29" spans="3:16" x14ac:dyDescent="0.3">
      <c r="C29" s="248" t="s">
        <v>104</v>
      </c>
      <c r="D29" s="249"/>
      <c r="E29" s="249"/>
      <c r="F29" s="249"/>
      <c r="G29" s="249"/>
      <c r="H29" s="250">
        <v>0.19</v>
      </c>
      <c r="I29" s="250"/>
      <c r="J29" s="167">
        <v>16628935.76</v>
      </c>
      <c r="L29" s="197"/>
      <c r="M29" s="189"/>
    </row>
    <row r="30" spans="3:16" ht="17.25" thickBot="1" x14ac:dyDescent="0.35">
      <c r="C30" s="237" t="s">
        <v>105</v>
      </c>
      <c r="D30" s="238"/>
      <c r="E30" s="238"/>
      <c r="F30" s="238"/>
      <c r="G30" s="238"/>
      <c r="H30" s="238"/>
      <c r="I30" s="238"/>
      <c r="J30" s="176">
        <v>104149650.34</v>
      </c>
      <c r="L30" s="189"/>
      <c r="M30" s="180"/>
      <c r="N30" s="192"/>
    </row>
    <row r="31" spans="3:16" x14ac:dyDescent="0.3">
      <c r="C31" s="183"/>
      <c r="D31" s="183"/>
      <c r="E31" s="183"/>
      <c r="F31" s="183"/>
      <c r="G31" s="183"/>
      <c r="H31" s="183"/>
      <c r="I31" s="183"/>
      <c r="J31" s="184"/>
      <c r="M31" s="188"/>
    </row>
    <row r="32" spans="3:16" x14ac:dyDescent="0.3">
      <c r="C32" s="183"/>
      <c r="D32" s="183"/>
      <c r="E32" s="183"/>
      <c r="F32" s="183"/>
      <c r="G32" s="183"/>
      <c r="H32" s="183"/>
      <c r="I32" s="183"/>
      <c r="J32" s="184"/>
      <c r="M32" s="188"/>
    </row>
    <row r="33" spans="3:13" x14ac:dyDescent="0.3">
      <c r="C33" s="183"/>
      <c r="D33" s="183"/>
      <c r="E33" s="183"/>
      <c r="F33" s="183"/>
      <c r="G33" s="183"/>
      <c r="H33" s="183"/>
      <c r="I33" s="183"/>
      <c r="J33" s="184"/>
      <c r="M33" s="188"/>
    </row>
    <row r="34" spans="3:13" x14ac:dyDescent="0.3">
      <c r="C34" s="183"/>
      <c r="D34" s="183"/>
      <c r="E34" s="183"/>
      <c r="F34" s="183"/>
      <c r="G34" s="183"/>
      <c r="H34" s="183"/>
      <c r="I34" s="183"/>
      <c r="J34" s="184"/>
      <c r="M34" s="188"/>
    </row>
    <row r="35" spans="3:13" x14ac:dyDescent="0.3">
      <c r="C35" s="177"/>
      <c r="D35" s="177"/>
      <c r="E35" s="177"/>
      <c r="F35" s="177"/>
      <c r="G35" s="177"/>
      <c r="H35" s="177"/>
      <c r="I35" s="177"/>
      <c r="J35" s="177"/>
      <c r="M35" s="180"/>
    </row>
    <row r="36" spans="3:13" x14ac:dyDescent="0.3">
      <c r="C36" s="185" t="s">
        <v>107</v>
      </c>
      <c r="D36" s="178"/>
      <c r="E36" s="178"/>
      <c r="F36" s="177"/>
      <c r="G36" s="177"/>
      <c r="H36" s="177"/>
      <c r="I36" s="177"/>
      <c r="J36" s="177"/>
    </row>
    <row r="37" spans="3:13" ht="24" customHeight="1" x14ac:dyDescent="0.3">
      <c r="C37" s="185" t="s">
        <v>108</v>
      </c>
      <c r="D37" s="186"/>
      <c r="E37" s="186"/>
      <c r="F37" s="177"/>
      <c r="G37" s="177"/>
      <c r="H37" s="177"/>
      <c r="I37" s="177"/>
      <c r="J37" s="177"/>
    </row>
    <row r="38" spans="3:13" x14ac:dyDescent="0.3">
      <c r="C38" s="185" t="s">
        <v>109</v>
      </c>
      <c r="D38" s="187"/>
      <c r="E38" s="187"/>
      <c r="F38" s="177"/>
      <c r="G38" s="177"/>
      <c r="H38" s="177"/>
      <c r="I38" s="177"/>
      <c r="J38" s="177"/>
    </row>
    <row r="39" spans="3:13" x14ac:dyDescent="0.3">
      <c r="C39" s="177"/>
      <c r="D39" s="177"/>
      <c r="E39" s="177"/>
      <c r="F39" s="177"/>
      <c r="G39" s="177"/>
      <c r="H39" s="177"/>
      <c r="I39" s="177"/>
      <c r="J39" s="177"/>
    </row>
  </sheetData>
  <mergeCells count="33">
    <mergeCell ref="C30:I30"/>
    <mergeCell ref="C23:E23"/>
    <mergeCell ref="H23:I23"/>
    <mergeCell ref="C24:E24"/>
    <mergeCell ref="H24:I24"/>
    <mergeCell ref="C25:E25"/>
    <mergeCell ref="H25:I25"/>
    <mergeCell ref="C26:I26"/>
    <mergeCell ref="C27:J27"/>
    <mergeCell ref="C28:I28"/>
    <mergeCell ref="C29:G29"/>
    <mergeCell ref="H29:I29"/>
    <mergeCell ref="D15:D16"/>
    <mergeCell ref="E15:E16"/>
    <mergeCell ref="F15:F16"/>
    <mergeCell ref="G15:G16"/>
    <mergeCell ref="I15:I16"/>
    <mergeCell ref="C20:I20"/>
    <mergeCell ref="C21:J21"/>
    <mergeCell ref="C22:E22"/>
    <mergeCell ref="H22:I22"/>
    <mergeCell ref="C2:J3"/>
    <mergeCell ref="C4:J4"/>
    <mergeCell ref="C5:J5"/>
    <mergeCell ref="C7:C8"/>
    <mergeCell ref="D7:D8"/>
    <mergeCell ref="E7:E8"/>
    <mergeCell ref="F7:F8"/>
    <mergeCell ref="G7:G8"/>
    <mergeCell ref="I7:I8"/>
    <mergeCell ref="C13:I13"/>
    <mergeCell ref="C14:J14"/>
    <mergeCell ref="C15:C16"/>
  </mergeCells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80"/>
  <sheetViews>
    <sheetView showGridLines="0" view="pageBreakPreview" zoomScaleNormal="70" zoomScaleSheetLayoutView="100" workbookViewId="0">
      <selection activeCell="H62" sqref="H62"/>
    </sheetView>
  </sheetViews>
  <sheetFormatPr baseColWidth="10" defaultColWidth="13.85546875" defaultRowHeight="16.5" x14ac:dyDescent="0.3"/>
  <cols>
    <col min="1" max="1" width="4.140625" style="2" customWidth="1"/>
    <col min="2" max="2" width="8.7109375" style="2" customWidth="1"/>
    <col min="3" max="3" width="10.7109375" style="12" customWidth="1"/>
    <col min="4" max="4" width="44.140625" style="14" customWidth="1"/>
    <col min="5" max="5" width="15" style="14" customWidth="1"/>
    <col min="6" max="6" width="19.85546875" style="15" customWidth="1"/>
    <col min="7" max="7" width="25.140625" style="1" customWidth="1"/>
    <col min="8" max="8" width="20.85546875" style="1" bestFit="1" customWidth="1"/>
    <col min="9" max="9" width="4" style="16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8" width="13.5703125" style="1" bestFit="1" customWidth="1"/>
    <col min="19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9"/>
      <c r="B1" s="110"/>
      <c r="C1" s="111"/>
      <c r="D1" s="112"/>
      <c r="E1" s="112"/>
      <c r="F1" s="113"/>
      <c r="G1" s="114"/>
      <c r="H1" s="114"/>
      <c r="I1" s="115"/>
      <c r="J1" s="114"/>
      <c r="K1" s="116"/>
    </row>
    <row r="2" spans="1:197" ht="23.25" customHeight="1" x14ac:dyDescent="0.3">
      <c r="A2" s="117"/>
      <c r="B2" s="280" t="s">
        <v>0</v>
      </c>
      <c r="C2" s="281"/>
      <c r="D2" s="281"/>
      <c r="E2" s="281"/>
      <c r="F2" s="282"/>
      <c r="K2" s="118"/>
    </row>
    <row r="3" spans="1:197" ht="18" customHeight="1" x14ac:dyDescent="0.3">
      <c r="A3" s="117"/>
      <c r="B3" s="49" t="s">
        <v>1</v>
      </c>
      <c r="C3" s="283" t="s">
        <v>2</v>
      </c>
      <c r="D3" s="284"/>
      <c r="E3" s="50" t="s">
        <v>3</v>
      </c>
      <c r="F3" s="194">
        <v>1</v>
      </c>
      <c r="K3" s="118"/>
    </row>
    <row r="4" spans="1:197" ht="17.25" thickBot="1" x14ac:dyDescent="0.35">
      <c r="A4" s="117"/>
      <c r="B4" s="142"/>
      <c r="C4" s="142"/>
      <c r="D4" s="143"/>
      <c r="G4" s="125"/>
      <c r="H4" s="125"/>
      <c r="I4" s="144"/>
      <c r="J4" s="125"/>
      <c r="K4" s="118"/>
    </row>
    <row r="5" spans="1:197" x14ac:dyDescent="0.3">
      <c r="A5" s="117"/>
      <c r="B5" s="109"/>
      <c r="C5" s="110"/>
      <c r="D5" s="112"/>
      <c r="E5" s="112"/>
      <c r="F5" s="113"/>
      <c r="G5" s="114"/>
      <c r="H5" s="114"/>
      <c r="I5" s="115"/>
      <c r="J5" s="116"/>
      <c r="K5" s="145"/>
    </row>
    <row r="6" spans="1:197" ht="17.25" thickBot="1" x14ac:dyDescent="0.35">
      <c r="A6" s="117"/>
      <c r="B6" s="117"/>
      <c r="J6" s="118"/>
      <c r="K6" s="145"/>
    </row>
    <row r="7" spans="1:197" ht="16.5" customHeight="1" thickBot="1" x14ac:dyDescent="0.35">
      <c r="A7" s="117"/>
      <c r="B7" s="149"/>
      <c r="C7" s="291" t="s">
        <v>4</v>
      </c>
      <c r="D7" s="292"/>
      <c r="E7" s="292"/>
      <c r="F7" s="292"/>
      <c r="G7" s="292"/>
      <c r="H7" s="293"/>
      <c r="I7" s="18"/>
      <c r="J7" s="118"/>
      <c r="K7" s="145"/>
    </row>
    <row r="8" spans="1:197" ht="24.75" customHeight="1" x14ac:dyDescent="0.3">
      <c r="A8" s="117"/>
      <c r="B8" s="149"/>
      <c r="C8" s="285" t="s">
        <v>5</v>
      </c>
      <c r="D8" s="286"/>
      <c r="E8" s="286"/>
      <c r="F8" s="286"/>
      <c r="G8" s="286"/>
      <c r="H8" s="287"/>
      <c r="I8" s="19"/>
      <c r="J8" s="118"/>
      <c r="K8" s="145"/>
    </row>
    <row r="9" spans="1:197" ht="26.45" customHeight="1" thickBot="1" x14ac:dyDescent="0.35">
      <c r="A9" s="117"/>
      <c r="B9" s="149"/>
      <c r="C9" s="288"/>
      <c r="D9" s="289"/>
      <c r="E9" s="289"/>
      <c r="F9" s="289"/>
      <c r="G9" s="289"/>
      <c r="H9" s="290"/>
      <c r="I9" s="19"/>
      <c r="J9" s="118"/>
      <c r="K9" s="145"/>
    </row>
    <row r="10" spans="1:197" s="3" customFormat="1" x14ac:dyDescent="0.3">
      <c r="A10" s="119"/>
      <c r="B10" s="151"/>
      <c r="C10" s="294" t="s">
        <v>6</v>
      </c>
      <c r="D10" s="295" t="s">
        <v>7</v>
      </c>
      <c r="E10" s="195" t="s">
        <v>8</v>
      </c>
      <c r="F10" s="195" t="s">
        <v>9</v>
      </c>
      <c r="G10" s="195" t="s">
        <v>10</v>
      </c>
      <c r="H10" s="138" t="s">
        <v>11</v>
      </c>
      <c r="I10" s="1"/>
      <c r="J10" s="118"/>
      <c r="K10" s="14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9"/>
      <c r="B11" s="151"/>
      <c r="C11" s="273"/>
      <c r="D11" s="276"/>
      <c r="E11" s="137" t="s">
        <v>12</v>
      </c>
      <c r="F11" s="137" t="s">
        <v>13</v>
      </c>
      <c r="G11" s="137" t="s">
        <v>14</v>
      </c>
      <c r="H11" s="139" t="s">
        <v>15</v>
      </c>
      <c r="I11" s="1"/>
      <c r="J11" s="118"/>
      <c r="K11" s="14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9"/>
      <c r="B12" s="151"/>
      <c r="C12" s="71" t="s">
        <v>16</v>
      </c>
      <c r="D12" s="277"/>
      <c r="E12" s="72" t="s">
        <v>17</v>
      </c>
      <c r="F12" s="72" t="s">
        <v>18</v>
      </c>
      <c r="G12" s="72" t="s">
        <v>19</v>
      </c>
      <c r="H12" s="140" t="s">
        <v>20</v>
      </c>
      <c r="I12" s="1"/>
      <c r="J12" s="118"/>
      <c r="K12" s="14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9"/>
      <c r="B13" s="151"/>
      <c r="C13" s="256" t="s">
        <v>21</v>
      </c>
      <c r="D13" s="257"/>
      <c r="E13" s="257"/>
      <c r="F13" s="257"/>
      <c r="G13" s="257"/>
      <c r="H13" s="258"/>
      <c r="I13" s="1"/>
      <c r="J13" s="118"/>
      <c r="K13" s="14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9"/>
      <c r="B14" s="151"/>
      <c r="C14" s="259" t="s">
        <v>22</v>
      </c>
      <c r="D14" s="260"/>
      <c r="E14" s="260"/>
      <c r="F14" s="260"/>
      <c r="G14" s="260"/>
      <c r="H14" s="261"/>
      <c r="I14" s="1"/>
      <c r="J14" s="118"/>
      <c r="K14" s="145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9"/>
      <c r="B15" s="151"/>
      <c r="C15" s="73">
        <v>1</v>
      </c>
      <c r="D15" s="153" t="s">
        <v>69</v>
      </c>
      <c r="E15" s="179">
        <v>30000000</v>
      </c>
      <c r="F15" s="155">
        <v>1</v>
      </c>
      <c r="G15" s="154">
        <v>0.2</v>
      </c>
      <c r="H15" s="75">
        <v>6000000</v>
      </c>
      <c r="I15" s="1"/>
      <c r="J15" s="118"/>
      <c r="K15" s="14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9"/>
      <c r="B16" s="151"/>
      <c r="C16" s="73">
        <v>1</v>
      </c>
      <c r="D16" s="153" t="s">
        <v>70</v>
      </c>
      <c r="E16" s="179">
        <v>19435714.449999999</v>
      </c>
      <c r="F16" s="155">
        <v>1</v>
      </c>
      <c r="G16" s="154">
        <v>1</v>
      </c>
      <c r="H16" s="75">
        <v>19435714.449999999</v>
      </c>
      <c r="I16" s="1"/>
      <c r="J16" s="118"/>
      <c r="K16" s="14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9"/>
      <c r="B17" s="151"/>
      <c r="C17" s="73">
        <v>1</v>
      </c>
      <c r="D17" s="153" t="s">
        <v>71</v>
      </c>
      <c r="E17" s="179">
        <v>27000000</v>
      </c>
      <c r="F17" s="155">
        <v>1</v>
      </c>
      <c r="G17" s="154">
        <v>0.2</v>
      </c>
      <c r="H17" s="75">
        <v>5400000</v>
      </c>
      <c r="I17" s="1"/>
      <c r="J17" s="118"/>
      <c r="K17" s="145"/>
      <c r="N17" s="1"/>
      <c r="O17" s="1"/>
      <c r="P17" s="1"/>
      <c r="Q17" s="1"/>
      <c r="R17" s="19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9"/>
      <c r="B18" s="151"/>
      <c r="C18" s="73">
        <v>1</v>
      </c>
      <c r="D18" s="153" t="s">
        <v>112</v>
      </c>
      <c r="E18" s="179">
        <v>15000000</v>
      </c>
      <c r="F18" s="155">
        <v>1</v>
      </c>
      <c r="G18" s="154">
        <v>1</v>
      </c>
      <c r="H18" s="75">
        <v>15000000</v>
      </c>
      <c r="I18" s="1"/>
      <c r="J18" s="118"/>
      <c r="K18" s="14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9"/>
      <c r="B19" s="151"/>
      <c r="C19" s="73"/>
      <c r="D19" s="153"/>
      <c r="E19" s="78"/>
      <c r="F19" s="155"/>
      <c r="G19" s="154"/>
      <c r="H19" s="75"/>
      <c r="I19" s="1"/>
      <c r="J19" s="118"/>
      <c r="K19" s="11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9"/>
      <c r="B20" s="151"/>
      <c r="C20" s="259" t="s">
        <v>23</v>
      </c>
      <c r="D20" s="260"/>
      <c r="E20" s="260"/>
      <c r="F20" s="260"/>
      <c r="G20" s="260"/>
      <c r="H20" s="261"/>
      <c r="I20" s="1"/>
      <c r="J20" s="118"/>
      <c r="K20" s="14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2">
      <c r="A21" s="119"/>
      <c r="B21" s="151"/>
      <c r="C21" s="73"/>
      <c r="D21" s="77"/>
      <c r="E21" s="78"/>
      <c r="F21" s="53"/>
      <c r="G21" s="54"/>
      <c r="H21" s="75"/>
      <c r="I21" s="1"/>
      <c r="J21" s="118"/>
      <c r="K21" s="145"/>
      <c r="L21" s="5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9"/>
      <c r="B22" s="151"/>
      <c r="C22" s="73"/>
      <c r="D22" s="79"/>
      <c r="E22" s="78"/>
      <c r="F22" s="53"/>
      <c r="G22" s="54"/>
      <c r="H22" s="75"/>
      <c r="I22" s="1"/>
      <c r="J22" s="118"/>
      <c r="K22" s="14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9"/>
      <c r="B23" s="151"/>
      <c r="C23" s="73"/>
      <c r="D23" s="74"/>
      <c r="E23" s="53"/>
      <c r="F23" s="53"/>
      <c r="G23" s="54"/>
      <c r="H23" s="75"/>
      <c r="I23" s="1"/>
      <c r="J23" s="118"/>
      <c r="K23" s="11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9"/>
      <c r="B24" s="151"/>
      <c r="C24" s="73"/>
      <c r="D24" s="79"/>
      <c r="E24" s="78"/>
      <c r="F24" s="53"/>
      <c r="G24" s="54"/>
      <c r="H24" s="75"/>
      <c r="I24" s="1"/>
      <c r="J24" s="118"/>
      <c r="K24" s="14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9"/>
      <c r="B25" s="151"/>
      <c r="C25" s="259" t="s">
        <v>24</v>
      </c>
      <c r="D25" s="260"/>
      <c r="E25" s="260"/>
      <c r="F25" s="260"/>
      <c r="G25" s="260"/>
      <c r="H25" s="261"/>
      <c r="I25" s="1"/>
      <c r="J25" s="118"/>
      <c r="K25" s="11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9"/>
      <c r="B26" s="151"/>
      <c r="C26" s="73"/>
      <c r="D26" s="79"/>
      <c r="E26" s="78"/>
      <c r="F26" s="53"/>
      <c r="G26" s="54"/>
      <c r="H26" s="75"/>
      <c r="I26" s="1"/>
      <c r="J26" s="118"/>
      <c r="K26" s="11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9"/>
      <c r="B27" s="151"/>
      <c r="C27" s="73"/>
      <c r="D27" s="79"/>
      <c r="E27" s="78"/>
      <c r="F27" s="53"/>
      <c r="G27" s="54"/>
      <c r="H27" s="75"/>
      <c r="I27" s="1"/>
      <c r="J27" s="118"/>
      <c r="K27" s="14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9"/>
      <c r="B28" s="151"/>
      <c r="C28" s="73"/>
      <c r="D28" s="74"/>
      <c r="E28" s="53"/>
      <c r="F28" s="53"/>
      <c r="G28" s="54"/>
      <c r="H28" s="75"/>
      <c r="I28" s="1"/>
      <c r="J28" s="118"/>
      <c r="K28" s="14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9"/>
      <c r="B29" s="151"/>
      <c r="C29" s="73"/>
      <c r="D29" s="79"/>
      <c r="E29" s="78"/>
      <c r="F29" s="53"/>
      <c r="G29" s="54"/>
      <c r="H29" s="75"/>
      <c r="I29" s="1"/>
      <c r="J29" s="118"/>
      <c r="K29" s="14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9"/>
      <c r="B30" s="151"/>
      <c r="C30" s="259" t="s">
        <v>25</v>
      </c>
      <c r="D30" s="260"/>
      <c r="E30" s="260"/>
      <c r="F30" s="260"/>
      <c r="G30" s="260"/>
      <c r="H30" s="261"/>
      <c r="I30" s="1"/>
      <c r="J30" s="118"/>
      <c r="K30" s="14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9"/>
      <c r="B31" s="151"/>
      <c r="C31" s="73"/>
      <c r="D31" s="79"/>
      <c r="E31" s="78"/>
      <c r="F31" s="53"/>
      <c r="G31" s="54"/>
      <c r="H31" s="75"/>
      <c r="I31" s="1"/>
      <c r="J31" s="118"/>
      <c r="K31" s="14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9"/>
      <c r="B32" s="151"/>
      <c r="C32" s="73"/>
      <c r="D32" s="79"/>
      <c r="E32" s="78"/>
      <c r="F32" s="53"/>
      <c r="G32" s="54"/>
      <c r="H32" s="75"/>
      <c r="I32" s="1"/>
      <c r="J32" s="118"/>
      <c r="K32" s="14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9"/>
      <c r="B33" s="151"/>
      <c r="C33" s="73"/>
      <c r="D33" s="74"/>
      <c r="E33" s="53"/>
      <c r="F33" s="53"/>
      <c r="G33" s="54"/>
      <c r="H33" s="75"/>
      <c r="I33" s="1"/>
      <c r="J33" s="118"/>
      <c r="K33" s="14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9"/>
      <c r="B34" s="151"/>
      <c r="C34" s="73"/>
      <c r="D34" s="79"/>
      <c r="E34" s="78"/>
      <c r="F34" s="53"/>
      <c r="G34" s="54"/>
      <c r="H34" s="75"/>
      <c r="I34" s="1"/>
      <c r="J34" s="118"/>
      <c r="K34" s="14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51"/>
      <c r="B35" s="119"/>
      <c r="C35" s="259" t="s">
        <v>26</v>
      </c>
      <c r="D35" s="260"/>
      <c r="E35" s="260"/>
      <c r="F35" s="260"/>
      <c r="G35" s="260"/>
      <c r="H35" s="261"/>
      <c r="I35" s="1"/>
      <c r="J35" s="118"/>
      <c r="K35" s="14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25">
      <c r="A36" s="119"/>
      <c r="B36" s="151"/>
      <c r="C36" s="51"/>
      <c r="D36" s="52"/>
      <c r="E36" s="53"/>
      <c r="F36" s="53"/>
      <c r="G36" s="54"/>
      <c r="H36" s="55"/>
      <c r="I36" s="17"/>
      <c r="J36" s="118"/>
      <c r="K36" s="14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B37" s="119"/>
      <c r="C37" s="73"/>
      <c r="D37" s="79"/>
      <c r="E37" s="78"/>
      <c r="F37" s="53"/>
      <c r="G37" s="54"/>
      <c r="H37" s="75"/>
      <c r="I37" s="1"/>
      <c r="J37" s="118"/>
      <c r="K37" s="11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51"/>
      <c r="B38" s="119"/>
      <c r="C38" s="73"/>
      <c r="D38" s="74"/>
      <c r="E38" s="53"/>
      <c r="F38" s="53"/>
      <c r="G38" s="54"/>
      <c r="H38" s="75"/>
      <c r="I38" s="1"/>
      <c r="J38" s="118"/>
      <c r="K38" s="14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9"/>
      <c r="B39" s="151"/>
      <c r="C39" s="73"/>
      <c r="D39" s="79"/>
      <c r="E39" s="78"/>
      <c r="F39" s="53"/>
      <c r="G39" s="54"/>
      <c r="H39" s="75"/>
      <c r="I39" s="1"/>
      <c r="J39" s="118"/>
      <c r="K39" s="14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19"/>
      <c r="B40" s="151"/>
      <c r="C40" s="262" t="s">
        <v>27</v>
      </c>
      <c r="D40" s="263"/>
      <c r="E40" s="263"/>
      <c r="F40" s="263"/>
      <c r="G40" s="264"/>
      <c r="H40" s="76">
        <v>45835714.450000003</v>
      </c>
      <c r="I40" s="6"/>
      <c r="J40" s="118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151"/>
      <c r="B41" s="119"/>
      <c r="C41" s="262" t="s">
        <v>28</v>
      </c>
      <c r="D41" s="263"/>
      <c r="E41" s="263"/>
      <c r="F41" s="263"/>
      <c r="G41" s="264"/>
      <c r="H41" s="190">
        <v>1.7</v>
      </c>
      <c r="I41" s="146" t="s">
        <v>29</v>
      </c>
      <c r="J41" s="199"/>
      <c r="K41" s="19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7.45" customHeight="1" thickBot="1" x14ac:dyDescent="0.35">
      <c r="A42" s="119"/>
      <c r="B42" s="151"/>
      <c r="C42" s="253" t="s">
        <v>30</v>
      </c>
      <c r="D42" s="254"/>
      <c r="E42" s="254"/>
      <c r="F42" s="254"/>
      <c r="G42" s="255"/>
      <c r="H42" s="80">
        <v>77920714.569999993</v>
      </c>
      <c r="I42" s="19"/>
      <c r="J42" s="118"/>
      <c r="K42" s="118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9"/>
      <c r="B43" s="151"/>
      <c r="C43" s="272" t="s">
        <v>6</v>
      </c>
      <c r="D43" s="274" t="s">
        <v>31</v>
      </c>
      <c r="E43" s="276" t="s">
        <v>32</v>
      </c>
      <c r="F43" s="196" t="s">
        <v>33</v>
      </c>
      <c r="G43" s="278" t="s">
        <v>34</v>
      </c>
      <c r="H43" s="141" t="s">
        <v>11</v>
      </c>
      <c r="I43" s="1"/>
      <c r="J43" s="118"/>
      <c r="K43" s="11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19"/>
      <c r="B44" s="151"/>
      <c r="C44" s="273"/>
      <c r="D44" s="274"/>
      <c r="E44" s="276"/>
      <c r="F44" s="69" t="s">
        <v>35</v>
      </c>
      <c r="G44" s="279"/>
      <c r="H44" s="70" t="s">
        <v>15</v>
      </c>
      <c r="I44" s="1"/>
      <c r="J44" s="118"/>
      <c r="K44" s="14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7.25" thickBot="1" x14ac:dyDescent="0.35">
      <c r="A45" s="119"/>
      <c r="B45" s="151"/>
      <c r="C45" s="71" t="s">
        <v>36</v>
      </c>
      <c r="D45" s="275"/>
      <c r="E45" s="277"/>
      <c r="F45" s="72" t="s">
        <v>37</v>
      </c>
      <c r="G45" s="72" t="s">
        <v>38</v>
      </c>
      <c r="H45" s="140" t="s">
        <v>39</v>
      </c>
      <c r="I45" s="1"/>
      <c r="J45" s="118"/>
      <c r="K45" s="14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30.2" customHeight="1" x14ac:dyDescent="0.3">
      <c r="A46" s="119"/>
      <c r="B46" s="151"/>
      <c r="C46" s="256" t="s">
        <v>40</v>
      </c>
      <c r="D46" s="257"/>
      <c r="E46" s="257"/>
      <c r="F46" s="257"/>
      <c r="G46" s="257"/>
      <c r="H46" s="258"/>
      <c r="I46" s="1"/>
      <c r="J46" s="118"/>
      <c r="K46" s="14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9"/>
      <c r="B47" s="151"/>
      <c r="C47" s="259" t="s">
        <v>41</v>
      </c>
      <c r="D47" s="260"/>
      <c r="E47" s="260"/>
      <c r="F47" s="260"/>
      <c r="G47" s="260"/>
      <c r="H47" s="261"/>
      <c r="I47" s="1"/>
      <c r="J47" s="118"/>
      <c r="K47" s="14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9"/>
      <c r="B48" s="151"/>
      <c r="C48" s="73"/>
      <c r="D48" s="52"/>
      <c r="E48" s="81"/>
      <c r="F48" s="78"/>
      <c r="G48" s="154"/>
      <c r="H48" s="75"/>
      <c r="I48" s="1"/>
      <c r="J48" s="147"/>
      <c r="K48" s="14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19"/>
      <c r="B49" s="151"/>
      <c r="C49" s="73"/>
      <c r="D49" s="52"/>
      <c r="E49" s="81"/>
      <c r="F49" s="78"/>
      <c r="G49" s="82"/>
      <c r="H49" s="75"/>
      <c r="I49" s="1"/>
      <c r="J49" s="147"/>
      <c r="K49" s="145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19"/>
      <c r="B50" s="151"/>
      <c r="C50" s="259" t="s">
        <v>42</v>
      </c>
      <c r="D50" s="260"/>
      <c r="E50" s="260"/>
      <c r="F50" s="260"/>
      <c r="G50" s="260"/>
      <c r="H50" s="261"/>
      <c r="I50" s="1"/>
      <c r="J50" s="118"/>
      <c r="K50" s="145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96.4" customHeight="1" x14ac:dyDescent="0.3">
      <c r="A51" s="119"/>
      <c r="B51" s="151"/>
      <c r="C51" s="73">
        <v>1</v>
      </c>
      <c r="D51" s="153" t="s">
        <v>72</v>
      </c>
      <c r="E51" s="203">
        <v>6</v>
      </c>
      <c r="F51" s="204">
        <v>300000</v>
      </c>
      <c r="G51" s="154">
        <v>1</v>
      </c>
      <c r="H51" s="205">
        <v>1800000</v>
      </c>
      <c r="I51" s="1"/>
      <c r="J51" s="118"/>
      <c r="K51" s="14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9"/>
      <c r="B52" s="151"/>
      <c r="C52" s="73">
        <v>1</v>
      </c>
      <c r="D52" s="153" t="s">
        <v>73</v>
      </c>
      <c r="E52" s="203">
        <v>6</v>
      </c>
      <c r="F52" s="204">
        <v>500000</v>
      </c>
      <c r="G52" s="154">
        <v>1</v>
      </c>
      <c r="H52" s="205">
        <v>3000000</v>
      </c>
      <c r="I52" s="1"/>
      <c r="J52" s="118"/>
      <c r="K52" s="145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46.9" customHeight="1" x14ac:dyDescent="0.3">
      <c r="A53" s="119"/>
      <c r="B53" s="151"/>
      <c r="C53" s="73">
        <v>1</v>
      </c>
      <c r="D53" s="153" t="s">
        <v>74</v>
      </c>
      <c r="E53" s="203">
        <v>6</v>
      </c>
      <c r="F53" s="204">
        <v>800000</v>
      </c>
      <c r="G53" s="154">
        <v>1</v>
      </c>
      <c r="H53" s="205">
        <v>4800000</v>
      </c>
      <c r="I53" s="1"/>
      <c r="J53" s="118"/>
      <c r="K53" s="14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51"/>
      <c r="B54" s="119"/>
      <c r="C54" s="259" t="s">
        <v>43</v>
      </c>
      <c r="D54" s="260"/>
      <c r="E54" s="260"/>
      <c r="F54" s="260"/>
      <c r="G54" s="260"/>
      <c r="H54" s="261"/>
      <c r="I54" s="1"/>
      <c r="J54" s="118"/>
      <c r="K54" s="145"/>
      <c r="L54" s="1"/>
      <c r="M54" s="1"/>
      <c r="N54" s="1"/>
      <c r="O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7.25" thickBot="1" x14ac:dyDescent="0.35">
      <c r="A55" s="151"/>
      <c r="B55" s="119"/>
      <c r="C55" s="73"/>
      <c r="D55" s="83"/>
      <c r="E55" s="81"/>
      <c r="F55" s="84"/>
      <c r="G55" s="82"/>
      <c r="H55" s="75"/>
      <c r="I55" s="1"/>
      <c r="J55" s="118"/>
      <c r="K55" s="11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6.5" customHeight="1" x14ac:dyDescent="0.3">
      <c r="A56" s="119"/>
      <c r="B56" s="151"/>
      <c r="C56" s="265" t="s">
        <v>44</v>
      </c>
      <c r="D56" s="266"/>
      <c r="E56" s="266"/>
      <c r="F56" s="266"/>
      <c r="G56" s="267"/>
      <c r="H56" s="85">
        <v>9600000</v>
      </c>
      <c r="I56" s="7"/>
      <c r="J56" s="118"/>
      <c r="K56" s="145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25">
      <c r="A57" s="119"/>
      <c r="B57" s="151"/>
      <c r="C57" s="262" t="s">
        <v>45</v>
      </c>
      <c r="D57" s="263"/>
      <c r="E57" s="263"/>
      <c r="F57" s="263"/>
      <c r="G57" s="264"/>
      <c r="H57" s="86">
        <v>87520714.569999993</v>
      </c>
      <c r="I57" s="8"/>
      <c r="J57" s="200"/>
      <c r="K57" s="145"/>
      <c r="L57" s="9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25">
      <c r="A58" s="119"/>
      <c r="B58" s="151"/>
      <c r="C58" s="262" t="s">
        <v>46</v>
      </c>
      <c r="D58" s="263"/>
      <c r="E58" s="263"/>
      <c r="F58" s="263"/>
      <c r="G58" s="264"/>
      <c r="H58" s="87"/>
      <c r="I58" s="17"/>
      <c r="J58" s="200"/>
      <c r="K58" s="145"/>
      <c r="L58" s="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19"/>
      <c r="B59" s="151"/>
      <c r="C59" s="262" t="s">
        <v>110</v>
      </c>
      <c r="D59" s="263"/>
      <c r="E59" s="263"/>
      <c r="F59" s="263"/>
      <c r="G59" s="264"/>
      <c r="H59" s="86">
        <v>87520714.569999993</v>
      </c>
      <c r="I59" s="8"/>
      <c r="J59" s="200"/>
      <c r="K59" s="145"/>
      <c r="L59" s="9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51"/>
      <c r="B60" s="119"/>
      <c r="C60" s="262" t="s">
        <v>47</v>
      </c>
      <c r="D60" s="263"/>
      <c r="E60" s="263"/>
      <c r="F60" s="263"/>
      <c r="G60" s="264"/>
      <c r="H60" s="88">
        <v>16628935.76</v>
      </c>
      <c r="I60" s="5"/>
      <c r="J60" s="118"/>
      <c r="K60" s="145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7.25" thickBot="1" x14ac:dyDescent="0.35">
      <c r="A61" s="119"/>
      <c r="B61" s="151"/>
      <c r="C61" s="253" t="s">
        <v>48</v>
      </c>
      <c r="D61" s="254"/>
      <c r="E61" s="254"/>
      <c r="F61" s="254"/>
      <c r="G61" s="255"/>
      <c r="H61" s="89">
        <v>104149650.33999999</v>
      </c>
      <c r="I61" s="10"/>
      <c r="J61" s="147"/>
      <c r="K61" s="118"/>
      <c r="L61" s="1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x14ac:dyDescent="0.3">
      <c r="A62" s="117"/>
      <c r="B62" s="151"/>
      <c r="C62" s="90"/>
      <c r="D62" s="91"/>
      <c r="E62" s="91"/>
      <c r="F62" s="91"/>
      <c r="G62" s="91"/>
      <c r="H62" s="92"/>
      <c r="I62" s="1"/>
      <c r="J62" s="118"/>
      <c r="K62" s="145"/>
    </row>
    <row r="63" spans="1:197" x14ac:dyDescent="0.3">
      <c r="A63" s="149"/>
      <c r="B63" s="117"/>
      <c r="C63" s="93" t="s">
        <v>49</v>
      </c>
      <c r="D63" s="94"/>
      <c r="E63" s="94"/>
      <c r="F63" s="95"/>
      <c r="G63" s="96"/>
      <c r="H63" s="97"/>
      <c r="I63" s="1"/>
      <c r="J63" s="201"/>
      <c r="K63" s="148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</row>
    <row r="64" spans="1:197" x14ac:dyDescent="0.3">
      <c r="A64" s="149"/>
      <c r="B64" s="117"/>
      <c r="C64" s="56"/>
      <c r="D64" s="57"/>
      <c r="E64" s="57"/>
      <c r="F64" s="58"/>
      <c r="G64" s="59"/>
      <c r="H64" s="60"/>
      <c r="I64" s="1"/>
      <c r="J64" s="201"/>
      <c r="K64" s="148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</row>
    <row r="65" spans="1:197" x14ac:dyDescent="0.3">
      <c r="A65" s="117"/>
      <c r="B65" s="149"/>
      <c r="C65" s="56"/>
      <c r="D65" s="57"/>
      <c r="E65" s="57"/>
      <c r="F65" s="58"/>
      <c r="G65" s="59"/>
      <c r="H65" s="60"/>
      <c r="I65" s="1"/>
      <c r="J65" s="201"/>
      <c r="K65" s="148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</row>
    <row r="66" spans="1:197" x14ac:dyDescent="0.3">
      <c r="A66" s="117"/>
      <c r="B66" s="149"/>
      <c r="C66" s="56"/>
      <c r="D66" s="57"/>
      <c r="E66" s="57"/>
      <c r="F66" s="58"/>
      <c r="G66" s="59"/>
      <c r="H66" s="60"/>
      <c r="I66" s="1"/>
      <c r="J66" s="201"/>
      <c r="K66" s="148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</row>
    <row r="67" spans="1:197" x14ac:dyDescent="0.3">
      <c r="A67" s="117"/>
      <c r="B67" s="149"/>
      <c r="C67" s="61"/>
      <c r="D67" s="62"/>
      <c r="E67" s="57"/>
      <c r="F67" s="63"/>
      <c r="G67" s="64"/>
      <c r="H67" s="65"/>
      <c r="I67" s="1"/>
      <c r="J67" s="201"/>
      <c r="K67" s="148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</row>
    <row r="68" spans="1:197" ht="26.45" customHeight="1" x14ac:dyDescent="0.3">
      <c r="A68" s="117"/>
      <c r="B68" s="149"/>
      <c r="C68" s="268" t="s">
        <v>50</v>
      </c>
      <c r="D68" s="269"/>
      <c r="E68" s="269"/>
      <c r="F68" s="251" t="s">
        <v>51</v>
      </c>
      <c r="G68" s="251"/>
      <c r="H68" s="252"/>
      <c r="I68" s="1"/>
      <c r="J68" s="201"/>
      <c r="K68" s="148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</row>
    <row r="69" spans="1:197" ht="17.25" thickBot="1" x14ac:dyDescent="0.35">
      <c r="A69" s="117"/>
      <c r="B69" s="149"/>
      <c r="C69" s="270"/>
      <c r="D69" s="271"/>
      <c r="E69" s="271"/>
      <c r="F69" s="66"/>
      <c r="G69" s="67"/>
      <c r="H69" s="68"/>
      <c r="I69" s="1"/>
      <c r="J69" s="118"/>
      <c r="K69" s="145"/>
    </row>
    <row r="70" spans="1:197" ht="17.25" thickBot="1" x14ac:dyDescent="0.35">
      <c r="A70" s="117"/>
      <c r="B70" s="120"/>
      <c r="C70" s="121"/>
      <c r="D70" s="150"/>
      <c r="E70" s="150"/>
      <c r="F70" s="121"/>
      <c r="G70" s="150"/>
      <c r="H70" s="150"/>
      <c r="I70" s="125"/>
      <c r="J70" s="202"/>
      <c r="K70" s="149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16.5" customHeight="1" x14ac:dyDescent="0.3">
      <c r="A71" s="117"/>
      <c r="B71" s="110"/>
      <c r="C71" s="110"/>
      <c r="D71" s="2"/>
      <c r="E71" s="2"/>
      <c r="F71" s="110"/>
      <c r="G71" s="2"/>
      <c r="H71" s="2"/>
      <c r="I71" s="1"/>
      <c r="J71" s="110"/>
      <c r="K71" s="40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7.25" thickBot="1" x14ac:dyDescent="0.35">
      <c r="A72" s="120"/>
      <c r="B72" s="121"/>
      <c r="C72" s="122"/>
      <c r="D72" s="123"/>
      <c r="E72" s="123"/>
      <c r="F72" s="124"/>
      <c r="G72" s="125"/>
      <c r="H72" s="125"/>
      <c r="I72" s="125"/>
      <c r="J72" s="125"/>
      <c r="K72" s="126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s="1" customFormat="1" x14ac:dyDescent="0.3">
      <c r="B82" s="2"/>
      <c r="C82" s="12"/>
      <c r="D82" s="14"/>
      <c r="E82" s="14"/>
      <c r="F82" s="15"/>
    </row>
    <row r="83" spans="2:9" s="1" customFormat="1" x14ac:dyDescent="0.3">
      <c r="C83" s="12"/>
      <c r="D83" s="14"/>
      <c r="E83" s="14"/>
      <c r="F83" s="15"/>
    </row>
    <row r="84" spans="2:9" s="1" customFormat="1" x14ac:dyDescent="0.3">
      <c r="C84" s="12"/>
      <c r="D84" s="14"/>
      <c r="E84" s="14"/>
      <c r="F84" s="15"/>
    </row>
    <row r="85" spans="2:9" s="1" customFormat="1" x14ac:dyDescent="0.3">
      <c r="C85" s="12"/>
      <c r="D85" s="14"/>
      <c r="E85" s="14"/>
      <c r="F85" s="15"/>
    </row>
    <row r="86" spans="2:9" s="1" customFormat="1" x14ac:dyDescent="0.3">
      <c r="C86" s="12"/>
      <c r="D86" s="14"/>
      <c r="E86" s="14"/>
      <c r="F86" s="15"/>
    </row>
    <row r="87" spans="2:9" s="1" customFormat="1" x14ac:dyDescent="0.3">
      <c r="C87" s="12"/>
      <c r="D87" s="14"/>
      <c r="E87" s="14"/>
      <c r="F87" s="15"/>
    </row>
    <row r="88" spans="2:9" s="1" customFormat="1" x14ac:dyDescent="0.3">
      <c r="C88" s="12"/>
      <c r="D88" s="14"/>
      <c r="E88" s="14"/>
      <c r="F88" s="15"/>
    </row>
    <row r="89" spans="2:9" s="1" customFormat="1" x14ac:dyDescent="0.3">
      <c r="C89" s="12"/>
      <c r="D89" s="14"/>
      <c r="E89" s="14"/>
      <c r="F89" s="15"/>
    </row>
    <row r="90" spans="2:9" s="1" customFormat="1" x14ac:dyDescent="0.3">
      <c r="C90" s="12"/>
      <c r="D90" s="14"/>
      <c r="E90" s="14"/>
      <c r="F90" s="15"/>
    </row>
    <row r="91" spans="2:9" s="1" customFormat="1" x14ac:dyDescent="0.3">
      <c r="C91" s="12"/>
      <c r="D91" s="14"/>
      <c r="E91" s="14"/>
      <c r="F91" s="15"/>
    </row>
    <row r="92" spans="2:9" s="1" customFormat="1" x14ac:dyDescent="0.3">
      <c r="C92" s="12"/>
      <c r="D92" s="14"/>
      <c r="E92" s="14"/>
      <c r="F92" s="15"/>
    </row>
    <row r="93" spans="2:9" s="1" customFormat="1" x14ac:dyDescent="0.3">
      <c r="C93" s="12"/>
      <c r="D93" s="14"/>
      <c r="E93" s="14"/>
      <c r="F93" s="15"/>
    </row>
    <row r="94" spans="2:9" s="1" customFormat="1" x14ac:dyDescent="0.3">
      <c r="C94" s="12"/>
      <c r="D94" s="14"/>
      <c r="E94" s="14"/>
      <c r="F94" s="15"/>
    </row>
    <row r="95" spans="2:9" s="1" customFormat="1" x14ac:dyDescent="0.3">
      <c r="C95" s="12"/>
      <c r="D95" s="14"/>
      <c r="E95" s="14"/>
      <c r="F95" s="15"/>
    </row>
    <row r="96" spans="2:9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2:6" s="1" customFormat="1" x14ac:dyDescent="0.3">
      <c r="C369" s="12"/>
      <c r="D369" s="14"/>
      <c r="E369" s="14"/>
      <c r="F369" s="15"/>
    </row>
    <row r="370" spans="2:6" s="1" customFormat="1" x14ac:dyDescent="0.3">
      <c r="C370" s="12"/>
      <c r="D370" s="14"/>
      <c r="E370" s="14"/>
      <c r="F370" s="15"/>
    </row>
    <row r="371" spans="2:6" s="1" customFormat="1" x14ac:dyDescent="0.3">
      <c r="C371" s="12"/>
      <c r="D371" s="14"/>
      <c r="E371" s="14"/>
      <c r="F371" s="15"/>
    </row>
    <row r="372" spans="2:6" s="1" customFormat="1" x14ac:dyDescent="0.3">
      <c r="C372" s="12"/>
      <c r="D372" s="14"/>
      <c r="E372" s="14"/>
      <c r="F372" s="15"/>
    </row>
    <row r="373" spans="2:6" s="1" customFormat="1" x14ac:dyDescent="0.3">
      <c r="C373" s="12"/>
      <c r="D373" s="14"/>
      <c r="E373" s="14"/>
      <c r="F373" s="15"/>
    </row>
    <row r="374" spans="2:6" s="1" customFormat="1" x14ac:dyDescent="0.3">
      <c r="C374" s="12"/>
      <c r="D374" s="14"/>
      <c r="E374" s="14"/>
      <c r="F374" s="15"/>
    </row>
    <row r="375" spans="2:6" s="1" customFormat="1" x14ac:dyDescent="0.3">
      <c r="C375" s="12"/>
      <c r="D375" s="14"/>
      <c r="E375" s="14"/>
      <c r="F375" s="15"/>
    </row>
    <row r="376" spans="2:6" s="1" customFormat="1" x14ac:dyDescent="0.3">
      <c r="C376" s="12"/>
      <c r="D376" s="14"/>
      <c r="E376" s="14"/>
      <c r="F376" s="15"/>
    </row>
    <row r="377" spans="2:6" s="1" customFormat="1" x14ac:dyDescent="0.3">
      <c r="C377" s="12"/>
      <c r="D377" s="14"/>
      <c r="E377" s="14"/>
      <c r="F377" s="15"/>
    </row>
    <row r="378" spans="2:6" s="1" customFormat="1" x14ac:dyDescent="0.3">
      <c r="C378" s="12"/>
      <c r="D378" s="14"/>
      <c r="E378" s="14"/>
      <c r="F378" s="15"/>
    </row>
    <row r="379" spans="2:6" s="1" customFormat="1" x14ac:dyDescent="0.3">
      <c r="C379" s="12"/>
      <c r="D379" s="14"/>
      <c r="E379" s="14"/>
      <c r="F379" s="15"/>
    </row>
    <row r="380" spans="2:6" x14ac:dyDescent="0.3">
      <c r="B380" s="1"/>
    </row>
  </sheetData>
  <mergeCells count="31">
    <mergeCell ref="G43:G44"/>
    <mergeCell ref="C40:G40"/>
    <mergeCell ref="C41:G41"/>
    <mergeCell ref="B2:F2"/>
    <mergeCell ref="C3:D3"/>
    <mergeCell ref="C25:H25"/>
    <mergeCell ref="C30:H30"/>
    <mergeCell ref="C35:H35"/>
    <mergeCell ref="C8:H9"/>
    <mergeCell ref="C7:H7"/>
    <mergeCell ref="C13:H13"/>
    <mergeCell ref="C14:H14"/>
    <mergeCell ref="C20:H20"/>
    <mergeCell ref="C10:C11"/>
    <mergeCell ref="D10:D12"/>
    <mergeCell ref="F68:H68"/>
    <mergeCell ref="C42:G42"/>
    <mergeCell ref="C46:H46"/>
    <mergeCell ref="C47:H47"/>
    <mergeCell ref="C59:G59"/>
    <mergeCell ref="C60:G60"/>
    <mergeCell ref="C61:G61"/>
    <mergeCell ref="C50:H50"/>
    <mergeCell ref="C54:H54"/>
    <mergeCell ref="C56:G56"/>
    <mergeCell ref="C57:G57"/>
    <mergeCell ref="C58:G58"/>
    <mergeCell ref="C68:E69"/>
    <mergeCell ref="C43:C44"/>
    <mergeCell ref="D43:D45"/>
    <mergeCell ref="E43:E4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GP40"/>
  <sheetViews>
    <sheetView showGridLines="0" tabSelected="1" view="pageBreakPreview" zoomScale="80" zoomScaleNormal="93" zoomScaleSheetLayoutView="80" workbookViewId="0">
      <selection activeCell="D4" sqref="D4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9"/>
      <c r="B2" s="326" t="s">
        <v>0</v>
      </c>
      <c r="C2" s="327"/>
      <c r="D2" s="327"/>
      <c r="E2" s="328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9"/>
      <c r="B3" s="133" t="s">
        <v>1</v>
      </c>
      <c r="C3" s="131" t="s">
        <v>52</v>
      </c>
      <c r="D3" s="132" t="s">
        <v>53</v>
      </c>
      <c r="E3" s="130">
        <v>1</v>
      </c>
      <c r="F3" s="127"/>
      <c r="G3" s="128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7"/>
      <c r="C6" s="309"/>
      <c r="D6" s="309"/>
      <c r="E6" s="309"/>
      <c r="F6" s="309"/>
      <c r="G6" s="309"/>
      <c r="H6" s="102"/>
    </row>
    <row r="7" spans="1:198" ht="18.75" customHeight="1" thickBot="1" x14ac:dyDescent="0.35">
      <c r="B7" s="41"/>
      <c r="C7" s="46"/>
      <c r="D7" s="46"/>
      <c r="E7" s="46"/>
      <c r="F7" s="46"/>
      <c r="G7" s="47"/>
      <c r="H7" s="103"/>
    </row>
    <row r="8" spans="1:198" ht="17.25" thickBot="1" x14ac:dyDescent="0.35">
      <c r="B8" s="108"/>
      <c r="C8" s="304" t="s">
        <v>54</v>
      </c>
      <c r="D8" s="305"/>
      <c r="E8" s="305"/>
      <c r="F8" s="305"/>
      <c r="G8" s="306"/>
      <c r="H8" s="103"/>
    </row>
    <row r="9" spans="1:198" ht="53.65" customHeight="1" thickBot="1" x14ac:dyDescent="0.35">
      <c r="B9" s="108"/>
      <c r="C9" s="307" t="s">
        <v>55</v>
      </c>
      <c r="D9" s="307"/>
      <c r="E9" s="307"/>
      <c r="F9" s="307"/>
      <c r="G9" s="308"/>
      <c r="H9" s="103"/>
    </row>
    <row r="10" spans="1:198" ht="17.45" customHeight="1" thickBot="1" x14ac:dyDescent="0.35">
      <c r="B10" s="108"/>
      <c r="C10" s="302" t="s">
        <v>56</v>
      </c>
      <c r="D10" s="302"/>
      <c r="E10" s="302"/>
      <c r="F10" s="302"/>
      <c r="G10" s="303"/>
      <c r="H10" s="103"/>
    </row>
    <row r="11" spans="1:198" ht="16.5" customHeight="1" x14ac:dyDescent="0.3">
      <c r="B11" s="108"/>
      <c r="C11" s="134" t="s">
        <v>57</v>
      </c>
      <c r="D11" s="312" t="s">
        <v>58</v>
      </c>
      <c r="E11" s="313"/>
      <c r="F11" s="322" t="s">
        <v>59</v>
      </c>
      <c r="G11" s="323"/>
      <c r="H11" s="103"/>
    </row>
    <row r="12" spans="1:198" x14ac:dyDescent="0.3">
      <c r="B12" s="108"/>
      <c r="C12" s="48"/>
      <c r="D12" s="324"/>
      <c r="E12" s="325"/>
      <c r="F12" s="316"/>
      <c r="G12" s="317"/>
      <c r="H12" s="103"/>
    </row>
    <row r="13" spans="1:198" x14ac:dyDescent="0.3">
      <c r="B13" s="108"/>
      <c r="C13" s="135">
        <v>1</v>
      </c>
      <c r="D13" s="310" t="s">
        <v>60</v>
      </c>
      <c r="E13" s="311"/>
      <c r="F13" s="318"/>
      <c r="G13" s="319"/>
      <c r="H13" s="103"/>
    </row>
    <row r="14" spans="1:198" x14ac:dyDescent="0.3">
      <c r="B14" s="108"/>
      <c r="C14" s="135">
        <v>2</v>
      </c>
      <c r="D14" s="310" t="s">
        <v>61</v>
      </c>
      <c r="E14" s="311"/>
      <c r="F14" s="318"/>
      <c r="G14" s="319"/>
      <c r="H14" s="103"/>
    </row>
    <row r="15" spans="1:198" ht="16.5" customHeight="1" x14ac:dyDescent="0.3">
      <c r="B15" s="108"/>
      <c r="C15" s="136">
        <v>3</v>
      </c>
      <c r="D15" s="310" t="s">
        <v>62</v>
      </c>
      <c r="E15" s="311"/>
      <c r="F15" s="318">
        <f>SUM(F13:G14)</f>
        <v>0</v>
      </c>
      <c r="G15" s="319"/>
      <c r="H15" s="103"/>
    </row>
    <row r="16" spans="1:198" ht="17.25" thickBot="1" x14ac:dyDescent="0.35">
      <c r="B16" s="108"/>
      <c r="C16" s="33"/>
      <c r="D16" s="314"/>
      <c r="E16" s="315"/>
      <c r="F16" s="320"/>
      <c r="G16" s="321"/>
      <c r="H16" s="103"/>
    </row>
    <row r="17" spans="2:8" ht="33.75" customHeight="1" thickBot="1" x14ac:dyDescent="0.35">
      <c r="B17" s="108"/>
      <c r="C17" s="302" t="s">
        <v>63</v>
      </c>
      <c r="D17" s="302"/>
      <c r="E17" s="302"/>
      <c r="F17" s="302"/>
      <c r="G17" s="303"/>
      <c r="H17" s="103"/>
    </row>
    <row r="18" spans="2:8" ht="38.25" x14ac:dyDescent="0.3">
      <c r="B18" s="108"/>
      <c r="C18" s="31" t="s">
        <v>57</v>
      </c>
      <c r="D18" s="20" t="s">
        <v>64</v>
      </c>
      <c r="E18" s="20" t="s">
        <v>32</v>
      </c>
      <c r="F18" s="22" t="s">
        <v>65</v>
      </c>
      <c r="G18" s="25" t="s">
        <v>66</v>
      </c>
      <c r="H18" s="103"/>
    </row>
    <row r="19" spans="2:8" x14ac:dyDescent="0.3">
      <c r="B19" s="108"/>
      <c r="C19" s="98"/>
      <c r="D19" s="99"/>
      <c r="E19" s="99"/>
      <c r="F19" s="100"/>
      <c r="G19" s="101"/>
      <c r="H19" s="103"/>
    </row>
    <row r="20" spans="2:8" x14ac:dyDescent="0.3">
      <c r="B20" s="108"/>
      <c r="C20" s="32"/>
      <c r="D20" s="23"/>
      <c r="E20" s="21"/>
      <c r="F20" s="24"/>
      <c r="G20" s="26"/>
      <c r="H20" s="103"/>
    </row>
    <row r="21" spans="2:8" x14ac:dyDescent="0.3">
      <c r="B21" s="108"/>
      <c r="C21" s="32"/>
      <c r="D21" s="23"/>
      <c r="E21" s="21"/>
      <c r="F21" s="24"/>
      <c r="G21" s="26"/>
      <c r="H21" s="103"/>
    </row>
    <row r="22" spans="2:8" x14ac:dyDescent="0.3">
      <c r="B22" s="108"/>
      <c r="C22" s="32"/>
      <c r="D22" s="23"/>
      <c r="E22" s="21"/>
      <c r="F22" s="24"/>
      <c r="G22" s="26"/>
      <c r="H22" s="103"/>
    </row>
    <row r="23" spans="2:8" x14ac:dyDescent="0.3">
      <c r="B23" s="108"/>
      <c r="C23" s="32"/>
      <c r="D23" s="23"/>
      <c r="E23" s="21"/>
      <c r="F23" s="24"/>
      <c r="G23" s="26"/>
      <c r="H23" s="103"/>
    </row>
    <row r="24" spans="2:8" x14ac:dyDescent="0.3">
      <c r="B24" s="108"/>
      <c r="C24" s="32"/>
      <c r="D24" s="23"/>
      <c r="E24" s="21"/>
      <c r="F24" s="24"/>
      <c r="G24" s="26"/>
      <c r="H24" s="103"/>
    </row>
    <row r="25" spans="2:8" x14ac:dyDescent="0.3">
      <c r="B25" s="108"/>
      <c r="C25" s="42"/>
      <c r="D25" s="43"/>
      <c r="E25" s="43"/>
      <c r="F25" s="44"/>
      <c r="G25" s="45"/>
      <c r="H25" s="103"/>
    </row>
    <row r="26" spans="2:8" x14ac:dyDescent="0.3">
      <c r="B26" s="108"/>
      <c r="C26" s="32"/>
      <c r="D26" s="23"/>
      <c r="E26" s="21"/>
      <c r="F26" s="24"/>
      <c r="G26" s="26"/>
      <c r="H26" s="103"/>
    </row>
    <row r="27" spans="2:8" x14ac:dyDescent="0.3">
      <c r="B27" s="108"/>
      <c r="C27" s="32"/>
      <c r="D27" s="23"/>
      <c r="E27" s="21"/>
      <c r="F27" s="24"/>
      <c r="G27" s="26"/>
      <c r="H27" s="103"/>
    </row>
    <row r="28" spans="2:8" x14ac:dyDescent="0.3">
      <c r="B28" s="108"/>
      <c r="C28" s="34"/>
      <c r="D28" s="35"/>
      <c r="E28" s="36"/>
      <c r="F28" s="37"/>
      <c r="G28" s="38"/>
      <c r="H28" s="103"/>
    </row>
    <row r="29" spans="2:8" x14ac:dyDescent="0.3">
      <c r="B29" s="108"/>
      <c r="C29" s="32"/>
      <c r="D29" s="23"/>
      <c r="E29" s="21"/>
      <c r="F29" s="24"/>
      <c r="G29" s="26"/>
      <c r="H29" s="103"/>
    </row>
    <row r="30" spans="2:8" x14ac:dyDescent="0.3">
      <c r="B30" s="108"/>
      <c r="C30" s="32"/>
      <c r="D30" s="23"/>
      <c r="E30" s="21"/>
      <c r="F30" s="24"/>
      <c r="G30" s="26"/>
      <c r="H30" s="103"/>
    </row>
    <row r="31" spans="2:8" ht="17.25" thickBot="1" x14ac:dyDescent="0.35">
      <c r="B31" s="108"/>
      <c r="C31" s="39"/>
      <c r="D31" s="27"/>
      <c r="E31" s="28"/>
      <c r="F31" s="29"/>
      <c r="G31" s="30"/>
      <c r="H31" s="103"/>
    </row>
    <row r="32" spans="2:8" x14ac:dyDescent="0.3">
      <c r="B32" s="41"/>
      <c r="C32" s="329" t="s">
        <v>67</v>
      </c>
      <c r="D32" s="330"/>
      <c r="E32" s="330"/>
      <c r="F32" s="309"/>
      <c r="G32" s="337"/>
      <c r="H32" s="103"/>
    </row>
    <row r="33" spans="2:8" x14ac:dyDescent="0.3">
      <c r="B33" s="41"/>
      <c r="C33" s="331"/>
      <c r="D33" s="332"/>
      <c r="E33" s="332"/>
      <c r="F33" s="297"/>
      <c r="G33" s="298"/>
      <c r="H33" s="103"/>
    </row>
    <row r="34" spans="2:8" x14ac:dyDescent="0.3">
      <c r="B34" s="41"/>
      <c r="C34" s="331"/>
      <c r="D34" s="332"/>
      <c r="E34" s="332"/>
      <c r="F34" s="297"/>
      <c r="G34" s="298"/>
      <c r="H34" s="103"/>
    </row>
    <row r="35" spans="2:8" x14ac:dyDescent="0.3">
      <c r="B35" s="41"/>
      <c r="C35" s="333"/>
      <c r="D35" s="334"/>
      <c r="E35" s="334"/>
      <c r="F35" s="297"/>
      <c r="G35" s="298"/>
      <c r="H35" s="103"/>
    </row>
    <row r="36" spans="2:8" x14ac:dyDescent="0.3">
      <c r="B36" s="41"/>
      <c r="C36" s="335" t="s">
        <v>50</v>
      </c>
      <c r="D36" s="336"/>
      <c r="E36" s="336"/>
      <c r="F36" s="46"/>
      <c r="G36" s="152" t="s">
        <v>68</v>
      </c>
      <c r="H36" s="103"/>
    </row>
    <row r="37" spans="2:8" x14ac:dyDescent="0.3">
      <c r="B37" s="41"/>
      <c r="C37" s="296"/>
      <c r="D37" s="297"/>
      <c r="E37" s="297"/>
      <c r="F37" s="297"/>
      <c r="G37" s="298"/>
      <c r="H37" s="103"/>
    </row>
    <row r="38" spans="2:8" ht="17.25" thickBot="1" x14ac:dyDescent="0.35">
      <c r="B38" s="41"/>
      <c r="C38" s="299"/>
      <c r="D38" s="300"/>
      <c r="E38" s="300"/>
      <c r="F38" s="300"/>
      <c r="G38" s="301"/>
      <c r="H38" s="103"/>
    </row>
    <row r="39" spans="2:8" x14ac:dyDescent="0.3">
      <c r="B39" s="41"/>
      <c r="H39" s="103"/>
    </row>
    <row r="40" spans="2:8" ht="17.25" thickBot="1" x14ac:dyDescent="0.35">
      <c r="B40" s="104"/>
      <c r="C40" s="105"/>
      <c r="D40" s="105"/>
      <c r="E40" s="105"/>
      <c r="F40" s="105"/>
      <c r="G40" s="105"/>
      <c r="H40" s="106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 </vt:lpstr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CONTRATACION 1</cp:lastModifiedBy>
  <cp:revision/>
  <cp:lastPrinted>2026-08-25T17:27:28Z</cp:lastPrinted>
  <dcterms:created xsi:type="dcterms:W3CDTF">2020-02-18T09:47:52Z</dcterms:created>
  <dcterms:modified xsi:type="dcterms:W3CDTF">2026-08-25T17:28:46Z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