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C:\Users\USER PC\Desktop\"/>
    </mc:Choice>
  </mc:AlternateContent>
  <xr:revisionPtr revIDLastSave="0" documentId="13_ncr:1_{61E1C9A4-A869-4D79-AC44-13EE6E84E7CD}"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(Entidad)'!$B$1:$L$46</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4" i="265" l="1"/>
  <c r="K25" i="265"/>
  <c r="K24" i="265"/>
  <c r="K23" i="265"/>
  <c r="K22" i="265"/>
  <c r="K19" i="265"/>
  <c r="K18" i="265"/>
  <c r="K17" i="265"/>
  <c r="K16" i="265"/>
  <c r="K15" i="265"/>
  <c r="K14" i="265"/>
  <c r="K13" i="265"/>
  <c r="K12" i="265"/>
  <c r="K11" i="265"/>
  <c r="K10" i="265"/>
  <c r="K26" i="265" l="1"/>
  <c r="K20" i="265"/>
  <c r="K27" i="265" l="1"/>
  <c r="K33" i="265" s="1"/>
  <c r="K37" i="265" s="1"/>
</calcChain>
</file>

<file path=xl/sharedStrings.xml><?xml version="1.0" encoding="utf-8"?>
<sst xmlns="http://schemas.openxmlformats.org/spreadsheetml/2006/main" count="196" uniqueCount="135">
  <si>
    <t xml:space="preserve">Formulario 1 - Propuesta económica  -  Licitación de obra pública de infraestructura social </t>
  </si>
  <si>
    <t xml:space="preserve">version 2 del 21 de agosto de 2025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</si>
  <si>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</si>
  <si>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</si>
  <si>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</si>
  <si>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</si>
  <si>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</si>
  <si>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</si>
  <si>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</si>
  <si>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</si>
  <si>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</si>
  <si>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</si>
  <si>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</si>
  <si>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</si>
  <si>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</si>
  <si>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</si>
  <si>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</si>
  <si>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</si>
  <si>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</si>
  <si>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</si>
  <si>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</si>
  <si>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</si>
  <si>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</si>
  <si>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</si>
  <si>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</si>
  <si>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</si>
  <si>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</si>
  <si>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</si>
  <si>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</si>
  <si>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</si>
  <si>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</si>
  <si>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</si>
  <si>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</si>
  <si>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</si>
  <si>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</si>
  <si>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</si>
  <si>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</si>
  <si>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</si>
  <si>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</si>
  <si>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</si>
  <si>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</si>
  <si>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</si>
  <si>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</si>
  <si>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</si>
  <si>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</si>
  <si>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</si>
  <si>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</si>
  <si>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</si>
  <si>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</si>
  <si>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</si>
  <si>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</si>
  <si>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</si>
  <si>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</si>
  <si>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</si>
  <si>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</si>
  <si>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</si>
  <si>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</si>
  <si>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</si>
  <si>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</si>
  <si>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</si>
  <si>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</si>
  <si>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</si>
  <si>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</si>
  <si>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</si>
  <si>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</si>
  <si>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</si>
  <si>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</si>
  <si>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</si>
  <si>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</si>
  <si>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</si>
  <si>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</si>
  <si>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</si>
  <si>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</si>
  <si>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</si>
  <si>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</si>
  <si>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</si>
  <si>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</si>
  <si>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</si>
  <si>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</si>
  <si>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</si>
  <si>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</si>
  <si>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</si>
  <si>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</si>
  <si>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</si>
  <si>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</si>
  <si>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</si>
  <si>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</si>
  <si>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</si>
  <si>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</si>
  <si>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</si>
  <si>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</si>
  <si>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</si>
  <si>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</si>
  <si>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</si>
  <si>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</si>
  <si>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</si>
  <si>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</si>
  <si>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MANTENIMIENTO GRAMA NATURAL </t>
  </si>
  <si>
    <t>1.1.</t>
  </si>
  <si>
    <t>CAMBIO DE SUSTRATO DE SIEMBRA: Retiro y disposición final del sustrato de siembra existente , Incluye : suministro transporte e instalación de arena seleccionada de rio amarilla y/o arena de trituración para su correcta nivelación y lecho filtrante.Incluye Comision Topografica.</t>
  </si>
  <si>
    <t>M2</t>
  </si>
  <si>
    <t xml:space="preserve">1.2. </t>
  </si>
  <si>
    <t>SUMINISTRO E INSTALACIÓN DE GRAMA NATURAL: 
Suministro e instalación de grama natural tipo bermuda 
419 , en semilla tipo  estolón y/o semilla, esta actividad 
incluye la recolección y disposición final  de residuos 
vegetales.</t>
  </si>
  <si>
    <t xml:space="preserve">1.3. </t>
  </si>
  <si>
    <t>AIREACIÓN: Consiste en realizar perforaciones equidistantes, con una profundidad de 10 cm y un diámetro de 1,8 cm, esta actividad debe realizarse con maquina aireadora. Incluye todo lo necesario para su correcta ejecución. Incluye disposición del material resultante o lo indicado por el apoyo a la supervisión y/o interventoría.</t>
  </si>
  <si>
    <t>1.4</t>
  </si>
  <si>
    <t>TOP DRESSING: Colocación de una película de arena con un espesor de 0,3 cm a 0,5 cm, se debe repartir homogéneamente hasta incorporar los huecos dejados por la aireación. Incluye tolva aplicadora, malla repartidora de arrastre en acero, steel drag mat con medidas mínimas de 1.80x1.80 m y todo lo necesario para su correcta ejecución.</t>
  </si>
  <si>
    <t>M3</t>
  </si>
  <si>
    <t>1.5.</t>
  </si>
  <si>
    <t>APLICACIÓN DE FUNGICIDAS: Aspersión mecánica o a motor o aéreo por medio de bomba de espalda o aparato aéreo no tripulado; esta actividad incluye insecticida y/o fungicida amigables con el medio ambiente certificados, diluido en agua de acuerdo con la dosificación recomendada por el proveedor o por la indicación del técnico agrónomo y avalado por el apoyo a la supervisión</t>
  </si>
  <si>
    <t>1.6</t>
  </si>
  <si>
    <t>APLICACION DE FERTILIZANTE: Suministro y aplicación mecánica con maquina de abono químico, incluye fertilizantes (de 1 a 3 productos); la selección y dosificación puede variar de acuerdo con el análisis foliar y de suelos, o de acuerdo a las recomendaciones del técnico agrónomo (foliar o edáfica).</t>
  </si>
  <si>
    <t>CORTE MECÁNICO DE GRAMA (durante tiempo de intervencion ) : La grama debe quedar con una altura uniforme de acuerdo con la directriz y supervisión técnica del agrónomo. Incluye maquinaria especializada de corte helicoidal, recolección y disposición final de residuos en los sitios autorizados.</t>
  </si>
  <si>
    <t>1.7</t>
  </si>
  <si>
    <t>DESMALEZADA: Retiro manual con ayuda de punzón y rastrillo metálico de especies invasoras o "malezas". Incluye recolección y botada de residuos vegetales.</t>
  </si>
  <si>
    <t>1.8.</t>
  </si>
  <si>
    <t xml:space="preserve">1.9. </t>
  </si>
  <si>
    <t>Mantenimiento de sistema de riego , incluye suministro trasporte e instalacion motobomba CENTRIFUGA 7,5 HP y controlador de riego.</t>
  </si>
  <si>
    <t>Mantenimiento preventivo y rutinario incluye ( seguimiento profesional , agronomico , tratamiento con fertilizantes ,herbicidas ,insecticidas y fungicidas)</t>
  </si>
  <si>
    <t>1.10.</t>
  </si>
  <si>
    <t>MES</t>
  </si>
  <si>
    <t xml:space="preserve">GRAMA SINTETICA </t>
  </si>
  <si>
    <t xml:space="preserve">2.1 </t>
  </si>
  <si>
    <t>SUMINISTRO E INSTALACION DE GRAMA SINTETICA PAISAJISMO : suministro e instalacion de grama sintetica color verde altura 25 , mm .DTEX 7.000 ±100g , CERTIFICACION ASTM,DIN, Trace, SGS; PUNTADAS X M2 16.800 , certificacion proteccion UV , Peso Total 1.680 g/sqm ±100g,( camerinos)</t>
  </si>
  <si>
    <t xml:space="preserve">2.2 </t>
  </si>
  <si>
    <t>2.3</t>
  </si>
  <si>
    <t>2.4.</t>
  </si>
  <si>
    <t>SUMINISTRO E INSTALACION DE GRAMA SINTETICA PAISAJISMO : suministro e instalacion de grama sintetica de COLORES ( amarillo -rojo,verde ), altura 20 mm DTEX 6.200 ±100g , CERTIFICACION ASTM,DIN, Trace, SGS; PUNTADAS X M2 16.800 , certificacion proteccion UV , Peso Total 1.508 g/sqm ±100g, .( transito camerinos)</t>
  </si>
  <si>
    <t>SUMINISTRO E INSTALACION DE GRAMA SINTETICA PAISAJISMO : Retiro y disposición final de la grama existente , suministro e instalacion de grama sintetica color verde de altura 30 mm DTEX 7.000 ±100g , CERTIFICACION ASTM,DIN, Trace, SGS; PUNTADAS X M2 16.800 , certificacion proteccion UV , Peso Total 1.776 g/sqm ±100g, .( bancos suplentes)</t>
  </si>
  <si>
    <t>SUMINISTRO E INSTALACION DE GRAMA SINTETICA: Retiro y disposición final de la grama existente, renivelacion del terreno, suministro e instalacion de grama sintetica MONOFILAMENTO , color Emeralda Oliva Bi-color ,altura 60 mm, DTEX 17.000 , CERTIFICACION FIFA Quality Concept, ASTM,DIN, Trace, SGS; PUNTADAS X M2 9.450 , Peso del hilo 2.080 , Peso Total 3180g/sqm ±100g, Incluye los rellenos de arena silice y caucho granulado certificado por laboratorio avalado por la FIFA.de no toxicidad.</t>
  </si>
  <si>
    <t>A</t>
  </si>
  <si>
    <t>I</t>
  </si>
  <si>
    <t>U</t>
  </si>
  <si>
    <t xml:space="preserve">IVA </t>
  </si>
  <si>
    <t>MANTENIMIENTO Y ADECUACIÓN DE LAS SUPERFICIES DE JUEGO EN GRAMA NATURAL BERMUDA 419 Y GRAMA SINTETICA  DE 
ESTADIO MANUEL MURILLO TORO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</si>
</sst>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0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0" fontId="61" fillId="0" borderId="13" xfId="73" applyFont="1" applyBorder="1" applyAlignment="1">
      <alignment horizontal="left" vertical="center"/>
    </xf>
    <xf numFmtId="176" fontId="59" fillId="0" borderId="40" xfId="39" applyNumberFormat="1" applyFont="1" applyBorder="1" applyAlignment="1">
      <alignment horizontal="righ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2"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59" fillId="24" borderId="43" xfId="73" applyFont="1" applyFill="1" applyBorder="1" applyAlignment="1">
      <alignment horizontal="center" vertical="center"/>
    </xf>
    <xf numFmtId="0" fontId="4" fillId="0" borderId="0" xfId="0" applyFont="1" applyAlignment="1">
      <alignment wrapText="1"/>
    </xf>
    <xf numFmtId="0" fontId="4" fillId="0" borderId="0" xfId="0" applyFont="1" applyAlignment="1">
      <alignment vertical="center" wrapText="1"/>
    </xf>
    <xf numFmtId="9" fontId="61" fillId="0" borderId="30" xfId="95" applyFont="1" applyFill="1" applyBorder="1" applyAlignment="1">
      <alignment horizontal="center" vertical="center"/>
    </xf>
    <xf numFmtId="0" fontId="63" fillId="0" borderId="17" xfId="128" applyFont="1" applyBorder="1" applyAlignment="1">
      <alignment horizontal="center" vertical="center"/>
    </xf>
    <xf numFmtId="0" fontId="59" fillId="0" borderId="23" xfId="128" applyFont="1" applyBorder="1" applyAlignment="1">
      <alignment horizontal="center" vertic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9" fillId="27" borderId="52" xfId="89" applyFont="1" applyFill="1" applyBorder="1" applyAlignment="1">
      <alignment horizontal="center" vertical="center" wrapText="1"/>
    </xf>
    <xf numFmtId="0" fontId="59" fillId="27" borderId="25" xfId="89" applyFont="1" applyFill="1" applyBorder="1" applyAlignment="1">
      <alignment horizontal="center" vertical="center" wrapText="1"/>
    </xf>
    <xf numFmtId="0" fontId="59" fillId="27" borderId="47" xfId="89" applyFont="1" applyFill="1" applyBorder="1" applyAlignment="1">
      <alignment horizontal="center" vertical="center" wrapText="1"/>
    </xf>
    <xf numFmtId="0" fontId="59" fillId="27" borderId="33" xfId="89" applyFont="1" applyFill="1" applyBorder="1" applyAlignment="1">
      <alignment horizontal="center" vertical="center" wrapText="1"/>
    </xf>
    <xf numFmtId="0" fontId="59" fillId="27" borderId="18" xfId="89" applyFont="1" applyFill="1" applyBorder="1" applyAlignment="1">
      <alignment horizontal="center" vertical="center" wrapText="1"/>
    </xf>
    <xf numFmtId="0" fontId="59" fillId="27" borderId="30" xfId="89" applyFont="1" applyFill="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strsumm0"/>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inst"/>
    </sheetNames>
    <sheetDataSet>
      <sheetData sheetId="0"/>
      <sheetData sheetId="1"/>
      <sheetData sheetId="2"/>
      <sheetData sheetId="3"/>
      <sheetData sheetId="4"/>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AASHTO"/>
      <sheetName val="INV"/>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liquidacion"/>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7422cw00"/>
    </sheetNames>
    <sheetDataSet>
      <sheetData sheetId="0"/>
      <sheetData sheetId="1"/>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7"/>
  <sheetViews>
    <sheetView showGridLines="0" tabSelected="1" view="pageLayout" zoomScale="50" zoomScaleNormal="100" zoomScaleSheetLayoutView="100" zoomScalePageLayoutView="50" workbookViewId="0">
      <selection activeCell="C3" sqref="C3:K4"/>
    </sheetView>
  </sheetViews>
  <sheetFormatPr baseColWidth="10" defaultColWidth="11.44140625" defaultRowHeight="13.8"/>
  <cols>
    <col min="1" max="2" width="3.44140625" style="235" customWidth="1"/>
    <col min="3" max="3" width="5.21875" style="235" customWidth="1"/>
    <col min="4" max="4" width="15.44140625" style="235" customWidth="1"/>
    <col min="5" max="5" width="16.21875" style="316" customWidth="1"/>
    <col min="6" max="6" width="17.44140625" style="235" customWidth="1"/>
    <col min="7" max="7" width="73.44140625" style="235" customWidth="1"/>
    <col min="8" max="8" width="8.5546875" style="235" customWidth="1"/>
    <col min="9" max="9" width="18.5546875" style="235" customWidth="1"/>
    <col min="10" max="10" width="23.5546875" style="235" customWidth="1"/>
    <col min="11" max="11" width="30" style="235" customWidth="1"/>
    <col min="12" max="12" width="3.44140625" style="235" customWidth="1"/>
    <col min="13" max="13" width="2.5546875" style="235" customWidth="1"/>
    <col min="14" max="16384" width="11.44140625" style="235"/>
  </cols>
  <sheetData>
    <row r="1" spans="1:13" ht="16.2">
      <c r="A1" s="232"/>
      <c r="B1" s="233"/>
      <c r="C1" s="333" t="s">
        <v>0</v>
      </c>
      <c r="D1" s="334"/>
      <c r="E1" s="334"/>
      <c r="F1" s="334"/>
      <c r="G1" s="318"/>
      <c r="H1" s="318"/>
      <c r="I1" s="318"/>
      <c r="J1" s="318"/>
      <c r="K1" s="318"/>
      <c r="L1" s="234"/>
      <c r="M1" s="232"/>
    </row>
    <row r="2" spans="1:13" ht="15.75" customHeight="1">
      <c r="A2" s="232"/>
      <c r="B2" s="233"/>
      <c r="C2" s="201"/>
      <c r="D2" s="202" t="s">
        <v>1</v>
      </c>
      <c r="E2" s="201"/>
      <c r="F2" s="202"/>
      <c r="G2" s="317"/>
      <c r="H2" s="317"/>
      <c r="I2" s="317"/>
      <c r="J2" s="317"/>
      <c r="K2" s="317"/>
      <c r="L2" s="234"/>
      <c r="M2" s="232"/>
    </row>
    <row r="3" spans="1:13" s="239" customFormat="1" ht="16.2">
      <c r="A3" s="236"/>
      <c r="B3" s="237"/>
      <c r="C3" s="501" t="s">
        <v>134</v>
      </c>
      <c r="D3" s="502"/>
      <c r="E3" s="502"/>
      <c r="F3" s="502"/>
      <c r="G3" s="502"/>
      <c r="H3" s="502"/>
      <c r="I3" s="502"/>
      <c r="J3" s="502"/>
      <c r="K3" s="503"/>
      <c r="L3" s="238"/>
      <c r="M3" s="236"/>
    </row>
    <row r="4" spans="1:13" ht="43.5" customHeight="1">
      <c r="A4" s="232"/>
      <c r="B4" s="240"/>
      <c r="C4" s="504"/>
      <c r="D4" s="505"/>
      <c r="E4" s="505"/>
      <c r="F4" s="505"/>
      <c r="G4" s="505"/>
      <c r="H4" s="505"/>
      <c r="I4" s="505"/>
      <c r="J4" s="505"/>
      <c r="K4" s="506"/>
      <c r="L4" s="234"/>
      <c r="M4" s="232"/>
    </row>
    <row r="5" spans="1:13" ht="42.75" customHeight="1">
      <c r="A5" s="232"/>
      <c r="B5" s="240"/>
      <c r="C5" s="356" t="s">
        <v>2</v>
      </c>
      <c r="D5" s="357"/>
      <c r="E5" s="357"/>
      <c r="F5" s="357"/>
      <c r="G5" s="357"/>
      <c r="H5" s="357"/>
      <c r="I5" s="357"/>
      <c r="J5" s="357"/>
      <c r="K5" s="358"/>
      <c r="L5" s="234"/>
      <c r="M5" s="232"/>
    </row>
    <row r="6" spans="1:13" ht="30" customHeight="1" thickBot="1">
      <c r="A6" s="232"/>
      <c r="B6" s="233"/>
      <c r="C6" s="335"/>
      <c r="D6" s="336"/>
      <c r="E6" s="336"/>
      <c r="F6" s="336"/>
      <c r="G6" s="336"/>
      <c r="H6" s="336"/>
      <c r="I6" s="336"/>
      <c r="J6" s="336"/>
      <c r="K6" s="337"/>
      <c r="L6" s="234"/>
      <c r="M6" s="232"/>
    </row>
    <row r="7" spans="1:13" ht="30" customHeight="1">
      <c r="A7" s="232"/>
      <c r="B7" s="233"/>
      <c r="C7" s="353" t="s">
        <v>3</v>
      </c>
      <c r="D7" s="347" t="s">
        <v>4</v>
      </c>
      <c r="E7" s="355" t="s">
        <v>5</v>
      </c>
      <c r="F7" s="355"/>
      <c r="G7" s="353" t="s">
        <v>6</v>
      </c>
      <c r="H7" s="347" t="s">
        <v>7</v>
      </c>
      <c r="I7" s="347" t="s">
        <v>8</v>
      </c>
      <c r="J7" s="349" t="s">
        <v>9</v>
      </c>
      <c r="K7" s="351" t="s">
        <v>10</v>
      </c>
      <c r="L7" s="234"/>
      <c r="M7" s="232"/>
    </row>
    <row r="8" spans="1:13" ht="30" customHeight="1" thickBot="1">
      <c r="A8" s="232"/>
      <c r="B8" s="233"/>
      <c r="C8" s="354"/>
      <c r="D8" s="348"/>
      <c r="E8" s="241" t="s">
        <v>11</v>
      </c>
      <c r="F8" s="241" t="s">
        <v>12</v>
      </c>
      <c r="G8" s="354"/>
      <c r="H8" s="348"/>
      <c r="I8" s="348"/>
      <c r="J8" s="350"/>
      <c r="K8" s="352"/>
      <c r="L8" s="234"/>
      <c r="M8" s="232"/>
    </row>
    <row r="9" spans="1:13" ht="30" customHeight="1" thickBot="1">
      <c r="A9" s="232"/>
      <c r="B9" s="233"/>
      <c r="C9" s="242"/>
      <c r="D9" s="319">
        <v>1</v>
      </c>
      <c r="E9" s="243"/>
      <c r="F9" s="243"/>
      <c r="G9" s="243" t="s">
        <v>97</v>
      </c>
      <c r="H9" s="243"/>
      <c r="I9" s="243"/>
      <c r="J9" s="243"/>
      <c r="K9" s="244"/>
      <c r="L9" s="234"/>
      <c r="M9" s="232"/>
    </row>
    <row r="10" spans="1:13" ht="72.599999999999994" customHeight="1">
      <c r="A10" s="232"/>
      <c r="B10" s="233"/>
      <c r="C10" s="245"/>
      <c r="D10" s="246" t="s">
        <v>98</v>
      </c>
      <c r="E10" s="246"/>
      <c r="F10" s="246"/>
      <c r="G10" s="320" t="s">
        <v>99</v>
      </c>
      <c r="H10" s="246" t="s">
        <v>100</v>
      </c>
      <c r="I10" s="248">
        <v>7992</v>
      </c>
      <c r="J10" s="249">
        <v>6850</v>
      </c>
      <c r="K10" s="252">
        <f>J10*I10</f>
        <v>54745200</v>
      </c>
      <c r="L10" s="234"/>
      <c r="M10" s="232"/>
    </row>
    <row r="11" spans="1:13" ht="81.599999999999994" customHeight="1">
      <c r="A11" s="232"/>
      <c r="B11" s="233"/>
      <c r="C11" s="245"/>
      <c r="D11" s="246" t="s">
        <v>101</v>
      </c>
      <c r="E11" s="246"/>
      <c r="F11" s="246"/>
      <c r="G11" s="247" t="s">
        <v>102</v>
      </c>
      <c r="H11" s="246" t="s">
        <v>100</v>
      </c>
      <c r="I11" s="248">
        <v>7992</v>
      </c>
      <c r="J11" s="249">
        <v>49000</v>
      </c>
      <c r="K11" s="252">
        <f t="shared" ref="K11:K19" si="0">I11*J11</f>
        <v>391608000</v>
      </c>
      <c r="L11" s="234"/>
      <c r="M11" s="232"/>
    </row>
    <row r="12" spans="1:13" s="232" customFormat="1" ht="91.2" customHeight="1">
      <c r="B12" s="233"/>
      <c r="C12" s="245"/>
      <c r="D12" s="253" t="s">
        <v>103</v>
      </c>
      <c r="E12" s="253"/>
      <c r="F12" s="253"/>
      <c r="G12" s="259" t="s">
        <v>104</v>
      </c>
      <c r="H12" s="253" t="s">
        <v>100</v>
      </c>
      <c r="I12" s="248">
        <v>7992</v>
      </c>
      <c r="J12" s="249">
        <v>2250</v>
      </c>
      <c r="K12" s="252">
        <f t="shared" si="0"/>
        <v>17982000</v>
      </c>
      <c r="L12" s="234"/>
    </row>
    <row r="13" spans="1:13" s="232" customFormat="1" ht="91.2" customHeight="1">
      <c r="B13" s="233"/>
      <c r="C13" s="245"/>
      <c r="D13" s="253" t="s">
        <v>105</v>
      </c>
      <c r="E13" s="253"/>
      <c r="F13" s="253"/>
      <c r="G13" s="259" t="s">
        <v>106</v>
      </c>
      <c r="H13" s="253" t="s">
        <v>107</v>
      </c>
      <c r="I13" s="248">
        <v>240</v>
      </c>
      <c r="J13" s="249">
        <v>239850</v>
      </c>
      <c r="K13" s="252">
        <f t="shared" si="0"/>
        <v>57564000</v>
      </c>
      <c r="L13" s="234"/>
    </row>
    <row r="14" spans="1:13" s="232" customFormat="1" ht="91.2" customHeight="1">
      <c r="B14" s="233"/>
      <c r="C14" s="245"/>
      <c r="D14" s="253" t="s">
        <v>108</v>
      </c>
      <c r="E14" s="253"/>
      <c r="F14" s="253"/>
      <c r="G14" s="259" t="s">
        <v>109</v>
      </c>
      <c r="H14" s="253" t="s">
        <v>100</v>
      </c>
      <c r="I14" s="248">
        <v>7992</v>
      </c>
      <c r="J14" s="249">
        <v>2050</v>
      </c>
      <c r="K14" s="252">
        <f t="shared" si="0"/>
        <v>16383600</v>
      </c>
      <c r="L14" s="234"/>
    </row>
    <row r="15" spans="1:13" s="232" customFormat="1" ht="72.599999999999994" customHeight="1">
      <c r="B15" s="233"/>
      <c r="C15" s="245"/>
      <c r="D15" s="253" t="s">
        <v>110</v>
      </c>
      <c r="E15" s="253"/>
      <c r="F15" s="253"/>
      <c r="G15" s="320" t="s">
        <v>111</v>
      </c>
      <c r="H15" s="253" t="s">
        <v>100</v>
      </c>
      <c r="I15" s="248">
        <v>7992</v>
      </c>
      <c r="J15" s="249">
        <v>2850</v>
      </c>
      <c r="K15" s="252">
        <f t="shared" si="0"/>
        <v>22777200</v>
      </c>
      <c r="L15" s="234"/>
    </row>
    <row r="16" spans="1:13" s="232" customFormat="1" ht="72.599999999999994" customHeight="1">
      <c r="B16" s="233"/>
      <c r="C16" s="245"/>
      <c r="D16" s="253" t="s">
        <v>113</v>
      </c>
      <c r="E16" s="253"/>
      <c r="F16" s="253"/>
      <c r="G16" s="259" t="s">
        <v>112</v>
      </c>
      <c r="H16" s="253" t="s">
        <v>100</v>
      </c>
      <c r="I16" s="248">
        <v>7992</v>
      </c>
      <c r="J16" s="249">
        <v>2350</v>
      </c>
      <c r="K16" s="252">
        <f t="shared" si="0"/>
        <v>18781200</v>
      </c>
      <c r="L16" s="234"/>
    </row>
    <row r="17" spans="1:13" s="232" customFormat="1" ht="72.599999999999994" customHeight="1">
      <c r="B17" s="233"/>
      <c r="C17" s="245"/>
      <c r="D17" s="253" t="s">
        <v>115</v>
      </c>
      <c r="E17" s="253"/>
      <c r="F17" s="253"/>
      <c r="G17" s="321" t="s">
        <v>114</v>
      </c>
      <c r="H17" s="253" t="s">
        <v>100</v>
      </c>
      <c r="I17" s="248">
        <v>1200</v>
      </c>
      <c r="J17" s="249">
        <v>2096</v>
      </c>
      <c r="K17" s="252">
        <f t="shared" si="0"/>
        <v>2515200</v>
      </c>
      <c r="L17" s="234"/>
    </row>
    <row r="18" spans="1:13" s="232" customFormat="1" ht="72.599999999999994" customHeight="1">
      <c r="B18" s="233"/>
      <c r="C18" s="245"/>
      <c r="D18" s="253" t="s">
        <v>116</v>
      </c>
      <c r="E18" s="253"/>
      <c r="F18" s="253"/>
      <c r="G18" s="259" t="s">
        <v>117</v>
      </c>
      <c r="H18" s="253" t="s">
        <v>7</v>
      </c>
      <c r="I18" s="248">
        <v>1</v>
      </c>
      <c r="J18" s="249">
        <v>22000000</v>
      </c>
      <c r="K18" s="252">
        <f t="shared" si="0"/>
        <v>22000000</v>
      </c>
      <c r="L18" s="234"/>
    </row>
    <row r="19" spans="1:13" s="232" customFormat="1" ht="72.599999999999994" customHeight="1">
      <c r="B19" s="233"/>
      <c r="C19" s="245"/>
      <c r="D19" s="253" t="s">
        <v>119</v>
      </c>
      <c r="E19" s="253"/>
      <c r="F19" s="253"/>
      <c r="G19" s="259" t="s">
        <v>118</v>
      </c>
      <c r="H19" s="253" t="s">
        <v>120</v>
      </c>
      <c r="I19" s="248">
        <v>4</v>
      </c>
      <c r="J19" s="249">
        <v>4200000</v>
      </c>
      <c r="K19" s="252">
        <f t="shared" si="0"/>
        <v>16800000</v>
      </c>
      <c r="L19" s="234"/>
    </row>
    <row r="20" spans="1:13" ht="30" customHeight="1" thickBot="1">
      <c r="A20" s="232"/>
      <c r="B20" s="233"/>
      <c r="C20" s="250" t="s">
        <v>13</v>
      </c>
      <c r="D20" s="254"/>
      <c r="E20" s="255"/>
      <c r="F20" s="254"/>
      <c r="G20" s="254"/>
      <c r="H20" s="254"/>
      <c r="I20" s="248"/>
      <c r="J20" s="254"/>
      <c r="K20" s="251">
        <f>SUM(K10:K19)</f>
        <v>621156400</v>
      </c>
      <c r="L20" s="234"/>
      <c r="M20" s="232"/>
    </row>
    <row r="21" spans="1:13" ht="30" customHeight="1" thickBot="1">
      <c r="A21" s="232"/>
      <c r="B21" s="233"/>
      <c r="C21" s="242"/>
      <c r="D21" s="319">
        <v>2</v>
      </c>
      <c r="E21" s="243"/>
      <c r="F21" s="243"/>
      <c r="G21" s="319" t="s">
        <v>121</v>
      </c>
      <c r="H21" s="243"/>
      <c r="I21" s="243"/>
      <c r="J21" s="243"/>
      <c r="K21" s="244"/>
      <c r="L21" s="234"/>
      <c r="M21" s="232"/>
    </row>
    <row r="22" spans="1:13" ht="100.8" customHeight="1">
      <c r="A22" s="232"/>
      <c r="B22" s="233"/>
      <c r="C22" s="245"/>
      <c r="D22" s="256" t="s">
        <v>122</v>
      </c>
      <c r="E22" s="256"/>
      <c r="F22" s="256"/>
      <c r="G22" s="257" t="s">
        <v>123</v>
      </c>
      <c r="H22" s="256" t="s">
        <v>100</v>
      </c>
      <c r="I22" s="248">
        <v>56</v>
      </c>
      <c r="J22" s="249">
        <v>72000</v>
      </c>
      <c r="K22" s="252">
        <f>I22*J22</f>
        <v>4032000</v>
      </c>
      <c r="L22" s="234"/>
      <c r="M22" s="232"/>
    </row>
    <row r="23" spans="1:13" ht="88.8" customHeight="1">
      <c r="A23" s="232"/>
      <c r="B23" s="233"/>
      <c r="C23" s="245"/>
      <c r="D23" s="258" t="s">
        <v>124</v>
      </c>
      <c r="E23" s="258"/>
      <c r="F23" s="258"/>
      <c r="G23" s="257" t="s">
        <v>127</v>
      </c>
      <c r="H23" s="256" t="s">
        <v>100</v>
      </c>
      <c r="I23" s="248">
        <v>287</v>
      </c>
      <c r="J23" s="249">
        <v>83000</v>
      </c>
      <c r="K23" s="252">
        <f>I23*J23</f>
        <v>23821000</v>
      </c>
      <c r="L23" s="234"/>
      <c r="M23" s="232"/>
    </row>
    <row r="24" spans="1:13" ht="90.6" customHeight="1">
      <c r="A24" s="232"/>
      <c r="B24" s="233"/>
      <c r="C24" s="245"/>
      <c r="D24" s="256" t="s">
        <v>125</v>
      </c>
      <c r="E24" s="256"/>
      <c r="F24" s="256"/>
      <c r="G24" s="257" t="s">
        <v>128</v>
      </c>
      <c r="H24" s="256" t="s">
        <v>100</v>
      </c>
      <c r="I24" s="248">
        <v>80</v>
      </c>
      <c r="J24" s="249">
        <v>72000</v>
      </c>
      <c r="K24" s="252">
        <f>I24*J24</f>
        <v>5760000</v>
      </c>
      <c r="L24" s="234"/>
      <c r="M24" s="232"/>
    </row>
    <row r="25" spans="1:13" s="232" customFormat="1" ht="121.8" customHeight="1">
      <c r="B25" s="233"/>
      <c r="C25" s="245"/>
      <c r="D25" s="253" t="s">
        <v>126</v>
      </c>
      <c r="E25" s="253"/>
      <c r="F25" s="253"/>
      <c r="G25" s="259" t="s">
        <v>129</v>
      </c>
      <c r="H25" s="253" t="s">
        <v>100</v>
      </c>
      <c r="I25" s="248">
        <v>1943</v>
      </c>
      <c r="J25" s="249">
        <v>125500</v>
      </c>
      <c r="K25" s="252">
        <f>I25*J25</f>
        <v>243846500</v>
      </c>
      <c r="L25" s="234"/>
    </row>
    <row r="26" spans="1:13" ht="30" customHeight="1" thickBot="1">
      <c r="A26" s="232"/>
      <c r="B26" s="233"/>
      <c r="C26" s="260" t="s">
        <v>13</v>
      </c>
      <c r="D26" s="261"/>
      <c r="E26" s="261"/>
      <c r="F26" s="261"/>
      <c r="G26" s="262"/>
      <c r="H26" s="261"/>
      <c r="I26" s="248"/>
      <c r="J26" s="263"/>
      <c r="K26" s="264">
        <f>SUM(K22:K25)</f>
        <v>277459500</v>
      </c>
      <c r="L26" s="234"/>
      <c r="M26" s="232"/>
    </row>
    <row r="27" spans="1:13" s="269" customFormat="1" ht="30" customHeight="1" thickBot="1">
      <c r="A27" s="265"/>
      <c r="B27" s="266"/>
      <c r="C27" s="338" t="s">
        <v>14</v>
      </c>
      <c r="D27" s="339"/>
      <c r="E27" s="339"/>
      <c r="F27" s="339"/>
      <c r="G27" s="339"/>
      <c r="H27" s="339"/>
      <c r="I27" s="339"/>
      <c r="J27" s="340"/>
      <c r="K27" s="267">
        <f>K20+K26</f>
        <v>898615900</v>
      </c>
      <c r="L27" s="268"/>
      <c r="M27" s="265"/>
    </row>
    <row r="28" spans="1:13" s="269" customFormat="1" ht="16.8" thickBot="1">
      <c r="A28" s="265"/>
      <c r="B28" s="266"/>
      <c r="C28" s="270"/>
      <c r="D28" s="270"/>
      <c r="E28" s="270"/>
      <c r="F28" s="270"/>
      <c r="G28" s="270"/>
      <c r="H28" s="270"/>
      <c r="I28" s="270"/>
      <c r="J28" s="270"/>
      <c r="K28" s="271"/>
      <c r="L28" s="268"/>
      <c r="M28" s="265"/>
    </row>
    <row r="29" spans="1:13" s="269" customFormat="1" ht="30" customHeight="1">
      <c r="A29" s="265"/>
      <c r="B29" s="266"/>
      <c r="C29" s="272"/>
      <c r="D29" s="273"/>
      <c r="E29" s="272"/>
      <c r="F29" s="272"/>
      <c r="G29" s="344"/>
      <c r="H29" s="345"/>
      <c r="I29" s="346"/>
      <c r="J29" s="323" t="s">
        <v>130</v>
      </c>
      <c r="K29" s="274">
        <v>170737021</v>
      </c>
      <c r="L29" s="268"/>
      <c r="M29" s="265"/>
    </row>
    <row r="30" spans="1:13" s="269" customFormat="1" ht="30" customHeight="1">
      <c r="A30" s="265"/>
      <c r="B30" s="266"/>
      <c r="C30" s="272"/>
      <c r="D30" s="273"/>
      <c r="E30" s="272"/>
      <c r="F30" s="272"/>
      <c r="G30" s="275"/>
      <c r="H30" s="276"/>
      <c r="I30" s="277"/>
      <c r="J30" s="324" t="s">
        <v>131</v>
      </c>
      <c r="K30" s="278">
        <v>26958477</v>
      </c>
      <c r="L30" s="268"/>
      <c r="M30" s="265"/>
    </row>
    <row r="31" spans="1:13" s="269" customFormat="1" ht="30" customHeight="1">
      <c r="A31" s="265"/>
      <c r="B31" s="266"/>
      <c r="C31" s="272"/>
      <c r="D31" s="279"/>
      <c r="E31" s="279"/>
      <c r="F31" s="279"/>
      <c r="G31" s="275"/>
      <c r="H31" s="280"/>
      <c r="I31" s="281"/>
      <c r="J31" s="324" t="s">
        <v>132</v>
      </c>
      <c r="K31" s="278">
        <v>44930795</v>
      </c>
      <c r="L31" s="268"/>
      <c r="M31" s="265"/>
    </row>
    <row r="32" spans="1:13" s="269" customFormat="1" ht="30" customHeight="1">
      <c r="A32" s="265"/>
      <c r="B32" s="266"/>
      <c r="C32" s="272"/>
      <c r="D32" s="279"/>
      <c r="E32" s="279"/>
      <c r="F32" s="279"/>
      <c r="G32" s="275"/>
      <c r="H32" s="280"/>
      <c r="I32" s="281"/>
      <c r="J32" s="324" t="s">
        <v>133</v>
      </c>
      <c r="K32" s="278">
        <v>8536851</v>
      </c>
      <c r="L32" s="268"/>
      <c r="M32" s="265"/>
    </row>
    <row r="33" spans="1:13" s="269" customFormat="1" ht="30" customHeight="1">
      <c r="A33" s="265"/>
      <c r="B33" s="266"/>
      <c r="C33" s="272"/>
      <c r="D33" s="279"/>
      <c r="E33" s="279"/>
      <c r="F33" s="279"/>
      <c r="G33" s="283" t="s">
        <v>15</v>
      </c>
      <c r="H33" s="280"/>
      <c r="I33" s="281"/>
      <c r="J33" s="282"/>
      <c r="K33" s="284">
        <f>SUM(K27:K32)</f>
        <v>1149779044</v>
      </c>
      <c r="L33" s="268"/>
      <c r="M33" s="265"/>
    </row>
    <row r="34" spans="1:13" s="269" customFormat="1" ht="30" customHeight="1">
      <c r="A34" s="265"/>
      <c r="B34" s="266"/>
      <c r="C34" s="272"/>
      <c r="D34" s="273"/>
      <c r="E34" s="272"/>
      <c r="F34" s="272"/>
      <c r="G34" s="275"/>
      <c r="H34" s="275"/>
      <c r="I34" s="275"/>
      <c r="J34" s="275"/>
      <c r="K34" s="278"/>
      <c r="L34" s="268"/>
      <c r="M34" s="265"/>
    </row>
    <row r="35" spans="1:13" s="269" customFormat="1" ht="30" customHeight="1">
      <c r="A35" s="265"/>
      <c r="B35" s="266"/>
      <c r="C35" s="272"/>
      <c r="D35" s="273"/>
      <c r="E35" s="272"/>
      <c r="F35" s="272"/>
      <c r="G35" s="285"/>
      <c r="H35" s="280"/>
      <c r="I35" s="281"/>
      <c r="J35" s="286"/>
      <c r="K35" s="278"/>
      <c r="L35" s="268"/>
      <c r="M35" s="265"/>
    </row>
    <row r="36" spans="1:13" s="269" customFormat="1" ht="30" customHeight="1" thickBot="1">
      <c r="A36" s="265"/>
      <c r="B36" s="266"/>
      <c r="C36" s="272"/>
      <c r="D36" s="273"/>
      <c r="E36" s="272"/>
      <c r="F36" s="287"/>
      <c r="G36" s="285"/>
      <c r="H36" s="280"/>
      <c r="I36" s="281"/>
      <c r="J36" s="286"/>
      <c r="K36" s="284"/>
      <c r="L36" s="268"/>
      <c r="M36" s="265"/>
    </row>
    <row r="37" spans="1:13" s="269" customFormat="1" ht="30" customHeight="1" thickBot="1">
      <c r="A37" s="265"/>
      <c r="B37" s="266"/>
      <c r="C37" s="272"/>
      <c r="D37" s="273"/>
      <c r="E37" s="272"/>
      <c r="F37" s="272"/>
      <c r="G37" s="288" t="s">
        <v>16</v>
      </c>
      <c r="H37" s="289"/>
      <c r="I37" s="290"/>
      <c r="J37" s="291"/>
      <c r="K37" s="267">
        <f>K33</f>
        <v>1149779044</v>
      </c>
      <c r="L37" s="268"/>
      <c r="M37" s="265"/>
    </row>
    <row r="38" spans="1:13" s="269" customFormat="1" ht="16.8" thickBot="1">
      <c r="A38" s="265"/>
      <c r="B38" s="266"/>
      <c r="C38" s="272"/>
      <c r="D38" s="273"/>
      <c r="E38" s="273"/>
      <c r="F38" s="273"/>
      <c r="G38" s="272"/>
      <c r="H38" s="272"/>
      <c r="I38" s="292"/>
      <c r="J38" s="293"/>
      <c r="K38" s="294"/>
      <c r="L38" s="268"/>
      <c r="M38" s="265"/>
    </row>
    <row r="39" spans="1:13" s="269" customFormat="1" ht="16.2">
      <c r="A39" s="265"/>
      <c r="B39" s="266"/>
      <c r="C39" s="295"/>
      <c r="D39" s="342"/>
      <c r="E39" s="342"/>
      <c r="F39" s="342"/>
      <c r="G39" s="342"/>
      <c r="H39" s="342"/>
      <c r="I39" s="342"/>
      <c r="J39" s="342"/>
      <c r="K39" s="343"/>
      <c r="L39" s="296"/>
      <c r="M39" s="265"/>
    </row>
    <row r="40" spans="1:13" s="269" customFormat="1" ht="46.5" customHeight="1">
      <c r="A40" s="265"/>
      <c r="B40" s="266"/>
      <c r="C40" s="327" t="s">
        <v>17</v>
      </c>
      <c r="D40" s="328"/>
      <c r="E40" s="328"/>
      <c r="F40" s="328"/>
      <c r="G40" s="328"/>
      <c r="H40" s="341" t="s">
        <v>18</v>
      </c>
      <c r="I40" s="341"/>
      <c r="J40" s="341"/>
      <c r="K40" s="297" t="s">
        <v>19</v>
      </c>
      <c r="L40" s="298"/>
      <c r="M40" s="265"/>
    </row>
    <row r="41" spans="1:13" s="269" customFormat="1" ht="56.25" customHeight="1">
      <c r="A41" s="265"/>
      <c r="B41" s="266"/>
      <c r="C41" s="327" t="s">
        <v>20</v>
      </c>
      <c r="D41" s="328"/>
      <c r="E41" s="328"/>
      <c r="F41" s="328"/>
      <c r="G41" s="328"/>
      <c r="H41" s="332" t="s">
        <v>21</v>
      </c>
      <c r="I41" s="332"/>
      <c r="J41" s="299" t="s">
        <v>22</v>
      </c>
      <c r="K41" s="322">
        <v>0.19</v>
      </c>
      <c r="L41" s="298"/>
      <c r="M41" s="265"/>
    </row>
    <row r="42" spans="1:13" s="269" customFormat="1" ht="30" customHeight="1">
      <c r="A42" s="265"/>
      <c r="B42" s="266"/>
      <c r="C42" s="327" t="s">
        <v>23</v>
      </c>
      <c r="D42" s="328"/>
      <c r="E42" s="328"/>
      <c r="F42" s="328"/>
      <c r="G42" s="328"/>
      <c r="H42" s="329" t="s">
        <v>24</v>
      </c>
      <c r="I42" s="330"/>
      <c r="J42" s="299" t="s">
        <v>25</v>
      </c>
      <c r="K42" s="322">
        <v>0.03</v>
      </c>
      <c r="L42" s="298"/>
      <c r="M42" s="265"/>
    </row>
    <row r="43" spans="1:13" s="301" customFormat="1" ht="58.5" customHeight="1">
      <c r="A43" s="265"/>
      <c r="B43" s="266"/>
      <c r="C43" s="300"/>
      <c r="E43" s="302"/>
      <c r="F43" s="302"/>
      <c r="G43" s="303"/>
      <c r="H43" s="331" t="s">
        <v>26</v>
      </c>
      <c r="I43" s="332"/>
      <c r="J43" s="299" t="s">
        <v>27</v>
      </c>
      <c r="K43" s="322">
        <v>0.05</v>
      </c>
      <c r="L43" s="268"/>
      <c r="M43" s="265"/>
    </row>
    <row r="44" spans="1:13" ht="57" customHeight="1">
      <c r="A44" s="232"/>
      <c r="B44" s="233"/>
      <c r="C44" s="304"/>
      <c r="D44" s="305"/>
      <c r="E44" s="305"/>
      <c r="F44" s="305"/>
      <c r="G44" s="306"/>
      <c r="H44" s="332" t="s">
        <v>28</v>
      </c>
      <c r="I44" s="332"/>
      <c r="J44" s="299" t="s">
        <v>29</v>
      </c>
      <c r="K44" s="322">
        <f>SUM(K41:K43)</f>
        <v>0.27</v>
      </c>
      <c r="L44" s="234"/>
      <c r="M44" s="232"/>
    </row>
    <row r="45" spans="1:13" ht="16.8" thickBot="1">
      <c r="A45" s="232"/>
      <c r="B45" s="233"/>
      <c r="C45" s="307"/>
      <c r="D45" s="308"/>
      <c r="E45" s="308"/>
      <c r="F45" s="308"/>
      <c r="G45" s="309"/>
      <c r="H45" s="325"/>
      <c r="I45" s="325"/>
      <c r="J45" s="325"/>
      <c r="K45" s="326"/>
      <c r="L45" s="234"/>
      <c r="M45" s="232"/>
    </row>
    <row r="46" spans="1:13" ht="16.8" thickBot="1">
      <c r="A46" s="232"/>
      <c r="B46" s="310"/>
      <c r="C46" s="311"/>
      <c r="D46" s="311"/>
      <c r="E46" s="312"/>
      <c r="F46" s="311"/>
      <c r="G46" s="313"/>
      <c r="H46" s="311"/>
      <c r="I46" s="311"/>
      <c r="J46" s="311"/>
      <c r="K46" s="311"/>
      <c r="L46" s="314"/>
      <c r="M46" s="232"/>
    </row>
    <row r="47" spans="1:13" ht="16.8" thickTop="1">
      <c r="A47" s="232"/>
      <c r="B47" s="232"/>
      <c r="C47" s="232"/>
      <c r="D47" s="232"/>
      <c r="E47" s="315"/>
      <c r="F47" s="232"/>
      <c r="G47" s="232"/>
      <c r="H47" s="232"/>
      <c r="I47" s="232"/>
      <c r="J47" s="232"/>
      <c r="K47" s="232"/>
      <c r="L47" s="232"/>
      <c r="M47" s="232"/>
    </row>
  </sheetData>
  <mergeCells count="24">
    <mergeCell ref="E7:F7"/>
    <mergeCell ref="C3:K4"/>
    <mergeCell ref="C5:K5"/>
    <mergeCell ref="C1:F1"/>
    <mergeCell ref="C41:G41"/>
    <mergeCell ref="C6:K6"/>
    <mergeCell ref="C27:J27"/>
    <mergeCell ref="C40:G40"/>
    <mergeCell ref="H40:J40"/>
    <mergeCell ref="H41:I41"/>
    <mergeCell ref="D39:K39"/>
    <mergeCell ref="G29:I29"/>
    <mergeCell ref="I7:I8"/>
    <mergeCell ref="J7:J8"/>
    <mergeCell ref="K7:K8"/>
    <mergeCell ref="C7:C8"/>
    <mergeCell ref="D7:D8"/>
    <mergeCell ref="G7:G8"/>
    <mergeCell ref="H7:H8"/>
    <mergeCell ref="H45:K45"/>
    <mergeCell ref="C42:G42"/>
    <mergeCell ref="H42:I42"/>
    <mergeCell ref="H43:I43"/>
    <mergeCell ref="H44:I44"/>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218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33" t="s">
        <v>0</v>
      </c>
      <c r="D3" s="334"/>
      <c r="E3" s="334"/>
      <c r="F3" s="334"/>
      <c r="G3" s="5"/>
      <c r="H3" s="5"/>
      <c r="I3" s="5"/>
      <c r="J3" s="5"/>
      <c r="K3" s="5"/>
      <c r="L3" s="10"/>
      <c r="M3" s="5"/>
    </row>
    <row r="4" spans="1:13" ht="15.6">
      <c r="A4" s="5"/>
      <c r="B4" s="9"/>
      <c r="C4" s="201"/>
      <c r="D4" s="202" t="s">
        <v>1</v>
      </c>
      <c r="E4" s="201"/>
      <c r="F4" s="202"/>
      <c r="G4" s="5"/>
      <c r="H4" s="5"/>
      <c r="I4" s="5"/>
      <c r="J4" s="5"/>
      <c r="K4" s="5"/>
      <c r="L4" s="10"/>
      <c r="M4" s="5"/>
    </row>
    <row r="5" spans="1:13" ht="15.6">
      <c r="A5" s="5"/>
      <c r="B5" s="9"/>
      <c r="C5" s="361" t="s">
        <v>30</v>
      </c>
      <c r="D5" s="361"/>
      <c r="E5" s="361"/>
      <c r="F5" s="361"/>
      <c r="G5" s="361"/>
      <c r="H5" s="361"/>
      <c r="I5" s="361"/>
      <c r="J5" s="361"/>
      <c r="K5" s="361"/>
      <c r="L5" s="10"/>
      <c r="M5" s="5"/>
    </row>
    <row r="6" spans="1:13" ht="16.2" thickBot="1">
      <c r="A6" s="5"/>
      <c r="B6" s="9"/>
      <c r="C6" s="362" t="s">
        <v>31</v>
      </c>
      <c r="D6" s="362"/>
      <c r="E6" s="362"/>
      <c r="F6" s="362"/>
      <c r="G6" s="362"/>
      <c r="H6" s="362"/>
      <c r="I6" s="362"/>
      <c r="J6" s="362"/>
      <c r="K6" s="362"/>
      <c r="L6" s="10"/>
      <c r="M6" s="5"/>
    </row>
    <row r="7" spans="1:13" s="20" customFormat="1" ht="16.5" customHeight="1">
      <c r="A7" s="19"/>
      <c r="B7" s="215"/>
      <c r="C7" s="363" t="s">
        <v>32</v>
      </c>
      <c r="D7" s="364"/>
      <c r="E7" s="364"/>
      <c r="F7" s="364"/>
      <c r="G7" s="364"/>
      <c r="H7" s="364"/>
      <c r="I7" s="364"/>
      <c r="J7" s="364"/>
      <c r="K7" s="365"/>
      <c r="L7" s="21"/>
      <c r="M7" s="19"/>
    </row>
    <row r="8" spans="1:13" ht="74.25" customHeight="1">
      <c r="A8" s="5"/>
      <c r="B8" s="216"/>
      <c r="C8" s="366"/>
      <c r="D8" s="367"/>
      <c r="E8" s="367"/>
      <c r="F8" s="367"/>
      <c r="G8" s="367"/>
      <c r="H8" s="367"/>
      <c r="I8" s="367"/>
      <c r="J8" s="367"/>
      <c r="K8" s="368"/>
      <c r="L8" s="10"/>
      <c r="M8" s="5"/>
    </row>
    <row r="9" spans="1:13" ht="34.5" customHeight="1">
      <c r="A9" s="5"/>
      <c r="B9" s="216"/>
      <c r="C9" s="369" t="s">
        <v>33</v>
      </c>
      <c r="D9" s="370"/>
      <c r="E9" s="370"/>
      <c r="F9" s="370"/>
      <c r="G9" s="370"/>
      <c r="H9" s="370"/>
      <c r="I9" s="370"/>
      <c r="J9" s="370"/>
      <c r="K9" s="371"/>
      <c r="L9" s="10"/>
      <c r="M9" s="5"/>
    </row>
    <row r="10" spans="1:13" ht="30" customHeight="1" thickBot="1">
      <c r="A10" s="5"/>
      <c r="B10" s="216"/>
      <c r="C10" s="372"/>
      <c r="D10" s="372"/>
      <c r="E10" s="372"/>
      <c r="F10" s="372"/>
      <c r="G10" s="372"/>
      <c r="H10" s="372"/>
      <c r="I10" s="372"/>
      <c r="J10" s="372"/>
      <c r="K10" s="373"/>
      <c r="L10" s="10"/>
      <c r="M10" s="5"/>
    </row>
    <row r="11" spans="1:13" ht="30" customHeight="1">
      <c r="A11" s="5"/>
      <c r="B11" s="9"/>
      <c r="C11" s="374" t="s">
        <v>3</v>
      </c>
      <c r="D11" s="376" t="s">
        <v>4</v>
      </c>
      <c r="E11" s="378" t="s">
        <v>5</v>
      </c>
      <c r="F11" s="378"/>
      <c r="G11" s="374" t="s">
        <v>6</v>
      </c>
      <c r="H11" s="376" t="s">
        <v>7</v>
      </c>
      <c r="I11" s="376" t="s">
        <v>8</v>
      </c>
      <c r="J11" s="379" t="s">
        <v>9</v>
      </c>
      <c r="K11" s="381" t="s">
        <v>10</v>
      </c>
      <c r="L11" s="10"/>
      <c r="M11" s="5"/>
    </row>
    <row r="12" spans="1:13" ht="30" customHeight="1" thickBot="1">
      <c r="A12" s="5"/>
      <c r="B12" s="9"/>
      <c r="C12" s="375"/>
      <c r="D12" s="377"/>
      <c r="E12" s="129" t="s">
        <v>11</v>
      </c>
      <c r="F12" s="129" t="s">
        <v>12</v>
      </c>
      <c r="G12" s="375"/>
      <c r="H12" s="377"/>
      <c r="I12" s="377"/>
      <c r="J12" s="380"/>
      <c r="K12" s="382"/>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83" t="s">
        <v>14</v>
      </c>
      <c r="D40" s="384"/>
      <c r="E40" s="384"/>
      <c r="F40" s="384"/>
      <c r="G40" s="384"/>
      <c r="H40" s="384"/>
      <c r="I40" s="384"/>
      <c r="J40" s="385"/>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86"/>
      <c r="H42" s="387"/>
      <c r="I42" s="388"/>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59"/>
      <c r="E51" s="359"/>
      <c r="F51" s="359"/>
      <c r="G51" s="359"/>
      <c r="H51" s="359"/>
      <c r="I51" s="359"/>
      <c r="J51" s="359"/>
      <c r="K51" s="360"/>
      <c r="L51" s="14"/>
      <c r="M51" s="11"/>
    </row>
    <row r="52" spans="1:13" s="3" customFormat="1" ht="46.5" customHeight="1">
      <c r="A52" s="11"/>
      <c r="B52" s="12"/>
      <c r="C52" s="389" t="s">
        <v>34</v>
      </c>
      <c r="D52" s="390"/>
      <c r="E52" s="390"/>
      <c r="F52" s="390"/>
      <c r="G52" s="390"/>
      <c r="H52" s="391" t="s">
        <v>6</v>
      </c>
      <c r="I52" s="391"/>
      <c r="J52" s="391"/>
      <c r="K52" s="195" t="s">
        <v>19</v>
      </c>
      <c r="L52" s="15"/>
      <c r="M52" s="11"/>
    </row>
    <row r="53" spans="1:13" s="3" customFormat="1" ht="32.25" customHeight="1">
      <c r="A53" s="11"/>
      <c r="B53" s="12"/>
      <c r="C53" s="389" t="s">
        <v>35</v>
      </c>
      <c r="D53" s="390"/>
      <c r="E53" s="390"/>
      <c r="F53" s="390"/>
      <c r="G53" s="390"/>
      <c r="H53" s="392" t="s">
        <v>21</v>
      </c>
      <c r="I53" s="392"/>
      <c r="J53" s="196" t="s">
        <v>22</v>
      </c>
      <c r="K53" s="197" t="s">
        <v>36</v>
      </c>
      <c r="L53" s="211"/>
      <c r="M53" s="11"/>
    </row>
    <row r="54" spans="1:13" s="3" customFormat="1" ht="30" customHeight="1">
      <c r="A54" s="11"/>
      <c r="B54" s="12"/>
      <c r="C54" s="389" t="s">
        <v>37</v>
      </c>
      <c r="D54" s="390"/>
      <c r="E54" s="390"/>
      <c r="F54" s="390"/>
      <c r="G54" s="390"/>
      <c r="H54" s="395" t="s">
        <v>24</v>
      </c>
      <c r="I54" s="396"/>
      <c r="J54" s="196" t="s">
        <v>25</v>
      </c>
      <c r="K54" s="197" t="s">
        <v>36</v>
      </c>
      <c r="L54" s="15"/>
      <c r="M54" s="11"/>
    </row>
    <row r="55" spans="1:13" s="4" customFormat="1" ht="58.5" customHeight="1">
      <c r="A55" s="11"/>
      <c r="B55" s="12"/>
      <c r="C55" s="205"/>
      <c r="D55" s="206"/>
      <c r="E55" s="206"/>
      <c r="F55" s="206"/>
      <c r="G55" s="207"/>
      <c r="H55" s="397" t="s">
        <v>26</v>
      </c>
      <c r="I55" s="392"/>
      <c r="J55" s="196" t="s">
        <v>27</v>
      </c>
      <c r="K55" s="197" t="s">
        <v>36</v>
      </c>
      <c r="L55" s="13"/>
      <c r="M55" s="11"/>
    </row>
    <row r="56" spans="1:13" ht="57.75" customHeight="1">
      <c r="A56" s="5"/>
      <c r="B56" s="9"/>
      <c r="C56" s="208"/>
      <c r="D56" s="209"/>
      <c r="E56" s="209"/>
      <c r="F56" s="209"/>
      <c r="G56" s="210"/>
      <c r="H56" s="392" t="s">
        <v>28</v>
      </c>
      <c r="I56" s="392"/>
      <c r="J56" s="196" t="s">
        <v>29</v>
      </c>
      <c r="K56" s="197" t="s">
        <v>36</v>
      </c>
      <c r="L56" s="10"/>
      <c r="M56" s="5"/>
    </row>
    <row r="57" spans="1:13" ht="16.2" thickBot="1">
      <c r="A57" s="5"/>
      <c r="B57" s="9"/>
      <c r="C57" s="208"/>
      <c r="D57" s="213"/>
      <c r="E57" s="213"/>
      <c r="F57" s="209"/>
      <c r="G57" s="214"/>
      <c r="H57" s="393"/>
      <c r="I57" s="393"/>
      <c r="J57" s="393"/>
      <c r="K57" s="394"/>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38</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398" t="s">
        <v>39</v>
      </c>
      <c r="D3" s="399"/>
      <c r="E3" s="399"/>
      <c r="F3" s="399"/>
      <c r="P3" s="26"/>
    </row>
    <row r="4" spans="2:16">
      <c r="B4" s="25"/>
      <c r="C4" s="203"/>
      <c r="D4" s="231" t="s">
        <v>40</v>
      </c>
      <c r="E4" s="203"/>
      <c r="F4" s="204"/>
      <c r="P4" s="26"/>
    </row>
    <row r="5" spans="2:16">
      <c r="B5" s="25"/>
      <c r="C5" s="127"/>
      <c r="D5" s="128"/>
      <c r="E5" s="127"/>
      <c r="F5" s="128"/>
      <c r="P5" s="26"/>
    </row>
    <row r="6" spans="2:16" ht="48" customHeight="1">
      <c r="B6" s="25"/>
      <c r="C6" s="400" t="s">
        <v>41</v>
      </c>
      <c r="D6" s="400"/>
      <c r="E6" s="400"/>
      <c r="F6" s="400"/>
      <c r="G6" s="400"/>
      <c r="H6" s="400"/>
      <c r="I6" s="400"/>
      <c r="J6" s="400"/>
      <c r="K6" s="400"/>
      <c r="L6" s="400"/>
      <c r="M6" s="400"/>
      <c r="N6" s="400"/>
      <c r="O6" s="400"/>
      <c r="P6" s="27"/>
    </row>
    <row r="7" spans="2:16" ht="15" thickBot="1">
      <c r="B7" s="25"/>
      <c r="C7" s="52"/>
      <c r="D7" s="52"/>
      <c r="E7" s="52"/>
      <c r="F7" s="52"/>
      <c r="G7" s="52"/>
      <c r="H7" s="52"/>
      <c r="I7" s="52"/>
      <c r="J7" s="52"/>
      <c r="K7" s="52"/>
      <c r="L7" s="52"/>
      <c r="M7" s="52"/>
      <c r="N7" s="52"/>
      <c r="O7" s="52"/>
      <c r="P7" s="26"/>
    </row>
    <row r="8" spans="2:16" ht="14.4">
      <c r="B8" s="25"/>
      <c r="C8" s="446"/>
      <c r="D8" s="448"/>
      <c r="E8" s="449"/>
      <c r="F8" s="449"/>
      <c r="G8" s="449"/>
      <c r="H8" s="449"/>
      <c r="I8" s="449"/>
      <c r="J8" s="449"/>
      <c r="K8" s="450"/>
      <c r="L8" s="457"/>
      <c r="M8" s="458"/>
      <c r="N8" s="458"/>
      <c r="O8" s="459"/>
      <c r="P8" s="28"/>
    </row>
    <row r="9" spans="2:16" ht="14.4">
      <c r="B9" s="25"/>
      <c r="C9" s="447"/>
      <c r="D9" s="403" t="s">
        <v>42</v>
      </c>
      <c r="E9" s="404"/>
      <c r="F9" s="404"/>
      <c r="G9" s="404"/>
      <c r="H9" s="404"/>
      <c r="I9" s="404"/>
      <c r="J9" s="404"/>
      <c r="K9" s="405"/>
      <c r="L9" s="460"/>
      <c r="M9" s="461"/>
      <c r="N9" s="461"/>
      <c r="O9" s="462"/>
      <c r="P9" s="28"/>
    </row>
    <row r="10" spans="2:16" ht="14.4">
      <c r="B10" s="25"/>
      <c r="C10" s="447"/>
      <c r="D10" s="403"/>
      <c r="E10" s="404"/>
      <c r="F10" s="404"/>
      <c r="G10" s="404"/>
      <c r="H10" s="404"/>
      <c r="I10" s="404"/>
      <c r="J10" s="404"/>
      <c r="K10" s="405"/>
      <c r="L10" s="401" t="s">
        <v>43</v>
      </c>
      <c r="M10" s="463"/>
      <c r="N10" s="464"/>
      <c r="O10" s="465"/>
      <c r="P10" s="28"/>
    </row>
    <row r="11" spans="2:16" ht="14.4">
      <c r="B11" s="25"/>
      <c r="C11" s="447"/>
      <c r="D11" s="403" t="s">
        <v>44</v>
      </c>
      <c r="E11" s="404"/>
      <c r="F11" s="404"/>
      <c r="G11" s="404"/>
      <c r="H11" s="404"/>
      <c r="I11" s="404"/>
      <c r="J11" s="404"/>
      <c r="K11" s="405"/>
      <c r="L11" s="451"/>
      <c r="M11" s="466"/>
      <c r="N11" s="467"/>
      <c r="O11" s="468"/>
      <c r="P11" s="29"/>
    </row>
    <row r="12" spans="2:16" ht="12.75" customHeight="1">
      <c r="B12" s="25"/>
      <c r="C12" s="447"/>
      <c r="D12" s="406"/>
      <c r="E12" s="407"/>
      <c r="F12" s="407"/>
      <c r="G12" s="407"/>
      <c r="H12" s="407"/>
      <c r="I12" s="407"/>
      <c r="J12" s="407"/>
      <c r="K12" s="408"/>
      <c r="L12" s="401" t="s">
        <v>45</v>
      </c>
      <c r="M12" s="401">
        <v>1</v>
      </c>
      <c r="N12" s="401" t="s">
        <v>46</v>
      </c>
      <c r="O12" s="455">
        <v>1</v>
      </c>
      <c r="P12" s="28"/>
    </row>
    <row r="13" spans="2:16">
      <c r="B13" s="25"/>
      <c r="C13" s="447"/>
      <c r="D13" s="406"/>
      <c r="E13" s="407"/>
      <c r="F13" s="407"/>
      <c r="G13" s="407"/>
      <c r="H13" s="407"/>
      <c r="I13" s="407"/>
      <c r="J13" s="407"/>
      <c r="K13" s="408"/>
      <c r="L13" s="402"/>
      <c r="M13" s="402"/>
      <c r="N13" s="402"/>
      <c r="O13" s="456"/>
      <c r="P13" s="28"/>
    </row>
    <row r="14" spans="2:16" ht="14.4">
      <c r="B14" s="25"/>
      <c r="C14" s="447"/>
      <c r="D14" s="403" t="s">
        <v>47</v>
      </c>
      <c r="E14" s="404"/>
      <c r="F14" s="404"/>
      <c r="G14" s="404"/>
      <c r="H14" s="404"/>
      <c r="I14" s="404"/>
      <c r="J14" s="404"/>
      <c r="K14" s="405"/>
      <c r="L14" s="402"/>
      <c r="M14" s="402"/>
      <c r="N14" s="402"/>
      <c r="O14" s="456"/>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48</v>
      </c>
      <c r="M16" s="59" t="s">
        <v>49</v>
      </c>
      <c r="N16" s="59" t="s">
        <v>50</v>
      </c>
      <c r="O16" s="60" t="s">
        <v>51</v>
      </c>
      <c r="P16" s="29"/>
    </row>
    <row r="17" spans="2:16" ht="14.4">
      <c r="B17" s="25"/>
      <c r="C17" s="61"/>
      <c r="D17" s="217"/>
      <c r="E17" s="217"/>
      <c r="F17" s="217"/>
      <c r="G17" s="217"/>
      <c r="H17" s="217"/>
      <c r="I17" s="217"/>
      <c r="J17" s="217"/>
      <c r="K17" s="217"/>
      <c r="L17" s="62"/>
      <c r="M17" s="63"/>
      <c r="N17" s="63"/>
      <c r="O17" s="64"/>
      <c r="P17" s="31"/>
    </row>
    <row r="18" spans="2:16" ht="18" customHeight="1">
      <c r="B18" s="25"/>
      <c r="C18" s="489" t="s">
        <v>52</v>
      </c>
      <c r="D18" s="490"/>
      <c r="E18" s="490"/>
      <c r="F18" s="490"/>
      <c r="G18" s="217"/>
      <c r="H18" s="217"/>
      <c r="I18" s="217" t="s">
        <v>53</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16" t="s">
        <v>54</v>
      </c>
      <c r="D22" s="417"/>
      <c r="E22" s="417"/>
      <c r="F22" s="417"/>
      <c r="G22" s="417"/>
      <c r="H22" s="417"/>
      <c r="I22" s="417"/>
      <c r="J22" s="417"/>
      <c r="K22" s="417"/>
      <c r="L22" s="417"/>
      <c r="M22" s="417"/>
      <c r="N22" s="417"/>
      <c r="O22" s="418"/>
      <c r="P22" s="33"/>
    </row>
    <row r="23" spans="2:16" ht="15" thickBot="1">
      <c r="B23" s="25"/>
      <c r="C23" s="75"/>
      <c r="D23" s="52"/>
      <c r="E23" s="52"/>
      <c r="F23" s="52"/>
      <c r="G23" s="52"/>
      <c r="H23" s="52"/>
      <c r="I23" s="52"/>
      <c r="J23" s="52"/>
      <c r="K23" s="52"/>
      <c r="L23" s="52"/>
      <c r="M23" s="52"/>
      <c r="N23" s="52"/>
      <c r="O23" s="76"/>
      <c r="P23" s="26"/>
    </row>
    <row r="24" spans="2:16">
      <c r="B24" s="25"/>
      <c r="C24" s="77" t="s">
        <v>55</v>
      </c>
      <c r="D24" s="452" t="s">
        <v>6</v>
      </c>
      <c r="E24" s="453"/>
      <c r="F24" s="453"/>
      <c r="G24" s="453"/>
      <c r="H24" s="453"/>
      <c r="I24" s="453"/>
      <c r="J24" s="453"/>
      <c r="K24" s="453"/>
      <c r="L24" s="454"/>
      <c r="M24" s="414" t="s">
        <v>56</v>
      </c>
      <c r="N24" s="415"/>
      <c r="O24" s="77" t="s">
        <v>8</v>
      </c>
      <c r="P24" s="34"/>
    </row>
    <row r="25" spans="2:16" ht="14.4" thickBot="1">
      <c r="B25" s="25"/>
      <c r="C25" s="78"/>
      <c r="D25" s="432"/>
      <c r="E25" s="472"/>
      <c r="F25" s="472"/>
      <c r="G25" s="472"/>
      <c r="H25" s="472"/>
      <c r="I25" s="472"/>
      <c r="J25" s="472"/>
      <c r="K25" s="472"/>
      <c r="L25" s="433"/>
      <c r="M25" s="432"/>
      <c r="N25" s="433"/>
      <c r="O25" s="79"/>
      <c r="P25" s="35"/>
    </row>
    <row r="26" spans="2:16">
      <c r="B26" s="25"/>
      <c r="C26" s="437" t="s">
        <v>57</v>
      </c>
      <c r="D26" s="438"/>
      <c r="E26" s="438"/>
      <c r="F26" s="438"/>
      <c r="G26" s="438"/>
      <c r="H26" s="438"/>
      <c r="I26" s="438"/>
      <c r="J26" s="438"/>
      <c r="K26" s="438"/>
      <c r="L26" s="438"/>
      <c r="M26" s="438"/>
      <c r="N26" s="438"/>
      <c r="O26" s="439"/>
      <c r="P26" s="36"/>
    </row>
    <row r="27" spans="2:16">
      <c r="B27" s="25"/>
      <c r="C27" s="440"/>
      <c r="D27" s="441"/>
      <c r="E27" s="441"/>
      <c r="F27" s="441"/>
      <c r="G27" s="441"/>
      <c r="H27" s="441"/>
      <c r="I27" s="441"/>
      <c r="J27" s="441"/>
      <c r="K27" s="441"/>
      <c r="L27" s="441"/>
      <c r="M27" s="441"/>
      <c r="N27" s="441"/>
      <c r="O27" s="442"/>
      <c r="P27" s="36"/>
    </row>
    <row r="28" spans="2:16" ht="14.4" thickBot="1">
      <c r="B28" s="25"/>
      <c r="C28" s="443"/>
      <c r="D28" s="444"/>
      <c r="E28" s="444"/>
      <c r="F28" s="444"/>
      <c r="G28" s="444"/>
      <c r="H28" s="444"/>
      <c r="I28" s="444"/>
      <c r="J28" s="444"/>
      <c r="K28" s="444"/>
      <c r="L28" s="444"/>
      <c r="M28" s="444"/>
      <c r="N28" s="444"/>
      <c r="O28" s="445"/>
      <c r="P28" s="36"/>
    </row>
    <row r="29" spans="2:16" ht="14.4">
      <c r="B29" s="25"/>
      <c r="C29" s="434" t="s">
        <v>6</v>
      </c>
      <c r="D29" s="435"/>
      <c r="E29" s="435"/>
      <c r="F29" s="435"/>
      <c r="G29" s="436"/>
      <c r="H29" s="412" t="s">
        <v>58</v>
      </c>
      <c r="I29" s="435"/>
      <c r="J29" s="470" t="s">
        <v>59</v>
      </c>
      <c r="K29" s="471"/>
      <c r="L29" s="80" t="s">
        <v>60</v>
      </c>
      <c r="M29" s="412" t="s">
        <v>61</v>
      </c>
      <c r="N29" s="413"/>
      <c r="O29" s="81" t="s">
        <v>62</v>
      </c>
      <c r="P29" s="37"/>
    </row>
    <row r="30" spans="2:16" ht="14.4">
      <c r="B30" s="25"/>
      <c r="C30" s="419"/>
      <c r="D30" s="420"/>
      <c r="E30" s="420"/>
      <c r="F30" s="420"/>
      <c r="G30" s="421"/>
      <c r="H30" s="422"/>
      <c r="I30" s="421"/>
      <c r="J30" s="422"/>
      <c r="K30" s="421"/>
      <c r="L30" s="82"/>
      <c r="M30" s="423"/>
      <c r="N30" s="424"/>
      <c r="O30" s="83"/>
      <c r="P30" s="38"/>
    </row>
    <row r="31" spans="2:16" ht="14.4">
      <c r="B31" s="25"/>
      <c r="C31" s="84"/>
      <c r="D31" s="85"/>
      <c r="E31" s="85"/>
      <c r="F31" s="85"/>
      <c r="G31" s="86"/>
      <c r="H31" s="87"/>
      <c r="I31" s="86"/>
      <c r="J31" s="87"/>
      <c r="K31" s="86"/>
      <c r="L31" s="82"/>
      <c r="M31" s="423"/>
      <c r="N31" s="424"/>
      <c r="O31" s="83"/>
      <c r="P31" s="38"/>
    </row>
    <row r="32" spans="2:16" ht="15" thickBot="1">
      <c r="B32" s="25"/>
      <c r="C32" s="425"/>
      <c r="D32" s="426"/>
      <c r="E32" s="426"/>
      <c r="F32" s="426"/>
      <c r="G32" s="427"/>
      <c r="H32" s="473"/>
      <c r="I32" s="427"/>
      <c r="J32" s="473"/>
      <c r="K32" s="427"/>
      <c r="L32" s="88"/>
      <c r="M32" s="474"/>
      <c r="N32" s="475"/>
      <c r="O32" s="83"/>
      <c r="P32" s="38"/>
    </row>
    <row r="33" spans="2:16" ht="15" thickBot="1">
      <c r="B33" s="25"/>
      <c r="C33" s="409" t="s">
        <v>63</v>
      </c>
      <c r="D33" s="410"/>
      <c r="E33" s="410"/>
      <c r="F33" s="410"/>
      <c r="G33" s="410"/>
      <c r="H33" s="410"/>
      <c r="I33" s="410"/>
      <c r="J33" s="410"/>
      <c r="K33" s="410"/>
      <c r="L33" s="410"/>
      <c r="M33" s="410"/>
      <c r="N33" s="411"/>
      <c r="O33" s="89"/>
      <c r="P33" s="39"/>
    </row>
    <row r="34" spans="2:16" ht="13.5" customHeight="1">
      <c r="B34" s="25"/>
      <c r="C34" s="437" t="s">
        <v>64</v>
      </c>
      <c r="D34" s="438"/>
      <c r="E34" s="438"/>
      <c r="F34" s="438"/>
      <c r="G34" s="438"/>
      <c r="H34" s="438"/>
      <c r="I34" s="438"/>
      <c r="J34" s="438"/>
      <c r="K34" s="438"/>
      <c r="L34" s="438"/>
      <c r="M34" s="438"/>
      <c r="N34" s="438"/>
      <c r="O34" s="439"/>
      <c r="P34" s="36"/>
    </row>
    <row r="35" spans="2:16">
      <c r="B35" s="25"/>
      <c r="C35" s="440"/>
      <c r="D35" s="441"/>
      <c r="E35" s="441"/>
      <c r="F35" s="441"/>
      <c r="G35" s="441"/>
      <c r="H35" s="441"/>
      <c r="I35" s="441"/>
      <c r="J35" s="441"/>
      <c r="K35" s="441"/>
      <c r="L35" s="441"/>
      <c r="M35" s="441"/>
      <c r="N35" s="441"/>
      <c r="O35" s="442"/>
      <c r="P35" s="36"/>
    </row>
    <row r="36" spans="2:16" ht="14.4" thickBot="1">
      <c r="B36" s="25"/>
      <c r="C36" s="443"/>
      <c r="D36" s="444"/>
      <c r="E36" s="444"/>
      <c r="F36" s="444"/>
      <c r="G36" s="444"/>
      <c r="H36" s="444"/>
      <c r="I36" s="444"/>
      <c r="J36" s="444"/>
      <c r="K36" s="444"/>
      <c r="L36" s="444"/>
      <c r="M36" s="444"/>
      <c r="N36" s="444"/>
      <c r="O36" s="445"/>
      <c r="P36" s="36"/>
    </row>
    <row r="37" spans="2:16" ht="14.4">
      <c r="B37" s="25"/>
      <c r="C37" s="434" t="s">
        <v>6</v>
      </c>
      <c r="D37" s="469"/>
      <c r="E37" s="469"/>
      <c r="F37" s="469"/>
      <c r="G37" s="469"/>
      <c r="H37" s="469"/>
      <c r="I37" s="469"/>
      <c r="J37" s="413"/>
      <c r="K37" s="218" t="s">
        <v>56</v>
      </c>
      <c r="L37" s="80" t="s">
        <v>8</v>
      </c>
      <c r="M37" s="412" t="s">
        <v>65</v>
      </c>
      <c r="N37" s="413"/>
      <c r="O37" s="81" t="s">
        <v>62</v>
      </c>
      <c r="P37" s="37"/>
    </row>
    <row r="38" spans="2:16" ht="14.4">
      <c r="B38" s="25"/>
      <c r="C38" s="419"/>
      <c r="D38" s="420"/>
      <c r="E38" s="420"/>
      <c r="F38" s="420"/>
      <c r="G38" s="420"/>
      <c r="H38" s="420"/>
      <c r="I38" s="420"/>
      <c r="J38" s="421"/>
      <c r="K38" s="222"/>
      <c r="L38" s="90"/>
      <c r="M38" s="430"/>
      <c r="N38" s="431"/>
      <c r="O38" s="83"/>
      <c r="P38" s="38"/>
    </row>
    <row r="39" spans="2:16" ht="15" thickBot="1">
      <c r="B39" s="25"/>
      <c r="C39" s="425"/>
      <c r="D39" s="426"/>
      <c r="E39" s="426"/>
      <c r="F39" s="426"/>
      <c r="G39" s="426"/>
      <c r="H39" s="426"/>
      <c r="I39" s="426"/>
      <c r="J39" s="427"/>
      <c r="K39" s="85"/>
      <c r="L39" s="91"/>
      <c r="M39" s="428"/>
      <c r="N39" s="429"/>
      <c r="O39" s="92"/>
      <c r="P39" s="38"/>
    </row>
    <row r="40" spans="2:16" ht="15" thickBot="1">
      <c r="B40" s="25"/>
      <c r="C40" s="409" t="s">
        <v>63</v>
      </c>
      <c r="D40" s="410"/>
      <c r="E40" s="410"/>
      <c r="F40" s="410"/>
      <c r="G40" s="410"/>
      <c r="H40" s="410"/>
      <c r="I40" s="410"/>
      <c r="J40" s="410"/>
      <c r="K40" s="410"/>
      <c r="L40" s="410"/>
      <c r="M40" s="410"/>
      <c r="N40" s="411"/>
      <c r="O40" s="93">
        <v>0</v>
      </c>
      <c r="P40" s="38"/>
    </row>
    <row r="41" spans="2:16">
      <c r="B41" s="25"/>
      <c r="C41" s="437" t="s">
        <v>66</v>
      </c>
      <c r="D41" s="438"/>
      <c r="E41" s="438"/>
      <c r="F41" s="438"/>
      <c r="G41" s="438"/>
      <c r="H41" s="438"/>
      <c r="I41" s="438"/>
      <c r="J41" s="438"/>
      <c r="K41" s="438"/>
      <c r="L41" s="438"/>
      <c r="M41" s="438"/>
      <c r="N41" s="438"/>
      <c r="O41" s="439"/>
      <c r="P41" s="36"/>
    </row>
    <row r="42" spans="2:16">
      <c r="B42" s="25"/>
      <c r="C42" s="440"/>
      <c r="D42" s="441"/>
      <c r="E42" s="441"/>
      <c r="F42" s="441"/>
      <c r="G42" s="441"/>
      <c r="H42" s="441"/>
      <c r="I42" s="441"/>
      <c r="J42" s="441"/>
      <c r="K42" s="441"/>
      <c r="L42" s="441"/>
      <c r="M42" s="441"/>
      <c r="N42" s="441"/>
      <c r="O42" s="442"/>
      <c r="P42" s="36"/>
    </row>
    <row r="43" spans="2:16" ht="14.4" thickBot="1">
      <c r="B43" s="25"/>
      <c r="C43" s="443"/>
      <c r="D43" s="444"/>
      <c r="E43" s="444"/>
      <c r="F43" s="444"/>
      <c r="G43" s="444"/>
      <c r="H43" s="444"/>
      <c r="I43" s="444"/>
      <c r="J43" s="444"/>
      <c r="K43" s="444"/>
      <c r="L43" s="444"/>
      <c r="M43" s="444"/>
      <c r="N43" s="444"/>
      <c r="O43" s="445"/>
      <c r="P43" s="36"/>
    </row>
    <row r="44" spans="2:16" ht="16.8">
      <c r="B44" s="25"/>
      <c r="C44" s="434" t="s">
        <v>67</v>
      </c>
      <c r="D44" s="469"/>
      <c r="E44" s="469"/>
      <c r="F44" s="469"/>
      <c r="G44" s="469"/>
      <c r="H44" s="469"/>
      <c r="I44" s="469"/>
      <c r="J44" s="80" t="s">
        <v>68</v>
      </c>
      <c r="K44" s="220" t="s">
        <v>69</v>
      </c>
      <c r="L44" s="94" t="s">
        <v>70</v>
      </c>
      <c r="M44" s="412" t="s">
        <v>71</v>
      </c>
      <c r="N44" s="413"/>
      <c r="O44" s="81" t="s">
        <v>62</v>
      </c>
      <c r="P44" s="37"/>
    </row>
    <row r="45" spans="2:16" ht="14.4">
      <c r="B45" s="25"/>
      <c r="C45" s="419"/>
      <c r="D45" s="420"/>
      <c r="E45" s="420"/>
      <c r="F45" s="420"/>
      <c r="G45" s="420"/>
      <c r="H45" s="420"/>
      <c r="I45" s="420"/>
      <c r="J45" s="95"/>
      <c r="K45" s="96"/>
      <c r="L45" s="95"/>
      <c r="M45" s="481"/>
      <c r="N45" s="482"/>
      <c r="O45" s="83"/>
      <c r="P45" s="38"/>
    </row>
    <row r="46" spans="2:16" ht="15" thickBot="1">
      <c r="B46" s="25"/>
      <c r="C46" s="425"/>
      <c r="D46" s="426"/>
      <c r="E46" s="426"/>
      <c r="F46" s="426"/>
      <c r="G46" s="426"/>
      <c r="H46" s="426"/>
      <c r="I46" s="426"/>
      <c r="J46" s="97"/>
      <c r="K46" s="98"/>
      <c r="L46" s="97"/>
      <c r="M46" s="428"/>
      <c r="N46" s="429"/>
      <c r="O46" s="99"/>
      <c r="P46" s="38"/>
    </row>
    <row r="47" spans="2:16" ht="15" thickBot="1">
      <c r="B47" s="25"/>
      <c r="C47" s="409" t="s">
        <v>63</v>
      </c>
      <c r="D47" s="410"/>
      <c r="E47" s="410"/>
      <c r="F47" s="410"/>
      <c r="G47" s="410"/>
      <c r="H47" s="410"/>
      <c r="I47" s="410"/>
      <c r="J47" s="410"/>
      <c r="K47" s="410"/>
      <c r="L47" s="410"/>
      <c r="M47" s="410"/>
      <c r="N47" s="411"/>
      <c r="O47" s="89"/>
      <c r="P47" s="39"/>
    </row>
    <row r="48" spans="2:16">
      <c r="B48" s="25"/>
      <c r="C48" s="437" t="s">
        <v>72</v>
      </c>
      <c r="D48" s="438"/>
      <c r="E48" s="438"/>
      <c r="F48" s="438"/>
      <c r="G48" s="438"/>
      <c r="H48" s="438"/>
      <c r="I48" s="438"/>
      <c r="J48" s="438"/>
      <c r="K48" s="438"/>
      <c r="L48" s="438"/>
      <c r="M48" s="438"/>
      <c r="N48" s="438"/>
      <c r="O48" s="439"/>
      <c r="P48" s="36"/>
    </row>
    <row r="49" spans="2:16">
      <c r="B49" s="25"/>
      <c r="C49" s="440"/>
      <c r="D49" s="441"/>
      <c r="E49" s="441"/>
      <c r="F49" s="441"/>
      <c r="G49" s="441"/>
      <c r="H49" s="441"/>
      <c r="I49" s="441"/>
      <c r="J49" s="441"/>
      <c r="K49" s="441"/>
      <c r="L49" s="441"/>
      <c r="M49" s="441"/>
      <c r="N49" s="441"/>
      <c r="O49" s="442"/>
      <c r="P49" s="36"/>
    </row>
    <row r="50" spans="2:16" ht="14.4" thickBot="1">
      <c r="B50" s="25"/>
      <c r="C50" s="443"/>
      <c r="D50" s="444"/>
      <c r="E50" s="444"/>
      <c r="F50" s="444"/>
      <c r="G50" s="444"/>
      <c r="H50" s="444"/>
      <c r="I50" s="444"/>
      <c r="J50" s="444"/>
      <c r="K50" s="444"/>
      <c r="L50" s="444"/>
      <c r="M50" s="444"/>
      <c r="N50" s="444"/>
      <c r="O50" s="445"/>
      <c r="P50" s="36"/>
    </row>
    <row r="51" spans="2:16" ht="28.2">
      <c r="B51" s="25"/>
      <c r="C51" s="434" t="s">
        <v>73</v>
      </c>
      <c r="D51" s="469"/>
      <c r="E51" s="469"/>
      <c r="F51" s="469"/>
      <c r="G51" s="469"/>
      <c r="H51" s="469"/>
      <c r="I51" s="469"/>
      <c r="J51" s="80" t="s">
        <v>74</v>
      </c>
      <c r="K51" s="100" t="s">
        <v>75</v>
      </c>
      <c r="L51" s="101" t="s">
        <v>76</v>
      </c>
      <c r="M51" s="479" t="s">
        <v>61</v>
      </c>
      <c r="N51" s="480"/>
      <c r="O51" s="102" t="s">
        <v>62</v>
      </c>
      <c r="P51" s="40"/>
    </row>
    <row r="52" spans="2:16" ht="14.4">
      <c r="B52" s="25"/>
      <c r="C52" s="103"/>
      <c r="D52" s="104"/>
      <c r="E52" s="104"/>
      <c r="F52" s="104"/>
      <c r="G52" s="104"/>
      <c r="H52" s="104"/>
      <c r="I52" s="104"/>
      <c r="J52" s="105"/>
      <c r="K52" s="106"/>
      <c r="L52" s="107"/>
      <c r="M52" s="483"/>
      <c r="N52" s="484"/>
      <c r="O52" s="108"/>
      <c r="P52" s="41"/>
    </row>
    <row r="53" spans="2:16" ht="14.4">
      <c r="B53" s="25"/>
      <c r="C53" s="103"/>
      <c r="D53" s="104"/>
      <c r="E53" s="104"/>
      <c r="F53" s="104"/>
      <c r="G53" s="104"/>
      <c r="H53" s="104"/>
      <c r="I53" s="104"/>
      <c r="J53" s="105"/>
      <c r="K53" s="106"/>
      <c r="L53" s="107"/>
      <c r="M53" s="483"/>
      <c r="N53" s="484"/>
      <c r="O53" s="108"/>
      <c r="P53" s="41"/>
    </row>
    <row r="54" spans="2:16" ht="14.4">
      <c r="B54" s="25"/>
      <c r="C54" s="103"/>
      <c r="D54" s="104"/>
      <c r="E54" s="104"/>
      <c r="F54" s="104"/>
      <c r="G54" s="104"/>
      <c r="H54" s="104"/>
      <c r="I54" s="104"/>
      <c r="J54" s="105"/>
      <c r="K54" s="106"/>
      <c r="L54" s="107"/>
      <c r="M54" s="481"/>
      <c r="N54" s="482"/>
      <c r="O54" s="108"/>
      <c r="P54" s="41"/>
    </row>
    <row r="55" spans="2:16" ht="15" thickBot="1">
      <c r="B55" s="25"/>
      <c r="C55" s="425"/>
      <c r="D55" s="426"/>
      <c r="E55" s="426"/>
      <c r="F55" s="426"/>
      <c r="G55" s="426"/>
      <c r="H55" s="426"/>
      <c r="I55" s="426"/>
      <c r="J55" s="97"/>
      <c r="K55" s="98"/>
      <c r="L55" s="97"/>
      <c r="M55" s="428"/>
      <c r="N55" s="429"/>
      <c r="O55" s="99"/>
      <c r="P55" s="38"/>
    </row>
    <row r="56" spans="2:16" ht="15" thickBot="1">
      <c r="B56" s="25"/>
      <c r="C56" s="409" t="s">
        <v>63</v>
      </c>
      <c r="D56" s="410"/>
      <c r="E56" s="410"/>
      <c r="F56" s="410"/>
      <c r="G56" s="410"/>
      <c r="H56" s="410"/>
      <c r="I56" s="410"/>
      <c r="J56" s="410"/>
      <c r="K56" s="410"/>
      <c r="L56" s="410"/>
      <c r="M56" s="410"/>
      <c r="N56" s="411"/>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76" t="s">
        <v>77</v>
      </c>
      <c r="D58" s="477"/>
      <c r="E58" s="477"/>
      <c r="F58" s="477"/>
      <c r="G58" s="477"/>
      <c r="H58" s="477"/>
      <c r="I58" s="477"/>
      <c r="J58" s="477"/>
      <c r="K58" s="477"/>
      <c r="L58" s="477"/>
      <c r="M58" s="477"/>
      <c r="N58" s="478"/>
      <c r="O58" s="109"/>
      <c r="P58" s="42"/>
    </row>
    <row r="59" spans="2:16">
      <c r="B59" s="25"/>
      <c r="C59" s="437" t="s">
        <v>78</v>
      </c>
      <c r="D59" s="438"/>
      <c r="E59" s="438"/>
      <c r="F59" s="438"/>
      <c r="G59" s="438"/>
      <c r="H59" s="438"/>
      <c r="I59" s="438"/>
      <c r="J59" s="438"/>
      <c r="K59" s="438"/>
      <c r="L59" s="438"/>
      <c r="M59" s="438"/>
      <c r="N59" s="438"/>
      <c r="O59" s="439"/>
      <c r="P59" s="36"/>
    </row>
    <row r="60" spans="2:16">
      <c r="B60" s="25"/>
      <c r="C60" s="440"/>
      <c r="D60" s="441"/>
      <c r="E60" s="441"/>
      <c r="F60" s="441"/>
      <c r="G60" s="441"/>
      <c r="H60" s="441"/>
      <c r="I60" s="441"/>
      <c r="J60" s="441"/>
      <c r="K60" s="441"/>
      <c r="L60" s="441"/>
      <c r="M60" s="441"/>
      <c r="N60" s="441"/>
      <c r="O60" s="442"/>
      <c r="P60" s="36"/>
    </row>
    <row r="61" spans="2:16" ht="14.4" thickBot="1">
      <c r="B61" s="25"/>
      <c r="C61" s="443"/>
      <c r="D61" s="444"/>
      <c r="E61" s="444"/>
      <c r="F61" s="444"/>
      <c r="G61" s="444"/>
      <c r="H61" s="444"/>
      <c r="I61" s="444"/>
      <c r="J61" s="444"/>
      <c r="K61" s="444"/>
      <c r="L61" s="444"/>
      <c r="M61" s="444"/>
      <c r="N61" s="444"/>
      <c r="O61" s="445"/>
      <c r="P61" s="36"/>
    </row>
    <row r="62" spans="2:16" ht="14.4">
      <c r="B62" s="25"/>
      <c r="C62" s="434" t="s">
        <v>79</v>
      </c>
      <c r="D62" s="469"/>
      <c r="E62" s="469"/>
      <c r="F62" s="469"/>
      <c r="G62" s="469"/>
      <c r="H62" s="469"/>
      <c r="I62" s="469"/>
      <c r="J62" s="220"/>
      <c r="K62" s="221"/>
      <c r="L62" s="101" t="s">
        <v>80</v>
      </c>
      <c r="M62" s="479" t="s">
        <v>81</v>
      </c>
      <c r="N62" s="480"/>
      <c r="O62" s="102"/>
      <c r="P62" s="40"/>
    </row>
    <row r="63" spans="2:16" ht="14.4">
      <c r="B63" s="25"/>
      <c r="C63" s="419" t="s">
        <v>82</v>
      </c>
      <c r="D63" s="420"/>
      <c r="E63" s="420"/>
      <c r="F63" s="420"/>
      <c r="G63" s="420"/>
      <c r="H63" s="420"/>
      <c r="I63" s="420"/>
      <c r="J63" s="110"/>
      <c r="K63" s="111"/>
      <c r="L63" s="112"/>
      <c r="M63" s="497"/>
      <c r="N63" s="498"/>
      <c r="O63" s="113"/>
      <c r="P63" s="43"/>
    </row>
    <row r="64" spans="2:16" ht="14.4">
      <c r="B64" s="25"/>
      <c r="C64" s="84" t="s">
        <v>83</v>
      </c>
      <c r="D64" s="85"/>
      <c r="E64" s="85"/>
      <c r="F64" s="85"/>
      <c r="G64" s="85"/>
      <c r="H64" s="85"/>
      <c r="I64" s="85"/>
      <c r="J64" s="110"/>
      <c r="K64" s="111"/>
      <c r="L64" s="112"/>
      <c r="M64" s="497"/>
      <c r="N64" s="498"/>
      <c r="O64" s="113"/>
      <c r="P64" s="43"/>
    </row>
    <row r="65" spans="2:16" ht="15" thickBot="1">
      <c r="B65" s="25"/>
      <c r="C65" s="69" t="s">
        <v>84</v>
      </c>
      <c r="D65" s="70"/>
      <c r="E65" s="70"/>
      <c r="F65" s="70"/>
      <c r="G65" s="70"/>
      <c r="H65" s="70"/>
      <c r="I65" s="70"/>
      <c r="J65" s="114"/>
      <c r="K65" s="115"/>
      <c r="L65" s="112"/>
      <c r="M65" s="499"/>
      <c r="N65" s="500"/>
      <c r="O65" s="113"/>
      <c r="P65" s="43"/>
    </row>
    <row r="66" spans="2:16" ht="15" thickBot="1">
      <c r="B66" s="25"/>
      <c r="C66" s="409" t="s">
        <v>63</v>
      </c>
      <c r="D66" s="410"/>
      <c r="E66" s="410"/>
      <c r="F66" s="410"/>
      <c r="G66" s="410"/>
      <c r="H66" s="410"/>
      <c r="I66" s="410"/>
      <c r="J66" s="410"/>
      <c r="K66" s="410"/>
      <c r="L66" s="410"/>
      <c r="M66" s="410"/>
      <c r="N66" s="411"/>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76" t="s">
        <v>85</v>
      </c>
      <c r="D68" s="477"/>
      <c r="E68" s="477"/>
      <c r="F68" s="477"/>
      <c r="G68" s="477"/>
      <c r="H68" s="477"/>
      <c r="I68" s="477"/>
      <c r="J68" s="477"/>
      <c r="K68" s="477"/>
      <c r="L68" s="477"/>
      <c r="M68" s="477"/>
      <c r="N68" s="478"/>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86</v>
      </c>
      <c r="I70" s="118"/>
      <c r="J70" s="118"/>
      <c r="K70" s="118"/>
      <c r="L70" s="52"/>
      <c r="M70" s="52"/>
      <c r="N70" s="52"/>
      <c r="O70" s="76"/>
      <c r="P70" s="26"/>
    </row>
    <row r="71" spans="2:16" ht="14.4">
      <c r="B71" s="25"/>
      <c r="C71" s="75"/>
      <c r="D71" s="52"/>
      <c r="E71" s="52"/>
      <c r="F71" s="52"/>
      <c r="G71" s="52"/>
      <c r="H71" s="118" t="s">
        <v>87</v>
      </c>
      <c r="I71" s="52"/>
      <c r="J71" s="52"/>
      <c r="K71" s="52"/>
      <c r="L71" s="52"/>
      <c r="M71" s="52"/>
      <c r="N71" s="52"/>
      <c r="O71" s="76"/>
      <c r="P71" s="45"/>
    </row>
    <row r="72" spans="2:16" ht="14.4">
      <c r="B72" s="25"/>
      <c r="C72" s="75"/>
      <c r="D72" s="52"/>
      <c r="E72" s="52"/>
      <c r="F72" s="52"/>
      <c r="G72" s="52"/>
      <c r="H72" s="118" t="s">
        <v>88</v>
      </c>
      <c r="I72" s="52"/>
      <c r="J72" s="52"/>
      <c r="K72" s="52"/>
      <c r="L72" s="52"/>
      <c r="M72" s="52"/>
      <c r="N72" s="52"/>
      <c r="O72" s="76"/>
      <c r="P72" s="45"/>
    </row>
    <row r="73" spans="2:16" ht="14.4">
      <c r="B73" s="25"/>
      <c r="C73" s="61"/>
      <c r="D73" s="119"/>
      <c r="E73" s="119"/>
      <c r="F73" s="119"/>
      <c r="G73" s="119"/>
      <c r="H73" s="118" t="s">
        <v>89</v>
      </c>
      <c r="I73" s="119"/>
      <c r="J73" s="119"/>
      <c r="K73" s="119"/>
      <c r="L73" s="119"/>
      <c r="M73" s="119"/>
      <c r="N73" s="119"/>
      <c r="O73" s="120"/>
      <c r="P73" s="46"/>
    </row>
    <row r="74" spans="2:16" ht="14.4">
      <c r="B74" s="25"/>
      <c r="C74" s="75"/>
      <c r="D74" s="52"/>
      <c r="E74" s="52"/>
      <c r="F74" s="52"/>
      <c r="G74" s="52"/>
      <c r="H74" s="52" t="s">
        <v>90</v>
      </c>
      <c r="I74" s="52"/>
      <c r="J74" s="52"/>
      <c r="K74" s="52"/>
      <c r="L74" s="52"/>
      <c r="M74" s="52"/>
      <c r="N74" s="52"/>
      <c r="O74" s="76"/>
      <c r="P74" s="26"/>
    </row>
    <row r="75" spans="2:16" ht="14.4">
      <c r="B75" s="25"/>
      <c r="C75" s="121" t="s">
        <v>91</v>
      </c>
      <c r="D75" s="122"/>
      <c r="E75" s="122"/>
      <c r="F75" s="122"/>
      <c r="G75" s="122"/>
      <c r="H75" s="122"/>
      <c r="I75" s="122"/>
      <c r="J75" s="122"/>
      <c r="K75" s="122"/>
      <c r="L75" s="122"/>
      <c r="M75" s="122"/>
      <c r="N75" s="122"/>
      <c r="O75" s="123"/>
      <c r="P75" s="26"/>
    </row>
    <row r="76" spans="2:16" ht="14.4">
      <c r="B76" s="25"/>
      <c r="C76" s="494"/>
      <c r="D76" s="495"/>
      <c r="E76" s="495"/>
      <c r="F76" s="495"/>
      <c r="G76" s="495"/>
      <c r="H76" s="495"/>
      <c r="I76" s="495"/>
      <c r="J76" s="495"/>
      <c r="K76" s="495"/>
      <c r="L76" s="495"/>
      <c r="M76" s="495"/>
      <c r="N76" s="495"/>
      <c r="O76" s="496"/>
      <c r="P76" s="46"/>
    </row>
    <row r="77" spans="2:16" ht="14.4">
      <c r="B77" s="25"/>
      <c r="C77" s="494"/>
      <c r="D77" s="495"/>
      <c r="E77" s="495"/>
      <c r="F77" s="495"/>
      <c r="G77" s="495"/>
      <c r="H77" s="495"/>
      <c r="I77" s="495"/>
      <c r="J77" s="495"/>
      <c r="K77" s="495"/>
      <c r="L77" s="495"/>
      <c r="M77" s="495"/>
      <c r="N77" s="495"/>
      <c r="O77" s="496"/>
      <c r="P77" s="46"/>
    </row>
    <row r="78" spans="2:16" ht="14.4">
      <c r="B78" s="25"/>
      <c r="C78" s="61"/>
      <c r="D78" s="119"/>
      <c r="E78" s="119"/>
      <c r="F78" s="119"/>
      <c r="G78" s="119"/>
      <c r="H78" s="119"/>
      <c r="I78" s="119"/>
      <c r="J78" s="119"/>
      <c r="K78" s="119"/>
      <c r="L78" s="119"/>
      <c r="M78" s="119"/>
      <c r="N78" s="119"/>
      <c r="O78" s="120"/>
      <c r="P78" s="46"/>
    </row>
    <row r="79" spans="2:16" ht="14.4">
      <c r="B79" s="25"/>
      <c r="C79" s="124" t="s">
        <v>92</v>
      </c>
      <c r="D79" s="119"/>
      <c r="E79" s="119"/>
      <c r="F79" s="119"/>
      <c r="G79" s="119"/>
      <c r="H79" s="119"/>
      <c r="I79" s="119"/>
      <c r="J79" s="119"/>
      <c r="K79" s="119"/>
      <c r="L79" s="119"/>
      <c r="M79" s="119"/>
      <c r="N79" s="119"/>
      <c r="O79" s="120"/>
      <c r="P79" s="46"/>
    </row>
    <row r="80" spans="2:16" ht="12.75" customHeight="1">
      <c r="B80" s="25"/>
      <c r="C80" s="491" t="s">
        <v>93</v>
      </c>
      <c r="D80" s="492"/>
      <c r="E80" s="492"/>
      <c r="F80" s="492"/>
      <c r="G80" s="492"/>
      <c r="H80" s="492"/>
      <c r="I80" s="492"/>
      <c r="J80" s="492"/>
      <c r="K80" s="492"/>
      <c r="L80" s="492"/>
      <c r="M80" s="492"/>
      <c r="N80" s="492"/>
      <c r="O80" s="493"/>
      <c r="P80" s="47"/>
    </row>
    <row r="81" spans="2:16" ht="28.5" customHeight="1">
      <c r="B81" s="25"/>
      <c r="C81" s="491"/>
      <c r="D81" s="492"/>
      <c r="E81" s="492"/>
      <c r="F81" s="492"/>
      <c r="G81" s="492"/>
      <c r="H81" s="492"/>
      <c r="I81" s="492"/>
      <c r="J81" s="492"/>
      <c r="K81" s="492"/>
      <c r="L81" s="492"/>
      <c r="M81" s="492"/>
      <c r="N81" s="492"/>
      <c r="O81" s="493"/>
      <c r="P81" s="47"/>
    </row>
    <row r="82" spans="2:16" ht="13.35" customHeight="1">
      <c r="B82" s="25"/>
      <c r="C82" s="491" t="s">
        <v>94</v>
      </c>
      <c r="D82" s="492"/>
      <c r="E82" s="492"/>
      <c r="F82" s="492"/>
      <c r="G82" s="492"/>
      <c r="H82" s="492"/>
      <c r="I82" s="492"/>
      <c r="J82" s="492"/>
      <c r="K82" s="492"/>
      <c r="L82" s="492"/>
      <c r="M82" s="492"/>
      <c r="N82" s="492"/>
      <c r="O82" s="493"/>
      <c r="P82" s="47"/>
    </row>
    <row r="83" spans="2:16" ht="45" customHeight="1">
      <c r="B83" s="25"/>
      <c r="C83" s="491"/>
      <c r="D83" s="492"/>
      <c r="E83" s="492"/>
      <c r="F83" s="492"/>
      <c r="G83" s="492"/>
      <c r="H83" s="492"/>
      <c r="I83" s="492"/>
      <c r="J83" s="492"/>
      <c r="K83" s="492"/>
      <c r="L83" s="492"/>
      <c r="M83" s="492"/>
      <c r="N83" s="492"/>
      <c r="O83" s="493"/>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86</v>
      </c>
      <c r="I85" s="52"/>
      <c r="J85" s="52"/>
      <c r="K85" s="52"/>
      <c r="L85" s="52"/>
      <c r="M85" s="52"/>
      <c r="N85" s="52"/>
      <c r="O85" s="76"/>
      <c r="P85" s="26"/>
    </row>
    <row r="86" spans="2:16" ht="14.4">
      <c r="B86" s="25"/>
      <c r="C86" s="75"/>
      <c r="D86" s="52"/>
      <c r="E86" s="52"/>
      <c r="F86" s="52"/>
      <c r="G86" s="52"/>
      <c r="H86" s="52" t="s">
        <v>87</v>
      </c>
      <c r="I86" s="85"/>
      <c r="J86" s="85"/>
      <c r="K86" s="85"/>
      <c r="L86" s="52"/>
      <c r="M86" s="52"/>
      <c r="N86" s="52"/>
      <c r="O86" s="76"/>
      <c r="P86" s="26"/>
    </row>
    <row r="87" spans="2:16" ht="14.4">
      <c r="B87" s="25"/>
      <c r="C87" s="75"/>
      <c r="D87" s="52"/>
      <c r="E87" s="52"/>
      <c r="F87" s="52"/>
      <c r="G87" s="52"/>
      <c r="H87" s="52" t="s">
        <v>95</v>
      </c>
      <c r="I87" s="125"/>
      <c r="J87" s="125"/>
      <c r="K87" s="125"/>
      <c r="L87" s="52"/>
      <c r="M87" s="52"/>
      <c r="N87" s="52"/>
      <c r="O87" s="76"/>
      <c r="P87" s="26"/>
    </row>
    <row r="88" spans="2:16" ht="14.4">
      <c r="B88" s="25"/>
      <c r="C88" s="126"/>
      <c r="D88" s="119"/>
      <c r="E88" s="119"/>
      <c r="F88" s="119"/>
      <c r="G88" s="119"/>
      <c r="H88" s="52" t="s">
        <v>96</v>
      </c>
      <c r="I88" s="52"/>
      <c r="J88" s="52"/>
      <c r="K88" s="52"/>
      <c r="L88" s="119"/>
      <c r="M88" s="119"/>
      <c r="N88" s="119"/>
      <c r="O88" s="120"/>
      <c r="P88" s="46"/>
    </row>
    <row r="89" spans="2:16" ht="18.75" customHeight="1" thickBot="1">
      <c r="B89" s="25"/>
      <c r="C89" s="487"/>
      <c r="D89" s="488"/>
      <c r="E89" s="488"/>
      <c r="F89" s="98"/>
      <c r="G89" s="98"/>
      <c r="H89" s="98"/>
      <c r="I89" s="98"/>
      <c r="J89" s="98"/>
      <c r="K89" s="485"/>
      <c r="L89" s="485"/>
      <c r="M89" s="485"/>
      <c r="N89" s="485"/>
      <c r="O89" s="486"/>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 PC</cp:lastModifiedBy>
  <cp:revision/>
  <dcterms:created xsi:type="dcterms:W3CDTF">2006-06-27T16:47:25Z</dcterms:created>
  <dcterms:modified xsi:type="dcterms:W3CDTF">2026-09-02T23:01:31Z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