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rian\Desktop\GOBERNACION\GOBERNACION 2026\LICITACION MANTENIMIENTO DE VEHICULOS\"/>
    </mc:Choice>
  </mc:AlternateContent>
  <xr:revisionPtr revIDLastSave="0" documentId="8_{90AE5226-82C4-4659-998D-780CE22F80D0}" xr6:coauthVersionLast="47" xr6:coauthVersionMax="47" xr10:uidLastSave="{00000000-0000-0000-0000-000000000000}"/>
  <bookViews>
    <workbookView xWindow="-110" yWindow="-110" windowWidth="22780" windowHeight="14540" xr2:uid="{DC32EB36-C31E-400F-9A0E-5B9146432EA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793" i="1" l="1"/>
  <c r="D3793" i="1"/>
  <c r="C3793" i="1"/>
  <c r="E3779" i="1"/>
  <c r="D3779" i="1"/>
  <c r="C3779" i="1"/>
  <c r="E3758" i="1"/>
  <c r="D3758" i="1"/>
  <c r="C3758" i="1"/>
  <c r="E3741" i="1"/>
  <c r="D3741" i="1"/>
  <c r="C3741" i="1"/>
  <c r="E3734" i="1"/>
  <c r="D3734" i="1"/>
  <c r="C3734" i="1"/>
  <c r="E3713" i="1"/>
  <c r="D3713" i="1"/>
  <c r="C3713" i="1"/>
  <c r="E3700" i="1"/>
  <c r="D3700" i="1"/>
  <c r="C3700" i="1"/>
  <c r="E3674" i="1"/>
  <c r="D3674" i="1"/>
  <c r="C3674" i="1"/>
  <c r="E3662" i="1"/>
  <c r="D3662" i="1"/>
  <c r="C3662" i="1"/>
  <c r="E3641" i="1"/>
  <c r="D3641" i="1"/>
  <c r="C3641" i="1"/>
  <c r="E3633" i="1"/>
  <c r="D3633" i="1"/>
  <c r="C3633" i="1"/>
  <c r="E3604" i="1"/>
  <c r="D3604" i="1"/>
  <c r="C3604" i="1"/>
  <c r="E3590" i="1"/>
  <c r="D3590" i="1"/>
  <c r="C3590" i="1"/>
  <c r="E3563" i="1"/>
  <c r="D3563" i="1"/>
  <c r="C3563" i="1"/>
  <c r="E3546" i="1"/>
  <c r="D3546" i="1"/>
  <c r="C3546" i="1"/>
  <c r="E3539" i="1"/>
  <c r="D3539" i="1"/>
  <c r="C3539" i="1"/>
  <c r="E3514" i="1"/>
  <c r="D3514" i="1"/>
  <c r="C3514" i="1"/>
  <c r="E3501" i="1"/>
  <c r="D3501" i="1"/>
  <c r="C3501" i="1"/>
  <c r="E3477" i="1"/>
  <c r="D3477" i="1"/>
  <c r="C3477" i="1"/>
  <c r="E3464" i="1"/>
  <c r="D3464" i="1"/>
  <c r="C3464" i="1"/>
  <c r="E3441" i="1"/>
  <c r="D3441" i="1"/>
  <c r="C3441" i="1"/>
  <c r="E3433" i="1"/>
  <c r="D3433" i="1"/>
  <c r="C3433" i="1"/>
  <c r="E3400" i="1"/>
  <c r="D3400" i="1"/>
  <c r="C3400" i="1"/>
  <c r="E3382" i="1"/>
  <c r="D3382" i="1"/>
  <c r="C3382" i="1"/>
  <c r="E3368" i="1"/>
  <c r="D3368" i="1"/>
  <c r="C3368" i="1"/>
  <c r="E3346" i="1"/>
  <c r="D3346" i="1"/>
  <c r="C3346" i="1"/>
  <c r="E3330" i="1"/>
  <c r="D3330" i="1"/>
  <c r="C3330" i="1"/>
  <c r="E3322" i="1"/>
  <c r="D3322" i="1"/>
  <c r="C3322" i="1"/>
  <c r="E3302" i="1"/>
  <c r="D3302" i="1"/>
  <c r="C3302" i="1"/>
  <c r="E3290" i="1"/>
  <c r="D3290" i="1"/>
  <c r="C3290" i="1"/>
  <c r="E3267" i="1"/>
  <c r="D3267" i="1"/>
  <c r="C3267" i="1"/>
  <c r="E3255" i="1"/>
  <c r="D3255" i="1"/>
  <c r="C3255" i="1"/>
  <c r="E3235" i="1"/>
  <c r="D3235" i="1"/>
  <c r="C3235" i="1"/>
  <c r="E3228" i="1"/>
  <c r="D3228" i="1"/>
  <c r="C3228" i="1"/>
  <c r="E3191" i="1"/>
  <c r="D3191" i="1"/>
  <c r="C3191" i="1"/>
  <c r="E3178" i="1"/>
  <c r="D3178" i="1"/>
  <c r="C3178" i="1"/>
  <c r="E3159" i="1"/>
  <c r="D3159" i="1"/>
  <c r="C3159" i="1"/>
  <c r="E3151" i="1"/>
  <c r="D3151" i="1"/>
  <c r="C3151" i="1"/>
  <c r="E3128" i="1"/>
  <c r="D3128" i="1"/>
  <c r="C3128" i="1"/>
  <c r="E3119" i="1"/>
  <c r="D3119" i="1"/>
  <c r="C3119" i="1"/>
  <c r="E3102" i="1"/>
  <c r="D3102" i="1"/>
  <c r="C3102" i="1"/>
  <c r="E3092" i="1"/>
  <c r="D3092" i="1"/>
  <c r="C3092" i="1"/>
  <c r="E3075" i="1"/>
  <c r="D3075" i="1"/>
  <c r="C3075" i="1"/>
  <c r="E3066" i="1"/>
  <c r="D3066" i="1"/>
  <c r="C3066" i="1"/>
  <c r="E3034" i="1"/>
  <c r="D3034" i="1"/>
  <c r="C3034" i="1"/>
  <c r="E3004" i="1"/>
  <c r="D3004" i="1"/>
  <c r="C3004" i="1"/>
  <c r="E2969" i="1"/>
  <c r="D2969" i="1"/>
  <c r="C2969" i="1"/>
  <c r="E2961" i="1"/>
  <c r="D2961" i="1"/>
  <c r="C2961" i="1"/>
  <c r="E2844" i="1"/>
  <c r="D2844" i="1"/>
  <c r="C2844" i="1"/>
  <c r="E2836" i="1"/>
  <c r="D2836" i="1"/>
  <c r="C2836" i="1"/>
  <c r="E2717" i="1"/>
  <c r="D2717" i="1"/>
  <c r="C2717" i="1"/>
  <c r="E2709" i="1"/>
  <c r="D2709" i="1"/>
  <c r="C2709" i="1"/>
  <c r="E2645" i="1"/>
  <c r="D2645" i="1"/>
  <c r="C2645" i="1"/>
  <c r="E2637" i="1"/>
  <c r="D2637" i="1"/>
  <c r="C2637" i="1"/>
  <c r="E2563" i="1"/>
  <c r="D2563" i="1"/>
  <c r="C2563" i="1"/>
  <c r="E2555" i="1"/>
  <c r="D2555" i="1"/>
  <c r="C2555" i="1"/>
  <c r="E2481" i="1"/>
  <c r="D2481" i="1"/>
  <c r="C2481" i="1"/>
  <c r="E2473" i="1"/>
  <c r="D2473" i="1"/>
  <c r="C2473" i="1"/>
  <c r="E2396" i="1"/>
  <c r="D2396" i="1"/>
  <c r="C2396" i="1"/>
  <c r="E2388" i="1"/>
  <c r="D2388" i="1"/>
  <c r="C2388" i="1"/>
  <c r="E2306" i="1"/>
  <c r="D2306" i="1"/>
  <c r="C2306" i="1"/>
  <c r="E2298" i="1"/>
  <c r="D2298" i="1"/>
  <c r="C2298" i="1"/>
  <c r="E2186" i="1"/>
  <c r="D2186" i="1"/>
  <c r="C2186" i="1"/>
  <c r="E2178" i="1"/>
  <c r="D2178" i="1"/>
  <c r="C2178" i="1"/>
  <c r="E2062" i="1"/>
  <c r="D2062" i="1"/>
  <c r="C2062" i="1"/>
  <c r="E2054" i="1"/>
  <c r="D2054" i="1"/>
  <c r="C2054" i="1"/>
  <c r="E1910" i="1"/>
  <c r="D1910" i="1"/>
  <c r="C1910" i="1"/>
  <c r="E1902" i="1"/>
  <c r="D1902" i="1"/>
  <c r="C1902" i="1"/>
  <c r="E1779" i="1"/>
  <c r="D1779" i="1"/>
  <c r="C1779" i="1"/>
  <c r="E1771" i="1"/>
  <c r="D1771" i="1"/>
  <c r="C1771" i="1"/>
  <c r="E1656" i="1"/>
  <c r="D1656" i="1"/>
  <c r="C1656" i="1"/>
  <c r="E1648" i="1"/>
  <c r="D1648" i="1"/>
  <c r="C1648" i="1"/>
  <c r="E1534" i="1"/>
  <c r="D1534" i="1"/>
  <c r="C1534" i="1"/>
  <c r="E1526" i="1"/>
  <c r="D1526" i="1"/>
  <c r="C1526" i="1"/>
  <c r="E1409" i="1"/>
  <c r="D1409" i="1"/>
  <c r="C1409" i="1"/>
  <c r="E1401" i="1"/>
  <c r="D1401" i="1"/>
  <c r="C1401" i="1"/>
  <c r="E1285" i="1"/>
  <c r="D1285" i="1"/>
  <c r="C1285" i="1"/>
  <c r="E1277" i="1"/>
  <c r="D1277" i="1"/>
  <c r="C1277" i="1"/>
  <c r="E1149" i="1"/>
  <c r="D1149" i="1"/>
  <c r="C1149" i="1"/>
  <c r="E1141" i="1"/>
  <c r="D1141" i="1"/>
  <c r="C1141" i="1"/>
  <c r="E1030" i="1"/>
  <c r="D1030" i="1"/>
  <c r="C1030" i="1"/>
  <c r="E1022" i="1"/>
  <c r="D1022" i="1"/>
  <c r="C1022" i="1"/>
  <c r="E902" i="1"/>
  <c r="E906" i="1" s="1"/>
  <c r="D902" i="1"/>
  <c r="C902" i="1"/>
  <c r="E894" i="1"/>
  <c r="D894" i="1"/>
  <c r="C894" i="1"/>
  <c r="E774" i="1"/>
  <c r="D774" i="1"/>
  <c r="C774" i="1"/>
  <c r="E766" i="1"/>
  <c r="D766" i="1"/>
  <c r="C766" i="1"/>
  <c r="E596" i="1"/>
  <c r="D596" i="1"/>
  <c r="C596" i="1"/>
  <c r="E587" i="1"/>
  <c r="D587" i="1"/>
  <c r="C587" i="1"/>
  <c r="E443" i="1"/>
  <c r="D443" i="1"/>
  <c r="C443" i="1"/>
  <c r="E435" i="1"/>
  <c r="D435" i="1"/>
  <c r="C435" i="1"/>
  <c r="E303" i="1"/>
  <c r="D303" i="1"/>
  <c r="C303" i="1"/>
  <c r="E295" i="1"/>
  <c r="D295" i="1"/>
  <c r="C295" i="1"/>
  <c r="E163" i="1"/>
  <c r="D163" i="1"/>
  <c r="C163" i="1"/>
  <c r="E155" i="1"/>
  <c r="D155" i="1"/>
  <c r="C155" i="1"/>
  <c r="E3193" i="1" l="1"/>
  <c r="E3036" i="1"/>
  <c r="E2972" i="1"/>
  <c r="E2847" i="1"/>
  <c r="E2720" i="1"/>
  <c r="C2720" i="1"/>
  <c r="E2648" i="1"/>
  <c r="E2566" i="1"/>
  <c r="E2484" i="1"/>
  <c r="E2399" i="1"/>
  <c r="C2399" i="1"/>
  <c r="E2309" i="1"/>
  <c r="E2189" i="1"/>
  <c r="C2189" i="1"/>
  <c r="E2065" i="1"/>
  <c r="E1913" i="1"/>
  <c r="C1913" i="1"/>
  <c r="E1782" i="1"/>
  <c r="E1659" i="1"/>
  <c r="C1659" i="1"/>
  <c r="E1537" i="1"/>
  <c r="E1412" i="1"/>
  <c r="E1288" i="1"/>
  <c r="C1288" i="1"/>
  <c r="E1152" i="1"/>
  <c r="E1033" i="1"/>
  <c r="C1033" i="1"/>
  <c r="C906" i="1"/>
  <c r="E778" i="1"/>
  <c r="C778" i="1"/>
  <c r="E600" i="1"/>
  <c r="C600" i="1"/>
  <c r="E447" i="1"/>
  <c r="E307" i="1"/>
  <c r="C307" i="1"/>
  <c r="E167" i="1"/>
  <c r="C167" i="1"/>
  <c r="E3384" i="1"/>
  <c r="D3384" i="1"/>
  <c r="C3384" i="1"/>
  <c r="D3193" i="1"/>
  <c r="C3193" i="1"/>
  <c r="D3036" i="1"/>
  <c r="C3036" i="1"/>
  <c r="D2972" i="1"/>
  <c r="C2972" i="1"/>
  <c r="D2847" i="1"/>
  <c r="C2847" i="1"/>
  <c r="D2720" i="1"/>
  <c r="D2648" i="1"/>
  <c r="C2648" i="1"/>
  <c r="D2566" i="1"/>
  <c r="C2566" i="1"/>
  <c r="D2484" i="1"/>
  <c r="C2484" i="1"/>
  <c r="D2399" i="1"/>
  <c r="D2309" i="1"/>
  <c r="C2309" i="1"/>
  <c r="D2189" i="1"/>
  <c r="D2065" i="1"/>
  <c r="C2065" i="1"/>
  <c r="D1913" i="1"/>
  <c r="D1782" i="1"/>
  <c r="C1782" i="1"/>
  <c r="D1659" i="1"/>
  <c r="D1537" i="1"/>
  <c r="C1537" i="1"/>
  <c r="D1412" i="1"/>
  <c r="C1412" i="1"/>
  <c r="D1288" i="1"/>
  <c r="D1152" i="1"/>
  <c r="C1152" i="1"/>
  <c r="D1033" i="1"/>
  <c r="D906" i="1"/>
  <c r="D778" i="1"/>
  <c r="D600" i="1"/>
  <c r="D447" i="1"/>
  <c r="C447" i="1"/>
  <c r="D307" i="1"/>
  <c r="D167" i="1"/>
  <c r="E3796" i="1"/>
  <c r="C3796" i="1"/>
  <c r="C2974" i="1"/>
  <c r="D2722" i="1"/>
  <c r="E2311" i="1"/>
  <c r="D2311" i="1"/>
  <c r="C2311" i="1"/>
  <c r="D2974" i="1"/>
  <c r="D3039" i="1" s="1"/>
  <c r="E2974" i="1"/>
  <c r="E2722" i="1"/>
  <c r="D3796" i="1"/>
  <c r="D3801" i="1" s="1"/>
  <c r="C2722" i="1" l="1"/>
  <c r="C3039" i="1"/>
  <c r="C3801" i="1" s="1"/>
  <c r="E3039" i="1"/>
  <c r="E3801" i="1" s="1"/>
</calcChain>
</file>

<file path=xl/sharedStrings.xml><?xml version="1.0" encoding="utf-8"?>
<sst xmlns="http://schemas.openxmlformats.org/spreadsheetml/2006/main" count="7145" uniqueCount="4120">
  <si>
    <t>Repuestos Camionetas y Camperos</t>
  </si>
  <si>
    <t>VALOR REPUESTOS CHEVROLET DIMAX</t>
  </si>
  <si>
    <t>ITEM</t>
  </si>
  <si>
    <t>DESCRIPCION</t>
  </si>
  <si>
    <t>VALOR SIN IVA</t>
  </si>
  <si>
    <t>IVA</t>
  </si>
  <si>
    <t>TOTAL</t>
  </si>
  <si>
    <t>1,01</t>
  </si>
  <si>
    <t>ALTERNADOR</t>
  </si>
  <si>
    <t>1,02</t>
  </si>
  <si>
    <t>AMORTIGUADOR DELANTERO</t>
  </si>
  <si>
    <t>1,03</t>
  </si>
  <si>
    <t xml:space="preserve">AMORTIGUADOR TRASERO </t>
  </si>
  <si>
    <t>1,04</t>
  </si>
  <si>
    <t>ARBOL DE LEVAS</t>
  </si>
  <si>
    <t>1,05</t>
  </si>
  <si>
    <t>ARRANQUE</t>
  </si>
  <si>
    <t>1,06</t>
  </si>
  <si>
    <t>BALANCIN DE ADMISION</t>
  </si>
  <si>
    <t>1,07</t>
  </si>
  <si>
    <t>BALANCIN DE ESCAPE</t>
  </si>
  <si>
    <t>1,08</t>
  </si>
  <si>
    <t>BALANCIN DE MUELLE</t>
  </si>
  <si>
    <t>1,09</t>
  </si>
  <si>
    <t>BALINERA VOLANTE</t>
  </si>
  <si>
    <t>1,10</t>
  </si>
  <si>
    <t>BAlINERA TENSOR POLEA DE ACCESORIOS</t>
  </si>
  <si>
    <t>1,11</t>
  </si>
  <si>
    <t>BANDAS FRENOS</t>
  </si>
  <si>
    <t>1,12</t>
  </si>
  <si>
    <t>BARRA ESTABILIZADORA</t>
  </si>
  <si>
    <t>1,13</t>
  </si>
  <si>
    <t>BASE DEL AMORTIGUADOR DELANTERO Y TRASERO</t>
  </si>
  <si>
    <t>1,14</t>
  </si>
  <si>
    <t>BATERIA</t>
  </si>
  <si>
    <t>1,15</t>
  </si>
  <si>
    <t>BIELETA CONTROL CAMBIOS</t>
  </si>
  <si>
    <t>1,16</t>
  </si>
  <si>
    <t>BUJIA DE PRECALENTAMIENTO</t>
  </si>
  <si>
    <t>1,17</t>
  </si>
  <si>
    <t>BOMBA AGUA</t>
  </si>
  <si>
    <t>1,18</t>
  </si>
  <si>
    <t>BOMBA AUXILIAR DEL EMBRAGUE</t>
  </si>
  <si>
    <t>1,19</t>
  </si>
  <si>
    <t>BOMBA DE ACEITE</t>
  </si>
  <si>
    <t>1,20</t>
  </si>
  <si>
    <t>BOMBA DE AGUA</t>
  </si>
  <si>
    <t>1,21</t>
  </si>
  <si>
    <t>BOMBA DE COMBUSTIBLE</t>
  </si>
  <si>
    <t>1,22</t>
  </si>
  <si>
    <t>BOMBA DE FRENO</t>
  </si>
  <si>
    <t>1,23</t>
  </si>
  <si>
    <t>BOMBA HIDRAULICA</t>
  </si>
  <si>
    <t>1,24</t>
  </si>
  <si>
    <t>BOMBA INYECCION</t>
  </si>
  <si>
    <t>1,25</t>
  </si>
  <si>
    <t>BOMBA PRICIPAL DEL EMBRAGUE</t>
  </si>
  <si>
    <t>1,26</t>
  </si>
  <si>
    <t>BOMBILLO DE FAROLA</t>
  </si>
  <si>
    <t>1,27</t>
  </si>
  <si>
    <t>BOMBILLO STOP</t>
  </si>
  <si>
    <t>1,28</t>
  </si>
  <si>
    <t>BOMBIN COMPLETO</t>
  </si>
  <si>
    <t>1,29</t>
  </si>
  <si>
    <t>BOOSTER</t>
  </si>
  <si>
    <t>1,30</t>
  </si>
  <si>
    <t>BRAZO AXIAL DIRECCION</t>
  </si>
  <si>
    <t>1,31</t>
  </si>
  <si>
    <t>BRAZO DE ARRASTRE TRASERO</t>
  </si>
  <si>
    <t>1,32</t>
  </si>
  <si>
    <t>BUJE DELANTERO DEL MUELLES C/U</t>
  </si>
  <si>
    <t>1,33</t>
  </si>
  <si>
    <t>BUJE TIJERA INFERIOR C/U</t>
  </si>
  <si>
    <t>1,34</t>
  </si>
  <si>
    <t>BUJE TIJERA SUPERIOR C/u</t>
  </si>
  <si>
    <t>1,35</t>
  </si>
  <si>
    <t>BUJES BARRA ESTABILIZADORA</t>
  </si>
  <si>
    <t>1,36</t>
  </si>
  <si>
    <t>BUJES SOPORTE DE CAJA DIRECCION</t>
  </si>
  <si>
    <t>1,37</t>
  </si>
  <si>
    <t>BUJES TRASEROS MUELLES C/U</t>
  </si>
  <si>
    <t>1,38</t>
  </si>
  <si>
    <t>BUJIA DE PRECALENTAMIENTO C/U</t>
  </si>
  <si>
    <t>1,39</t>
  </si>
  <si>
    <t>CAJA DE LA DIRECCION HIDRAULICA</t>
  </si>
  <si>
    <t>1,40</t>
  </si>
  <si>
    <t>CAJA DEL DIFERENCIAL</t>
  </si>
  <si>
    <t>1,41</t>
  </si>
  <si>
    <t>CAMPANAS TRAS C/U</t>
  </si>
  <si>
    <t>1,42</t>
  </si>
  <si>
    <t>CARDAN PRINCIPAL</t>
  </si>
  <si>
    <t>1,43</t>
  </si>
  <si>
    <t>CARTER</t>
  </si>
  <si>
    <t>1,44</t>
  </si>
  <si>
    <t>CATALIZADOR EXOSTO</t>
  </si>
  <si>
    <t>1,45</t>
  </si>
  <si>
    <t>CAUCHO CENTRAL DE CARDAN (RODAMIENTO)</t>
  </si>
  <si>
    <t>1,46</t>
  </si>
  <si>
    <t>CILINDRO DE FRENO</t>
  </si>
  <si>
    <t>1,47</t>
  </si>
  <si>
    <t>COLLARIN EMBRAGUE</t>
  </si>
  <si>
    <t>1,48</t>
  </si>
  <si>
    <t>COLUMNA DIRECCION</t>
  </si>
  <si>
    <t>1,49</t>
  </si>
  <si>
    <t>COMPRESOR AIRE ACONDICIONADO</t>
  </si>
  <si>
    <t>1,50</t>
  </si>
  <si>
    <t>CORREA ACCESORIOS</t>
  </si>
  <si>
    <t>1,51</t>
  </si>
  <si>
    <t>CONVERTIDOR CATALITICO</t>
  </si>
  <si>
    <t>1,52</t>
  </si>
  <si>
    <t>CRUCETAS CARDAN</t>
  </si>
  <si>
    <t>1,53</t>
  </si>
  <si>
    <t>CULATA DE MOTOR</t>
  </si>
  <si>
    <t>1,54</t>
  </si>
  <si>
    <t>CUNA MOTOR</t>
  </si>
  <si>
    <t>1,55</t>
  </si>
  <si>
    <t>CUPLIN CARDAN</t>
  </si>
  <si>
    <t>1,56</t>
  </si>
  <si>
    <t>DEPOSITO RECUPERADOR DE REFRIGERANTE</t>
  </si>
  <si>
    <t>1,57</t>
  </si>
  <si>
    <t>DISCO DE FRENO DELANTERO</t>
  </si>
  <si>
    <t>1,58</t>
  </si>
  <si>
    <t>ELECTROVALVULA</t>
  </si>
  <si>
    <t>1,59</t>
  </si>
  <si>
    <t>EMBRAGUE KIT (DISCO PRENSA Y BALINERA)</t>
  </si>
  <si>
    <t>1,60</t>
  </si>
  <si>
    <t>EMPAQUE DE CULATA</t>
  </si>
  <si>
    <t>1,61</t>
  </si>
  <si>
    <t>EMPAQUE TAPA VALVULAS</t>
  </si>
  <si>
    <t>1,62</t>
  </si>
  <si>
    <t>EMPAQUETADURA COMPLETA MOTOR</t>
  </si>
  <si>
    <t>1,63</t>
  </si>
  <si>
    <t>EMPAQUETADURA DE LA DIRECCION</t>
  </si>
  <si>
    <t>1,64</t>
  </si>
  <si>
    <t>ESPARRAGO CON TUERCA</t>
  </si>
  <si>
    <t>1,65</t>
  </si>
  <si>
    <t>FILTRO ACEITE</t>
  </si>
  <si>
    <t>1,66</t>
  </si>
  <si>
    <t>FILTRO DE AIRE</t>
  </si>
  <si>
    <t>1,67</t>
  </si>
  <si>
    <t>FILTRO DE COMBUSTIBLE</t>
  </si>
  <si>
    <t>1,68</t>
  </si>
  <si>
    <t>GRAPA DE MUELLES</t>
  </si>
  <si>
    <t>1,69</t>
  </si>
  <si>
    <t>GUAYAS FRENO DE MANO</t>
  </si>
  <si>
    <t>1,70</t>
  </si>
  <si>
    <t>HOJA PRINCIPAL DEL MUELLE</t>
  </si>
  <si>
    <t>1,71</t>
  </si>
  <si>
    <t>HOJA SEGUNDA DEL MUELLE</t>
  </si>
  <si>
    <t>1,72</t>
  </si>
  <si>
    <t>HORQUILLA DE EMBRAGUE</t>
  </si>
  <si>
    <t>1,73</t>
  </si>
  <si>
    <t>INTERCOOLER</t>
  </si>
  <si>
    <t>1,74</t>
  </si>
  <si>
    <t>INYECTOR DE COMBUSTIBLE PARA DIESEL</t>
  </si>
  <si>
    <t>1,75</t>
  </si>
  <si>
    <t xml:space="preserve">JUEGO DE BANDAS FRENOS </t>
  </si>
  <si>
    <t>1,76</t>
  </si>
  <si>
    <t>JUEGO DE ANILLOS</t>
  </si>
  <si>
    <t>1,77</t>
  </si>
  <si>
    <t>JUEGO DE BUJE DE BIELA</t>
  </si>
  <si>
    <t>1,78</t>
  </si>
  <si>
    <t>JUEGO DE CAMISAS</t>
  </si>
  <si>
    <t>1,79</t>
  </si>
  <si>
    <t>JUEGO DE CASQUETES DE BANCADA</t>
  </si>
  <si>
    <t>1,80</t>
  </si>
  <si>
    <t>JUEGO DE CASQUETES DE BIELA</t>
  </si>
  <si>
    <t>1,81</t>
  </si>
  <si>
    <t>JUEGO DE GUIAS DE VALVULAS</t>
  </si>
  <si>
    <t>1,82</t>
  </si>
  <si>
    <t>JUEGO DE MEDIA LUNA</t>
  </si>
  <si>
    <t>1,83</t>
  </si>
  <si>
    <t>JUEGO DE PISTONES</t>
  </si>
  <si>
    <t>1,84</t>
  </si>
  <si>
    <t>JUEGO DE VALVULAS DE ADMISION</t>
  </si>
  <si>
    <t>1,85</t>
  </si>
  <si>
    <t>JUEGO DE VALVULAS DE ESCAPE</t>
  </si>
  <si>
    <t>1,86</t>
  </si>
  <si>
    <t>JUEGO TERMINALES AXIALES DE DIRECCION</t>
  </si>
  <si>
    <t>1,87</t>
  </si>
  <si>
    <t>JUEGO TERMINALES DIRECCION</t>
  </si>
  <si>
    <t>1,88</t>
  </si>
  <si>
    <t>KIT ANTIRUIDO</t>
  </si>
  <si>
    <t>1,89</t>
  </si>
  <si>
    <t>KIT CALIPER MORDAZA DE FRENO</t>
  </si>
  <si>
    <t>1,90</t>
  </si>
  <si>
    <t>KIT CORREAS DE ACCESORIOS (ALTERNADOR ,BOMBA DE HIDRULICO, ACC)</t>
  </si>
  <si>
    <t>1,91</t>
  </si>
  <si>
    <t xml:space="preserve">KIT DE GRADUACION DE FRENO CON RESORETES Y PIN DE SUJECION </t>
  </si>
  <si>
    <t>1,92</t>
  </si>
  <si>
    <t>KIT FILTROS DE COMBUSTIBLE DIESEL COMPLETOS</t>
  </si>
  <si>
    <t>1,93</t>
  </si>
  <si>
    <t>KIT RODAMIENTOS EJES TRASEROS</t>
  </si>
  <si>
    <t>1,94</t>
  </si>
  <si>
    <t>LIQUIDO DE FRENOS</t>
  </si>
  <si>
    <t>1,95</t>
  </si>
  <si>
    <t>LIQUIDO REFRIGERANTE</t>
  </si>
  <si>
    <t>1,96</t>
  </si>
  <si>
    <t>LLANTAS C/U</t>
  </si>
  <si>
    <t>1,97</t>
  </si>
  <si>
    <t>MANGUERA DE CALEFACCION DE ENTRADA</t>
  </si>
  <si>
    <t>1,98</t>
  </si>
  <si>
    <t>MANGUERA DE CALEFACCION DE RETORNO</t>
  </si>
  <si>
    <t>1,99</t>
  </si>
  <si>
    <t>MANGUERA DE FRENO DELANTERO</t>
  </si>
  <si>
    <t>1,100</t>
  </si>
  <si>
    <t>MANGUERA INFERIOR DEL RADIADOR</t>
  </si>
  <si>
    <t>1,101</t>
  </si>
  <si>
    <t>MANGUERA SUPERIOR DEL RADIADOR</t>
  </si>
  <si>
    <t>1,102</t>
  </si>
  <si>
    <t>MODULO ELECTRONICO</t>
  </si>
  <si>
    <t>1,103</t>
  </si>
  <si>
    <t>MOTOR LIMPIABRISAS</t>
  </si>
  <si>
    <t>1,104</t>
  </si>
  <si>
    <t>MODULO DE 4X4</t>
  </si>
  <si>
    <t>1,105</t>
  </si>
  <si>
    <t xml:space="preserve">MORZADA DELANTERA </t>
  </si>
  <si>
    <t>1,106</t>
  </si>
  <si>
    <t xml:space="preserve">PASADOR DEL MUELLE </t>
  </si>
  <si>
    <t>1,107</t>
  </si>
  <si>
    <t xml:space="preserve">PASADORES Y GUARDAPOLVO DE MORDAZA </t>
  </si>
  <si>
    <t>1,108</t>
  </si>
  <si>
    <t>PASTILLAS DE FRENO DELANTERO</t>
  </si>
  <si>
    <t>1,109</t>
  </si>
  <si>
    <t xml:space="preserve">PISTON DE LA MORDAZA </t>
  </si>
  <si>
    <t>1,110</t>
  </si>
  <si>
    <t>PLUMILLAS X2 DELANTERA</t>
  </si>
  <si>
    <t>1,111</t>
  </si>
  <si>
    <t>POLEA DAMPER*</t>
  </si>
  <si>
    <t>1,112</t>
  </si>
  <si>
    <t>POLEA DE ALTERNADOR</t>
  </si>
  <si>
    <t>1,113</t>
  </si>
  <si>
    <t xml:space="preserve">PRESILENCIADOR </t>
  </si>
  <si>
    <t>1,114</t>
  </si>
  <si>
    <t>PUNTA HOMOCINETICA LADO CAJA</t>
  </si>
  <si>
    <t>1,115</t>
  </si>
  <si>
    <t>PUNTA HOMOCINETICA LADO RUEDA</t>
  </si>
  <si>
    <t>1,116</t>
  </si>
  <si>
    <t>RADIADOR</t>
  </si>
  <si>
    <t>1,117</t>
  </si>
  <si>
    <t>REFRIGERANTE POR GALON</t>
  </si>
  <si>
    <t>1,118</t>
  </si>
  <si>
    <t>RETEN CIGÜEÑAL LADO (DAMPER)</t>
  </si>
  <si>
    <t>1,119</t>
  </si>
  <si>
    <t>RETEN CIGÜEÑAL LADO CAJA</t>
  </si>
  <si>
    <t>1,120</t>
  </si>
  <si>
    <t>RETEN DEL ARBOL DE LEVAS</t>
  </si>
  <si>
    <t>1,121</t>
  </si>
  <si>
    <t>RESORTE ESPIRAL DELANTERO</t>
  </si>
  <si>
    <t>1,122</t>
  </si>
  <si>
    <t>RODAMIENTO DELANTEROS</t>
  </si>
  <si>
    <t>1,123</t>
  </si>
  <si>
    <t>RODAMIENTOS TRASERO</t>
  </si>
  <si>
    <t>1,124</t>
  </si>
  <si>
    <t>ROTULA INFERIOR</t>
  </si>
  <si>
    <t>1,125</t>
  </si>
  <si>
    <t>ROTULA SUPERIOR</t>
  </si>
  <si>
    <t>1,126</t>
  </si>
  <si>
    <t>RUEDA LIBRE</t>
  </si>
  <si>
    <t>1,127</t>
  </si>
  <si>
    <t>SENSOR CMP</t>
  </si>
  <si>
    <t>1,128</t>
  </si>
  <si>
    <t>SENSOR CKP</t>
  </si>
  <si>
    <t>1,129</t>
  </si>
  <si>
    <t>SENSOR DE OXIGENO</t>
  </si>
  <si>
    <t>1,130</t>
  </si>
  <si>
    <t>SENSOR DE PRESION DE ACEITE</t>
  </si>
  <si>
    <t>1,131</t>
  </si>
  <si>
    <t>SENSOR DE TEMPERATURA</t>
  </si>
  <si>
    <t>1,132</t>
  </si>
  <si>
    <t>SENSOR TPS</t>
  </si>
  <si>
    <t>1,133</t>
  </si>
  <si>
    <t>SILENCIADOR</t>
  </si>
  <si>
    <t>1,134</t>
  </si>
  <si>
    <t>SOPORTE DE BATERIA</t>
  </si>
  <si>
    <t>1,135</t>
  </si>
  <si>
    <t xml:space="preserve">TANQUE INFERIOR DEL RADIADOR </t>
  </si>
  <si>
    <t>1,136</t>
  </si>
  <si>
    <t>TANQUE SUPERIO DEL RADIADOR</t>
  </si>
  <si>
    <t>1,137</t>
  </si>
  <si>
    <t>TAPA RADIADOR</t>
  </si>
  <si>
    <t>1,138</t>
  </si>
  <si>
    <t>TENSORES BARRA ESTABILIZADORA (MUÑECO)</t>
  </si>
  <si>
    <t>1,139</t>
  </si>
  <si>
    <t>TERMOSTATO</t>
  </si>
  <si>
    <t>1,140</t>
  </si>
  <si>
    <t>TIJERA INFERIOR</t>
  </si>
  <si>
    <t>1,141</t>
  </si>
  <si>
    <t>TIJERA SUPERIOR</t>
  </si>
  <si>
    <t>1,142</t>
  </si>
  <si>
    <t>TURBO</t>
  </si>
  <si>
    <t>1,143</t>
  </si>
  <si>
    <t>TORNILLO CENTRAL</t>
  </si>
  <si>
    <t>1,144</t>
  </si>
  <si>
    <t>TURBOCOMPRESOR (DIESEL)</t>
  </si>
  <si>
    <t>1,145</t>
  </si>
  <si>
    <t>VALVULA FRENO</t>
  </si>
  <si>
    <t>1,146</t>
  </si>
  <si>
    <t>VALVULA IAC</t>
  </si>
  <si>
    <t>1,147</t>
  </si>
  <si>
    <t>VALVULA RETENCION</t>
  </si>
  <si>
    <t>1,148</t>
  </si>
  <si>
    <t>VENTILADOR A/A</t>
  </si>
  <si>
    <t>1,149</t>
  </si>
  <si>
    <t>VOLANTE</t>
  </si>
  <si>
    <t xml:space="preserve">SUBTOTAL </t>
  </si>
  <si>
    <t xml:space="preserve">VALOR LUBRICANTES CHEVROLET DIMAX </t>
  </si>
  <si>
    <t xml:space="preserve">VALOR SIN IVA </t>
  </si>
  <si>
    <t xml:space="preserve">EXENTOS </t>
  </si>
  <si>
    <t>ACEITE DE MOTOR 1/4</t>
  </si>
  <si>
    <t>ACEITE HIDRAULICO 1/4</t>
  </si>
  <si>
    <t>ACEITE PARA LA CAJA 1/4 (VALVULINA)</t>
  </si>
  <si>
    <t>ACEITE DE TRANSMISIONES 1/4  (VALVULINA)</t>
  </si>
  <si>
    <t xml:space="preserve">VALOR FINAL CHEVROLET DIMAX </t>
  </si>
  <si>
    <t xml:space="preserve"> TOTAL FINAL 1</t>
  </si>
  <si>
    <t xml:space="preserve">VALOR REPUESTOS CHEVROLET TRAILBLAZER </t>
  </si>
  <si>
    <t xml:space="preserve"> IVA </t>
  </si>
  <si>
    <t>2,01</t>
  </si>
  <si>
    <t>BANDAS FRENO DE EMERGENCIA*</t>
  </si>
  <si>
    <t>2,02</t>
  </si>
  <si>
    <t>2,03</t>
  </si>
  <si>
    <t>ABRAZADERA RADIADOR</t>
  </si>
  <si>
    <t>2,04</t>
  </si>
  <si>
    <t>AJUSTADOR BANDAS DE FRENO</t>
  </si>
  <si>
    <t>2,05</t>
  </si>
  <si>
    <t>2,06</t>
  </si>
  <si>
    <t>ANILLO SEPARADOR EJE</t>
  </si>
  <si>
    <t>2,07</t>
  </si>
  <si>
    <t>2,08</t>
  </si>
  <si>
    <t>2,09</t>
  </si>
  <si>
    <t>2,10</t>
  </si>
  <si>
    <t>2,11</t>
  </si>
  <si>
    <t>2,12</t>
  </si>
  <si>
    <t>2,13</t>
  </si>
  <si>
    <t>BANDA FRENO DE MANO</t>
  </si>
  <si>
    <t>2,14</t>
  </si>
  <si>
    <t>2,15</t>
  </si>
  <si>
    <t>BASE DE AMORTIGUADOR</t>
  </si>
  <si>
    <t>2,16</t>
  </si>
  <si>
    <t>2,17</t>
  </si>
  <si>
    <t>BOBINA COMPRESOR A/A</t>
  </si>
  <si>
    <t>2,18</t>
  </si>
  <si>
    <t>2,19</t>
  </si>
  <si>
    <t>2,20</t>
  </si>
  <si>
    <t>BOMBA COMBUSTIBLE</t>
  </si>
  <si>
    <t>2,21</t>
  </si>
  <si>
    <t>2,22</t>
  </si>
  <si>
    <t>BOMBA DE HIDRAULICO</t>
  </si>
  <si>
    <t>2,23</t>
  </si>
  <si>
    <t xml:space="preserve">BOMBILLO DE EXPLORADORA </t>
  </si>
  <si>
    <t>2,24</t>
  </si>
  <si>
    <t>2,25</t>
  </si>
  <si>
    <t xml:space="preserve">BOMBILLO STOP </t>
  </si>
  <si>
    <t>2,26</t>
  </si>
  <si>
    <t>BOMBIM COMPLETO</t>
  </si>
  <si>
    <t>2,27</t>
  </si>
  <si>
    <t>2,28</t>
  </si>
  <si>
    <t>2,29</t>
  </si>
  <si>
    <t>BUJE TIJERA INFERIOR</t>
  </si>
  <si>
    <t>2,30</t>
  </si>
  <si>
    <t>BUJE TIJERA SUPERIOR</t>
  </si>
  <si>
    <t>2,31</t>
  </si>
  <si>
    <t>2,32</t>
  </si>
  <si>
    <t>BUJES DE LA DIRECCION</t>
  </si>
  <si>
    <t>2,33</t>
  </si>
  <si>
    <t>BUJES DEL TEMPLETE</t>
  </si>
  <si>
    <t>2,34</t>
  </si>
  <si>
    <t>2,35</t>
  </si>
  <si>
    <t>2,36</t>
  </si>
  <si>
    <t>CALIPER</t>
  </si>
  <si>
    <t>2,37</t>
  </si>
  <si>
    <t>CARDAN</t>
  </si>
  <si>
    <t>2,38</t>
  </si>
  <si>
    <t>CATALIZADOR</t>
  </si>
  <si>
    <t>2,39</t>
  </si>
  <si>
    <t>CAUCHO CENTRAL DE CARDAN</t>
  </si>
  <si>
    <t>2,40</t>
  </si>
  <si>
    <t>CINTA AIRBAG*</t>
  </si>
  <si>
    <t>2,41</t>
  </si>
  <si>
    <t>2,42</t>
  </si>
  <si>
    <t xml:space="preserve">CORREA DE ACCESORIOS </t>
  </si>
  <si>
    <t>2,43</t>
  </si>
  <si>
    <t>2,44</t>
  </si>
  <si>
    <t>2,45</t>
  </si>
  <si>
    <t>2,46</t>
  </si>
  <si>
    <t>DEPOSITO RECUPERADOR DE AGUA</t>
  </si>
  <si>
    <t>2,47</t>
  </si>
  <si>
    <t>2,48</t>
  </si>
  <si>
    <t xml:space="preserve">DISCO DE FRENO TRASEROS </t>
  </si>
  <si>
    <t>2,49</t>
  </si>
  <si>
    <t>2,50</t>
  </si>
  <si>
    <t>2,51</t>
  </si>
  <si>
    <t>2,52</t>
  </si>
  <si>
    <t>EMPAQUETADURA COMPLETA</t>
  </si>
  <si>
    <t>2,53</t>
  </si>
  <si>
    <t>2,54</t>
  </si>
  <si>
    <t>2,55</t>
  </si>
  <si>
    <t xml:space="preserve">ESPIRAL DELANTERO </t>
  </si>
  <si>
    <t>2,56</t>
  </si>
  <si>
    <t xml:space="preserve">ESPIRAL TRASERO </t>
  </si>
  <si>
    <t>2,57</t>
  </si>
  <si>
    <t>2,58</t>
  </si>
  <si>
    <t>2,59</t>
  </si>
  <si>
    <t>FILTROS DE COMBUSTIBLE (COMPLETOS)</t>
  </si>
  <si>
    <t>2,60</t>
  </si>
  <si>
    <t xml:space="preserve">GALON DE REFRIGERANTE </t>
  </si>
  <si>
    <t>2,61</t>
  </si>
  <si>
    <t>GUAYA FRENO DE EMERGENCIA</t>
  </si>
  <si>
    <t>2,62</t>
  </si>
  <si>
    <t>INDICADOR PRESION</t>
  </si>
  <si>
    <t>2,63</t>
  </si>
  <si>
    <t>2,64</t>
  </si>
  <si>
    <t>INYECTOR</t>
  </si>
  <si>
    <t>2,65</t>
  </si>
  <si>
    <t>2,66</t>
  </si>
  <si>
    <t>2,67</t>
  </si>
  <si>
    <t>2,68</t>
  </si>
  <si>
    <t>2,69</t>
  </si>
  <si>
    <t>2,70</t>
  </si>
  <si>
    <t>JUEGO DE ESTRIBOS</t>
  </si>
  <si>
    <t>2,71</t>
  </si>
  <si>
    <t>2,72</t>
  </si>
  <si>
    <t>2,73</t>
  </si>
  <si>
    <t>2,74</t>
  </si>
  <si>
    <t>2,75</t>
  </si>
  <si>
    <t>2,76</t>
  </si>
  <si>
    <t>KIT LAMINA ANTIRUIDO DELANTERAS</t>
  </si>
  <si>
    <t>2,77</t>
  </si>
  <si>
    <t>KIT CALIPER MORDAZAS DE LOS FRENOS DELANTEROS</t>
  </si>
  <si>
    <t>2,78</t>
  </si>
  <si>
    <t>KIT CALIPER MORDAZAS DE LOS FRENOS TRASEROS</t>
  </si>
  <si>
    <t>2,79</t>
  </si>
  <si>
    <t>KIT DE COLUMNAS DE MORDAZA DELANTERAS</t>
  </si>
  <si>
    <t>2,80</t>
  </si>
  <si>
    <t>KIT DE COLUMNAS DE MORDAZA TRASERAS</t>
  </si>
  <si>
    <t>2,81</t>
  </si>
  <si>
    <t>KIT LAMINAS ANTIRUIDO TRASERAS</t>
  </si>
  <si>
    <t>2,82</t>
  </si>
  <si>
    <t>2,83</t>
  </si>
  <si>
    <t>2,84</t>
  </si>
  <si>
    <t>2,85</t>
  </si>
  <si>
    <t>MANGUERA DE FRENOS</t>
  </si>
  <si>
    <t>2,86</t>
  </si>
  <si>
    <t xml:space="preserve">MANGUERA INFERIOR DEL RADIADOR </t>
  </si>
  <si>
    <t>2,87</t>
  </si>
  <si>
    <t xml:space="preserve">MANGUERA SUPERIOR DEL RADIADOR </t>
  </si>
  <si>
    <t>2,88</t>
  </si>
  <si>
    <t>MORZADA DELANTERA IZQ/DER</t>
  </si>
  <si>
    <t>2,89</t>
  </si>
  <si>
    <t>MORZADA TRASERA IZQ / DER</t>
  </si>
  <si>
    <t>2,90</t>
  </si>
  <si>
    <t>2,91</t>
  </si>
  <si>
    <t>PASTILLAS DE FRENOS TRASERAS</t>
  </si>
  <si>
    <t>2,92</t>
  </si>
  <si>
    <t>PISTON DE LA MORDAZA DELANTERA</t>
  </si>
  <si>
    <t>2,93</t>
  </si>
  <si>
    <t>PISTON DE LA MORDAZA TRASERA</t>
  </si>
  <si>
    <t>2,94</t>
  </si>
  <si>
    <t xml:space="preserve">PLUMILLAS X2 DELANTERAS </t>
  </si>
  <si>
    <t>2,95</t>
  </si>
  <si>
    <t>PLUMULLAS TRASERA</t>
  </si>
  <si>
    <t>2,96</t>
  </si>
  <si>
    <t>PRESILENCIADOR (RESONADOR)</t>
  </si>
  <si>
    <t>2,97</t>
  </si>
  <si>
    <t>PUNTA HOMOCINETICA CAJA</t>
  </si>
  <si>
    <t>2,98</t>
  </si>
  <si>
    <t>2,99</t>
  </si>
  <si>
    <t>2,100</t>
  </si>
  <si>
    <t>2,101</t>
  </si>
  <si>
    <t>2,102</t>
  </si>
  <si>
    <t>2,103</t>
  </si>
  <si>
    <t>RODAMIENTO TRASERO</t>
  </si>
  <si>
    <t>2,104</t>
  </si>
  <si>
    <t>2,105</t>
  </si>
  <si>
    <t>2,106</t>
  </si>
  <si>
    <t>2,107</t>
  </si>
  <si>
    <t>2,108</t>
  </si>
  <si>
    <t>SENSOR DE ANGULO</t>
  </si>
  <si>
    <t>2,109</t>
  </si>
  <si>
    <t>2,110</t>
  </si>
  <si>
    <t>2,111</t>
  </si>
  <si>
    <t>2,112</t>
  </si>
  <si>
    <t>2,113</t>
  </si>
  <si>
    <t>2,114</t>
  </si>
  <si>
    <t>SOPORTE MOTOR</t>
  </si>
  <si>
    <t>2,115</t>
  </si>
  <si>
    <t xml:space="preserve">SOPORTE DE BATERIA </t>
  </si>
  <si>
    <t>2,116</t>
  </si>
  <si>
    <t>2,117</t>
  </si>
  <si>
    <t>2,118</t>
  </si>
  <si>
    <t>TEMPLETE TRASEROS</t>
  </si>
  <si>
    <t>2,119</t>
  </si>
  <si>
    <t>TENSORES BARRA ESTABILIZADORA (MUNECO)</t>
  </si>
  <si>
    <t>2,120</t>
  </si>
  <si>
    <t>TERMINAL AXIAL DE DIRECCION</t>
  </si>
  <si>
    <t>2,121</t>
  </si>
  <si>
    <t>TERMINAL DIRECCION</t>
  </si>
  <si>
    <t>2,122</t>
  </si>
  <si>
    <t>2,123</t>
  </si>
  <si>
    <t>2,124</t>
  </si>
  <si>
    <t>VENTILADOR</t>
  </si>
  <si>
    <t>SUB TOTAL</t>
  </si>
  <si>
    <t xml:space="preserve">VALOR LUBRICANTES CHEVROLET TRAILBLAZER </t>
  </si>
  <si>
    <t>ACEITE DE MOTOR 1/4 SINTETICO PARA (10.000KM)</t>
  </si>
  <si>
    <t xml:space="preserve">ACEITE PARA LA CAJA CAJAS AUTOMATICAS 1/4 </t>
  </si>
  <si>
    <t>ACEITE DE TRANSMISIONES 1/4 (VALVULINA)</t>
  </si>
  <si>
    <t xml:space="preserve">VALOR FINAL CHEVROLET TRAILBLAZER </t>
  </si>
  <si>
    <t xml:space="preserve"> TOTAL FINAL 2</t>
  </si>
  <si>
    <t>VALOR REPUESTOS MITSUBISHI NEW MONTERO</t>
  </si>
  <si>
    <t xml:space="preserve">VALOR LUBRICANTES NEW MONTERO </t>
  </si>
  <si>
    <t>EXENTOS</t>
  </si>
  <si>
    <t>VALOR FINAL MITSUBISHI NEW MONTERO</t>
  </si>
  <si>
    <t xml:space="preserve"> TOTAL FINAL 3</t>
  </si>
  <si>
    <t xml:space="preserve">CHEVROLET COLORADO </t>
  </si>
  <si>
    <t>3,01</t>
  </si>
  <si>
    <t>ABRAZADERA BARRA ESTABILIZADORA</t>
  </si>
  <si>
    <t>3,02</t>
  </si>
  <si>
    <t>ABRAZADERAS RADIADOR</t>
  </si>
  <si>
    <t>3,03</t>
  </si>
  <si>
    <t>3,04</t>
  </si>
  <si>
    <t>3,05</t>
  </si>
  <si>
    <t>3,06</t>
  </si>
  <si>
    <t>3,07</t>
  </si>
  <si>
    <t>3,08</t>
  </si>
  <si>
    <t>3,09</t>
  </si>
  <si>
    <t>3,10</t>
  </si>
  <si>
    <t>3,11</t>
  </si>
  <si>
    <t>BALANCIN DE MUELLE TRASERO</t>
  </si>
  <si>
    <t>3,12</t>
  </si>
  <si>
    <t>3,13</t>
  </si>
  <si>
    <t>3,14</t>
  </si>
  <si>
    <t>3,15</t>
  </si>
  <si>
    <t>3,16</t>
  </si>
  <si>
    <t>BOBINA</t>
  </si>
  <si>
    <t>3,17</t>
  </si>
  <si>
    <t>BOCIN RUEDA COMPLETO</t>
  </si>
  <si>
    <t>3,18</t>
  </si>
  <si>
    <t>3,19</t>
  </si>
  <si>
    <t>3,20</t>
  </si>
  <si>
    <t>3,21</t>
  </si>
  <si>
    <t>3,22</t>
  </si>
  <si>
    <t>3,23</t>
  </si>
  <si>
    <t>3,24</t>
  </si>
  <si>
    <t>3,25</t>
  </si>
  <si>
    <t>3,26</t>
  </si>
  <si>
    <t>3,27</t>
  </si>
  <si>
    <t>3,28</t>
  </si>
  <si>
    <t>3,29</t>
  </si>
  <si>
    <t>3,30</t>
  </si>
  <si>
    <t>3,31</t>
  </si>
  <si>
    <t>3,32</t>
  </si>
  <si>
    <t>BRAZO DE CONTROL</t>
  </si>
  <si>
    <t>3,33</t>
  </si>
  <si>
    <t>BRAZO TENSOR</t>
  </si>
  <si>
    <t>3,34</t>
  </si>
  <si>
    <t>3,35</t>
  </si>
  <si>
    <t>3,36</t>
  </si>
  <si>
    <t>3,37</t>
  </si>
  <si>
    <t>3,38</t>
  </si>
  <si>
    <t>BUJES DELANTEROS MUELLES C/U</t>
  </si>
  <si>
    <t>3,39</t>
  </si>
  <si>
    <t xml:space="preserve">BUJES TRASEROS MUELLES 2 C/U </t>
  </si>
  <si>
    <t>3,40</t>
  </si>
  <si>
    <t xml:space="preserve">BUJIA </t>
  </si>
  <si>
    <t>3,41</t>
  </si>
  <si>
    <t>3,42</t>
  </si>
  <si>
    <t>3,43</t>
  </si>
  <si>
    <t>3,44</t>
  </si>
  <si>
    <t>3,45</t>
  </si>
  <si>
    <t>3,46</t>
  </si>
  <si>
    <t>CILINDRO DE FRENO TRASERO</t>
  </si>
  <si>
    <t>3,47</t>
  </si>
  <si>
    <t>3,48</t>
  </si>
  <si>
    <t>3,49</t>
  </si>
  <si>
    <t>3,50</t>
  </si>
  <si>
    <t>3,51</t>
  </si>
  <si>
    <t>3,52</t>
  </si>
  <si>
    <t>3,53</t>
  </si>
  <si>
    <t>3,54</t>
  </si>
  <si>
    <t>3,55</t>
  </si>
  <si>
    <t>3,56</t>
  </si>
  <si>
    <t>3,57</t>
  </si>
  <si>
    <t>3,58</t>
  </si>
  <si>
    <t>3,59</t>
  </si>
  <si>
    <t>3,60</t>
  </si>
  <si>
    <t>3,61</t>
  </si>
  <si>
    <t>3,62</t>
  </si>
  <si>
    <t>3,63</t>
  </si>
  <si>
    <t>3,64</t>
  </si>
  <si>
    <t>3,65</t>
  </si>
  <si>
    <t xml:space="preserve">FILTROS DE COMBUSTIBLE </t>
  </si>
  <si>
    <t>3,66</t>
  </si>
  <si>
    <t>3,67</t>
  </si>
  <si>
    <t>3,68</t>
  </si>
  <si>
    <t>GUARDAPOLVO</t>
  </si>
  <si>
    <t>3,69</t>
  </si>
  <si>
    <t>3,70</t>
  </si>
  <si>
    <t>3,71</t>
  </si>
  <si>
    <t>3,72</t>
  </si>
  <si>
    <t>3,73</t>
  </si>
  <si>
    <t>3,74</t>
  </si>
  <si>
    <t>3,75</t>
  </si>
  <si>
    <t>3,76</t>
  </si>
  <si>
    <t>3,77</t>
  </si>
  <si>
    <t>3,78</t>
  </si>
  <si>
    <t>3,79</t>
  </si>
  <si>
    <t>3,80</t>
  </si>
  <si>
    <t>3,81</t>
  </si>
  <si>
    <t>3,82</t>
  </si>
  <si>
    <t>3,83</t>
  </si>
  <si>
    <t>3,84</t>
  </si>
  <si>
    <t>KIT DE COLUMNAS DE MORDAZA</t>
  </si>
  <si>
    <t>3,85</t>
  </si>
  <si>
    <t xml:space="preserve">KIT DE DE GRADUACION </t>
  </si>
  <si>
    <t>3,86</t>
  </si>
  <si>
    <t xml:space="preserve">KIT DE RESORTES DE CAMPANAS </t>
  </si>
  <si>
    <t>3,87</t>
  </si>
  <si>
    <t>KIT CALIPER MORDAZA DELANTERA</t>
  </si>
  <si>
    <t>3,88</t>
  </si>
  <si>
    <t>3,89</t>
  </si>
  <si>
    <t>3,90</t>
  </si>
  <si>
    <t>3,91</t>
  </si>
  <si>
    <t>3,92</t>
  </si>
  <si>
    <t>3,93</t>
  </si>
  <si>
    <t>3,94</t>
  </si>
  <si>
    <t>3,95</t>
  </si>
  <si>
    <t>3,96</t>
  </si>
  <si>
    <t>3,97</t>
  </si>
  <si>
    <t>MOTOR LIMPIA BRISAS</t>
  </si>
  <si>
    <t>3,98</t>
  </si>
  <si>
    <t>PASADOR DEL MUELLE DELANTERO</t>
  </si>
  <si>
    <t>3,99</t>
  </si>
  <si>
    <t>PASTILLAS DE FRENOS DELANTERO</t>
  </si>
  <si>
    <t>3,100</t>
  </si>
  <si>
    <t>3,101</t>
  </si>
  <si>
    <t>PLUMILLAS X2</t>
  </si>
  <si>
    <t>3,102</t>
  </si>
  <si>
    <t>3,103</t>
  </si>
  <si>
    <t>3,104</t>
  </si>
  <si>
    <t>3,105</t>
  </si>
  <si>
    <t>3,106</t>
  </si>
  <si>
    <t>3,107</t>
  </si>
  <si>
    <t>3,108</t>
  </si>
  <si>
    <t>3,109</t>
  </si>
  <si>
    <t>RETEN DEL ARBOL DE ELEVAS</t>
  </si>
  <si>
    <t>3,110</t>
  </si>
  <si>
    <t>3,111</t>
  </si>
  <si>
    <t>3,112</t>
  </si>
  <si>
    <t>ROTULAS INFERIORES C/U</t>
  </si>
  <si>
    <t>3,113</t>
  </si>
  <si>
    <t>ROTULAS SUPERIORES C/U</t>
  </si>
  <si>
    <t>3,114</t>
  </si>
  <si>
    <t>SALPICADERA</t>
  </si>
  <si>
    <t>3,115</t>
  </si>
  <si>
    <t>SATELITES</t>
  </si>
  <si>
    <t>3,116</t>
  </si>
  <si>
    <t>3,117</t>
  </si>
  <si>
    <t>3,118</t>
  </si>
  <si>
    <t>3,119</t>
  </si>
  <si>
    <t>3,120</t>
  </si>
  <si>
    <t>3,121</t>
  </si>
  <si>
    <t>3,122</t>
  </si>
  <si>
    <t>SERVOFRENO</t>
  </si>
  <si>
    <t>3,123</t>
  </si>
  <si>
    <t>3,124</t>
  </si>
  <si>
    <t>3,125</t>
  </si>
  <si>
    <t>3,126</t>
  </si>
  <si>
    <t>3,127</t>
  </si>
  <si>
    <t>3,128</t>
  </si>
  <si>
    <t>3,129</t>
  </si>
  <si>
    <t>3,130</t>
  </si>
  <si>
    <t>3,131</t>
  </si>
  <si>
    <t>3,132</t>
  </si>
  <si>
    <t>3,133</t>
  </si>
  <si>
    <t>3,134</t>
  </si>
  <si>
    <t>3,135</t>
  </si>
  <si>
    <t>3,136</t>
  </si>
  <si>
    <t>YUGO CARDAN</t>
  </si>
  <si>
    <t>VALOR LUBRICANTES CHEVROLET COLORADO</t>
  </si>
  <si>
    <t>ACEITE DE MOTOR 1/4 SINTETICO(10,000)</t>
  </si>
  <si>
    <t xml:space="preserve">ACEITE PARA LA CAJA 1/4 (VALVULINA) </t>
  </si>
  <si>
    <t xml:space="preserve">VALOR FINAL CHEVROLET COLORADO </t>
  </si>
  <si>
    <t xml:space="preserve"> TOTAL FINAL 4</t>
  </si>
  <si>
    <t xml:space="preserve"> TOYOTA PRADO TX DIESEL</t>
  </si>
  <si>
    <t>4,01</t>
  </si>
  <si>
    <t>4,02</t>
  </si>
  <si>
    <t>4,03</t>
  </si>
  <si>
    <t>AJUSTADOR BANDAS DE FRENO DE MANO</t>
  </si>
  <si>
    <t>4,04</t>
  </si>
  <si>
    <t>4,05</t>
  </si>
  <si>
    <t>4,06</t>
  </si>
  <si>
    <t>4,07</t>
  </si>
  <si>
    <t>4,08</t>
  </si>
  <si>
    <t>4,09</t>
  </si>
  <si>
    <t>ARTICULACION AMORTIGUADOR</t>
  </si>
  <si>
    <t>4,10</t>
  </si>
  <si>
    <t>4,11</t>
  </si>
  <si>
    <t>4,12</t>
  </si>
  <si>
    <t>BANDAS FRENO DE EMERGENCIA</t>
  </si>
  <si>
    <t>4,13</t>
  </si>
  <si>
    <t>BARRA DE TENSORA CORTA TRASERA</t>
  </si>
  <si>
    <t>4,14</t>
  </si>
  <si>
    <t>BARRA DE TENSORA LARGA TRASERA</t>
  </si>
  <si>
    <t>4,15</t>
  </si>
  <si>
    <t>4,16</t>
  </si>
  <si>
    <t xml:space="preserve">BASE DEL AMORTIGUADOR </t>
  </si>
  <si>
    <t>4,17</t>
  </si>
  <si>
    <t>4,18</t>
  </si>
  <si>
    <t>4,19</t>
  </si>
  <si>
    <t>BOMBA ACUMULADOR DE FRENO</t>
  </si>
  <si>
    <t>4,20</t>
  </si>
  <si>
    <t>4,21</t>
  </si>
  <si>
    <t>4,22</t>
  </si>
  <si>
    <t>4,23</t>
  </si>
  <si>
    <t>BOMBA DE FRENOS PRINCIPAL</t>
  </si>
  <si>
    <t>4,24</t>
  </si>
  <si>
    <t>4,25</t>
  </si>
  <si>
    <t>4,26</t>
  </si>
  <si>
    <t>BOMBILLO FAROLA C/U</t>
  </si>
  <si>
    <t>4,27</t>
  </si>
  <si>
    <t>BOMBILLO LAMPARA PLACA</t>
  </si>
  <si>
    <t>4,28</t>
  </si>
  <si>
    <t>BOMBILLO STOP C/U</t>
  </si>
  <si>
    <t>4,29</t>
  </si>
  <si>
    <t>4,30</t>
  </si>
  <si>
    <t>BOMPER DELANTERO</t>
  </si>
  <si>
    <t>4,31</t>
  </si>
  <si>
    <t>BOOSTER / SERVOFRENO COMPLETO</t>
  </si>
  <si>
    <t>4,32</t>
  </si>
  <si>
    <t>4,33</t>
  </si>
  <si>
    <t>4,34</t>
  </si>
  <si>
    <t>4,35</t>
  </si>
  <si>
    <t>4,36</t>
  </si>
  <si>
    <t>4,37</t>
  </si>
  <si>
    <t>4,38</t>
  </si>
  <si>
    <t>4,39</t>
  </si>
  <si>
    <t>4,40</t>
  </si>
  <si>
    <t>4,41</t>
  </si>
  <si>
    <t>4,42</t>
  </si>
  <si>
    <t>4,44</t>
  </si>
  <si>
    <t>4,45</t>
  </si>
  <si>
    <t>4,46</t>
  </si>
  <si>
    <t>CONDENSADOR / EVAPORADOR A/A</t>
  </si>
  <si>
    <t>4,43</t>
  </si>
  <si>
    <t>4,47</t>
  </si>
  <si>
    <t>4,48</t>
  </si>
  <si>
    <t>CRUCETAS CARDAN DEL C/U</t>
  </si>
  <si>
    <t>4,49</t>
  </si>
  <si>
    <t>CRUCETAS CARDAN TRASERO C/U</t>
  </si>
  <si>
    <t>4,50</t>
  </si>
  <si>
    <t>4,51</t>
  </si>
  <si>
    <t>CUPLIN CARDAN* TRASERO</t>
  </si>
  <si>
    <t>4,52</t>
  </si>
  <si>
    <t>4,53</t>
  </si>
  <si>
    <t>4,54</t>
  </si>
  <si>
    <t>4,55</t>
  </si>
  <si>
    <t>ELECTROVALVULA DE PRESION DE BAJA</t>
  </si>
  <si>
    <t>4,56</t>
  </si>
  <si>
    <t>4,57</t>
  </si>
  <si>
    <t>4,58</t>
  </si>
  <si>
    <t>EMPAQUE TRAS INFE PUERTA DER</t>
  </si>
  <si>
    <t>4,59</t>
  </si>
  <si>
    <t>EMPAQUETADURA</t>
  </si>
  <si>
    <t>4,60</t>
  </si>
  <si>
    <t>EMPAQUETADURA COMPLETA DE MOTOR</t>
  </si>
  <si>
    <t>4,61</t>
  </si>
  <si>
    <t>4,62</t>
  </si>
  <si>
    <t>4,63</t>
  </si>
  <si>
    <t>ESPIRAL DELANTERO</t>
  </si>
  <si>
    <t>4,64</t>
  </si>
  <si>
    <t>ESPIRAL TRASERO</t>
  </si>
  <si>
    <t>4,65</t>
  </si>
  <si>
    <t>EXPLORADORAS</t>
  </si>
  <si>
    <t>4,66</t>
  </si>
  <si>
    <t>FAN CLUTCH</t>
  </si>
  <si>
    <t>4,67</t>
  </si>
  <si>
    <t>FILTRO DE ACEITE</t>
  </si>
  <si>
    <t>4,68</t>
  </si>
  <si>
    <t>4,69</t>
  </si>
  <si>
    <t>FILTRO DE AIRE ACC</t>
  </si>
  <si>
    <t>4,70</t>
  </si>
  <si>
    <t>4,71</t>
  </si>
  <si>
    <t>GUARDAPOLVOS EJES</t>
  </si>
  <si>
    <t>4,72</t>
  </si>
  <si>
    <t>GUAYAS DE FRENOS DE MANO</t>
  </si>
  <si>
    <t>4,73</t>
  </si>
  <si>
    <t>4,74</t>
  </si>
  <si>
    <t>4,75</t>
  </si>
  <si>
    <t>4,76</t>
  </si>
  <si>
    <t>4,77</t>
  </si>
  <si>
    <t>4,78</t>
  </si>
  <si>
    <t>4,79</t>
  </si>
  <si>
    <t>4,80</t>
  </si>
  <si>
    <t>4,81</t>
  </si>
  <si>
    <t>4,82</t>
  </si>
  <si>
    <t>4,83</t>
  </si>
  <si>
    <t>4,84</t>
  </si>
  <si>
    <t>4,85</t>
  </si>
  <si>
    <t>KIT CALIPER MORDAZA DELANTERO</t>
  </si>
  <si>
    <t>4,86</t>
  </si>
  <si>
    <t>KIT CALIPER MORDAZA TRASERO</t>
  </si>
  <si>
    <t>4,87</t>
  </si>
  <si>
    <t>KIT CORREA DE REPARTICION DEL MOTOR (CORREA , TENSORES)</t>
  </si>
  <si>
    <t>4,88</t>
  </si>
  <si>
    <t>KIT DE COLUMNAS DE MORDAZA DELANTERO</t>
  </si>
  <si>
    <t>4,89</t>
  </si>
  <si>
    <t>KIT DE COLUMNAS DE MORDAZA TRASERA</t>
  </si>
  <si>
    <t>4,90</t>
  </si>
  <si>
    <t>KIT FILTROS DE COMBUSTIBLE DIESEL</t>
  </si>
  <si>
    <t>4,91</t>
  </si>
  <si>
    <t>KIT LAMINAS ANTIRUIDO DELANTERO</t>
  </si>
  <si>
    <t>4,92</t>
  </si>
  <si>
    <t>KIT RETENEDOR Y SEPARADOR DEL RODAMIENTO TRASEROS</t>
  </si>
  <si>
    <t>4,93</t>
  </si>
  <si>
    <t>KIT SEGUROS BANDA FRENO DE EMERGENCIA*</t>
  </si>
  <si>
    <t>4,94</t>
  </si>
  <si>
    <t>LIMPIA FRENOS</t>
  </si>
  <si>
    <t>4,95</t>
  </si>
  <si>
    <t xml:space="preserve">LIQUIDO DE FRENOS </t>
  </si>
  <si>
    <t>4,96</t>
  </si>
  <si>
    <t>LIQUIDO DE FRENOS POR 1/4</t>
  </si>
  <si>
    <t>4,97</t>
  </si>
  <si>
    <t>4,98</t>
  </si>
  <si>
    <t>MANGUERA</t>
  </si>
  <si>
    <t>4,99</t>
  </si>
  <si>
    <t>4,100</t>
  </si>
  <si>
    <t>4,101</t>
  </si>
  <si>
    <t>4,102</t>
  </si>
  <si>
    <t>MANGUERA DE FRENOS DELANTERO</t>
  </si>
  <si>
    <t>4,103</t>
  </si>
  <si>
    <t>4,104</t>
  </si>
  <si>
    <t>4,105</t>
  </si>
  <si>
    <t>MANGUERA TURBO</t>
  </si>
  <si>
    <t>4,106</t>
  </si>
  <si>
    <t>MANGUERA X2 MTS</t>
  </si>
  <si>
    <t>4,107</t>
  </si>
  <si>
    <t>MATERIALES DE PINTURA</t>
  </si>
  <si>
    <t>4,110</t>
  </si>
  <si>
    <t>MINIFUSIBLE 15A AZUL</t>
  </si>
  <si>
    <t>4,108</t>
  </si>
  <si>
    <t>MODULO ELECTRONICO BAJA PRESION DE FRENO</t>
  </si>
  <si>
    <t>4,111</t>
  </si>
  <si>
    <t>4,112</t>
  </si>
  <si>
    <t>MORZADA TRASERA IZQ/DER</t>
  </si>
  <si>
    <t>4,109</t>
  </si>
  <si>
    <t>4,113</t>
  </si>
  <si>
    <t>4,114</t>
  </si>
  <si>
    <t>4,115</t>
  </si>
  <si>
    <t>PILA REF CR1632</t>
  </si>
  <si>
    <t>4,116</t>
  </si>
  <si>
    <t>4,117</t>
  </si>
  <si>
    <t>4,118</t>
  </si>
  <si>
    <t>PLUMILLAS DELANTERA</t>
  </si>
  <si>
    <t>4,119</t>
  </si>
  <si>
    <t>PLUMILLAS TRASERAS</t>
  </si>
  <si>
    <t>4,120</t>
  </si>
  <si>
    <t>POLEA ALTERNADOR*</t>
  </si>
  <si>
    <t>4,121</t>
  </si>
  <si>
    <t>4,122</t>
  </si>
  <si>
    <t>4,123</t>
  </si>
  <si>
    <t>4,124</t>
  </si>
  <si>
    <t>4,125</t>
  </si>
  <si>
    <t>4,126</t>
  </si>
  <si>
    <t>REFRIGERANTE</t>
  </si>
  <si>
    <t>4,127</t>
  </si>
  <si>
    <t>REJILLA INF BOMPER DEL</t>
  </si>
  <si>
    <t>4,128</t>
  </si>
  <si>
    <t>4,129</t>
  </si>
  <si>
    <t>4,130</t>
  </si>
  <si>
    <t>4,131</t>
  </si>
  <si>
    <t>RETEN EJE</t>
  </si>
  <si>
    <t>4,132</t>
  </si>
  <si>
    <t>RETENEDOR EJE</t>
  </si>
  <si>
    <t>4,133</t>
  </si>
  <si>
    <t>RODAMIENTO DEL C/U</t>
  </si>
  <si>
    <t>4,134</t>
  </si>
  <si>
    <t>RODAMIENTO PATIN CORREA DE ACCESORIOS*</t>
  </si>
  <si>
    <t>4,135</t>
  </si>
  <si>
    <t>RODAMIENTO TRAS C/U</t>
  </si>
  <si>
    <t>4,136</t>
  </si>
  <si>
    <t>ROTULA INFERIOR C/U</t>
  </si>
  <si>
    <t>4,137</t>
  </si>
  <si>
    <t>ROTULA SUPERIOR C/U</t>
  </si>
  <si>
    <t>4,138</t>
  </si>
  <si>
    <t>4,139</t>
  </si>
  <si>
    <t>4,140</t>
  </si>
  <si>
    <t>SELLOS DE VALVULAS</t>
  </si>
  <si>
    <t>4,141</t>
  </si>
  <si>
    <t>4,142</t>
  </si>
  <si>
    <t>4,143</t>
  </si>
  <si>
    <t>4,144</t>
  </si>
  <si>
    <t>4,145</t>
  </si>
  <si>
    <t>4,146</t>
  </si>
  <si>
    <t xml:space="preserve">SENSOR DE TEMPERATURA </t>
  </si>
  <si>
    <t>4,147</t>
  </si>
  <si>
    <t>4,148</t>
  </si>
  <si>
    <t>4,149</t>
  </si>
  <si>
    <t>SOPORTE ALMA BOMPER</t>
  </si>
  <si>
    <t>4,150</t>
  </si>
  <si>
    <t>STOP IZQUIERDO</t>
  </si>
  <si>
    <t>4,151</t>
  </si>
  <si>
    <t>4,152</t>
  </si>
  <si>
    <t>4,153</t>
  </si>
  <si>
    <t>TAPA BOMBA INYECCION</t>
  </si>
  <si>
    <t>4,154</t>
  </si>
  <si>
    <t>4,155</t>
  </si>
  <si>
    <t>4,156</t>
  </si>
  <si>
    <t>4,157</t>
  </si>
  <si>
    <t>4,158</t>
  </si>
  <si>
    <t>TIJERA</t>
  </si>
  <si>
    <t>4,159</t>
  </si>
  <si>
    <t>TRINQUETE</t>
  </si>
  <si>
    <t>4,160</t>
  </si>
  <si>
    <t xml:space="preserve">TURBOCOMPRESOR </t>
  </si>
  <si>
    <t>4,161</t>
  </si>
  <si>
    <t>VALVULA SCV BOMBA INYECCION</t>
  </si>
  <si>
    <t>4,162</t>
  </si>
  <si>
    <t>VALOR LUBRICANTES TOYOTA PRADO TX DIESEL</t>
  </si>
  <si>
    <t>VALOR FINAL TOYOTA PRADO TX DIESEL</t>
  </si>
  <si>
    <t xml:space="preserve"> TOTAL FINAL 5</t>
  </si>
  <si>
    <t xml:space="preserve"> TOYOTA PRADO GASOLINA TX </t>
  </si>
  <si>
    <t>5,01</t>
  </si>
  <si>
    <t xml:space="preserve"> BANDAS FRENO DE EMERGENCIA*</t>
  </si>
  <si>
    <t>5,02</t>
  </si>
  <si>
    <t>5,03</t>
  </si>
  <si>
    <t>5,04</t>
  </si>
  <si>
    <t>5,05</t>
  </si>
  <si>
    <t>5,06</t>
  </si>
  <si>
    <t>5,07</t>
  </si>
  <si>
    <t>5,08</t>
  </si>
  <si>
    <t>5,09</t>
  </si>
  <si>
    <t>5,10</t>
  </si>
  <si>
    <t>5,11</t>
  </si>
  <si>
    <t>BOBINA DE ENCENDIDO</t>
  </si>
  <si>
    <t>5,12</t>
  </si>
  <si>
    <t>5,13</t>
  </si>
  <si>
    <t>5,14</t>
  </si>
  <si>
    <t>5,15</t>
  </si>
  <si>
    <t>5,16</t>
  </si>
  <si>
    <t>5,17</t>
  </si>
  <si>
    <t>5,18</t>
  </si>
  <si>
    <t>5,19</t>
  </si>
  <si>
    <t>5,20</t>
  </si>
  <si>
    <t>BUJE TIJERA SUPERIOR C/U</t>
  </si>
  <si>
    <t>5,21</t>
  </si>
  <si>
    <t>5,22</t>
  </si>
  <si>
    <t>BUJES SOPORTE DE LA CAJA DIRECCION</t>
  </si>
  <si>
    <t>5,23</t>
  </si>
  <si>
    <t>BUJIA</t>
  </si>
  <si>
    <t>5,24</t>
  </si>
  <si>
    <t>5,25</t>
  </si>
  <si>
    <t>5,26</t>
  </si>
  <si>
    <t>5,27</t>
  </si>
  <si>
    <t>5,28</t>
  </si>
  <si>
    <t>5,29</t>
  </si>
  <si>
    <t>5,30</t>
  </si>
  <si>
    <t>5,31</t>
  </si>
  <si>
    <t>5,32</t>
  </si>
  <si>
    <t>5,33</t>
  </si>
  <si>
    <t>5,34</t>
  </si>
  <si>
    <t>5,35</t>
  </si>
  <si>
    <t>5,36</t>
  </si>
  <si>
    <t>5,37</t>
  </si>
  <si>
    <t>5,38</t>
  </si>
  <si>
    <t>5,39</t>
  </si>
  <si>
    <t>5,40</t>
  </si>
  <si>
    <t>5,41</t>
  </si>
  <si>
    <t>5,42</t>
  </si>
  <si>
    <t>5,43</t>
  </si>
  <si>
    <t>5,44</t>
  </si>
  <si>
    <t>5,45</t>
  </si>
  <si>
    <t>FILTROS DE COMBUSTIBLE GASOLINA</t>
  </si>
  <si>
    <t>5,46</t>
  </si>
  <si>
    <t>GUAYAS DE FRENOS DE EMERGENCIA</t>
  </si>
  <si>
    <t>5,47</t>
  </si>
  <si>
    <t>INSTALACION DE ALTA</t>
  </si>
  <si>
    <t>5,48</t>
  </si>
  <si>
    <t>INYECTOR DE GASOLINA</t>
  </si>
  <si>
    <t>5,49</t>
  </si>
  <si>
    <t>5,50</t>
  </si>
  <si>
    <t>5,51</t>
  </si>
  <si>
    <t>JUEGO DE BUJIAS DE MOTOR</t>
  </si>
  <si>
    <t>5,52</t>
  </si>
  <si>
    <t>5,53</t>
  </si>
  <si>
    <t>5,54</t>
  </si>
  <si>
    <t>5,55</t>
  </si>
  <si>
    <t>5,56</t>
  </si>
  <si>
    <t>5,57</t>
  </si>
  <si>
    <t>5,58</t>
  </si>
  <si>
    <t>5,59</t>
  </si>
  <si>
    <t>5,60</t>
  </si>
  <si>
    <t>KIT LAMINAS ANTIRUIDO DELANTERAS</t>
  </si>
  <si>
    <t>5,61</t>
  </si>
  <si>
    <t>5,62</t>
  </si>
  <si>
    <t>KIT CALIPER MORDAZA TRASERA</t>
  </si>
  <si>
    <t>5,63</t>
  </si>
  <si>
    <t>KIT CORREA DE REPARTICION DEL MOTOR (CORREA Y TENSORES)</t>
  </si>
  <si>
    <t>5,64</t>
  </si>
  <si>
    <t xml:space="preserve">KIT DE COLUMNAS DE MORDAZA DELANTERO </t>
  </si>
  <si>
    <t>5,65</t>
  </si>
  <si>
    <t>5,66</t>
  </si>
  <si>
    <t>5,67</t>
  </si>
  <si>
    <t>5,68</t>
  </si>
  <si>
    <t>5,69</t>
  </si>
  <si>
    <t>5,70</t>
  </si>
  <si>
    <t>LLANTA MONTADA C/U</t>
  </si>
  <si>
    <t>5,71</t>
  </si>
  <si>
    <t>5,72</t>
  </si>
  <si>
    <t>5,73</t>
  </si>
  <si>
    <t>5,74</t>
  </si>
  <si>
    <t>MANGUERA DE FRENOS TRASERA</t>
  </si>
  <si>
    <t>5,75</t>
  </si>
  <si>
    <t>5,76</t>
  </si>
  <si>
    <t>5,77</t>
  </si>
  <si>
    <t>MORZADA DELANTERA IZQ/ DER</t>
  </si>
  <si>
    <t>5,78</t>
  </si>
  <si>
    <t>5,79</t>
  </si>
  <si>
    <t>5,80</t>
  </si>
  <si>
    <t>5,81</t>
  </si>
  <si>
    <t>5,82</t>
  </si>
  <si>
    <t>5,83</t>
  </si>
  <si>
    <t>PLUMILLA TRASERA</t>
  </si>
  <si>
    <t>5,84</t>
  </si>
  <si>
    <t>PLUMILLAS X2 DELANTERAS</t>
  </si>
  <si>
    <t>5,85</t>
  </si>
  <si>
    <t>5,86</t>
  </si>
  <si>
    <t>5,87</t>
  </si>
  <si>
    <t>5,88</t>
  </si>
  <si>
    <t>5,89</t>
  </si>
  <si>
    <t>5,90</t>
  </si>
  <si>
    <t>5,91</t>
  </si>
  <si>
    <t>5,92</t>
  </si>
  <si>
    <t>5,93</t>
  </si>
  <si>
    <t>5,94</t>
  </si>
  <si>
    <t>RODAMIENTO DELANTERO C/U</t>
  </si>
  <si>
    <t>5,95</t>
  </si>
  <si>
    <t>5,96</t>
  </si>
  <si>
    <t>RODAMIENTO TRASERO C/U</t>
  </si>
  <si>
    <t>5,97</t>
  </si>
  <si>
    <t>5,98</t>
  </si>
  <si>
    <t>5,99</t>
  </si>
  <si>
    <t>5,100</t>
  </si>
  <si>
    <t>5,101</t>
  </si>
  <si>
    <t>5,102</t>
  </si>
  <si>
    <t>5,103</t>
  </si>
  <si>
    <t>5,104</t>
  </si>
  <si>
    <t>5,105</t>
  </si>
  <si>
    <t>5,106</t>
  </si>
  <si>
    <t>5,107</t>
  </si>
  <si>
    <t>5,108</t>
  </si>
  <si>
    <t>5,109</t>
  </si>
  <si>
    <t>5,110</t>
  </si>
  <si>
    <t>5,111</t>
  </si>
  <si>
    <t>5,112</t>
  </si>
  <si>
    <t xml:space="preserve">VALOR LUBRICANTES TOYOTA PRADO GASOLINA TX </t>
  </si>
  <si>
    <t>5,113</t>
  </si>
  <si>
    <t>5,114</t>
  </si>
  <si>
    <t>5,115</t>
  </si>
  <si>
    <t>5,116</t>
  </si>
  <si>
    <t xml:space="preserve">VALOR FINAL TOYOTA PRADO GASOLINA TX </t>
  </si>
  <si>
    <t xml:space="preserve"> TOTAL FINAL 6</t>
  </si>
  <si>
    <t>VALOR REPUESTOS TOYOTA FORTUNER 2009</t>
  </si>
  <si>
    <t>6,01</t>
  </si>
  <si>
    <t>6,02</t>
  </si>
  <si>
    <t>6,03</t>
  </si>
  <si>
    <t>6,04</t>
  </si>
  <si>
    <t>6,05</t>
  </si>
  <si>
    <t>6,06</t>
  </si>
  <si>
    <t>6,07</t>
  </si>
  <si>
    <t>BARRA TEMPLETE TRASERA</t>
  </si>
  <si>
    <t>6,08</t>
  </si>
  <si>
    <t>BASE DEL AMORTIGUADOR</t>
  </si>
  <si>
    <t>6,09</t>
  </si>
  <si>
    <t>6,10</t>
  </si>
  <si>
    <t>6,11</t>
  </si>
  <si>
    <t>6,12</t>
  </si>
  <si>
    <t>6,13</t>
  </si>
  <si>
    <t>6,14</t>
  </si>
  <si>
    <t>6,15</t>
  </si>
  <si>
    <t>6,16</t>
  </si>
  <si>
    <t>BOMBA PRINCIPAL DE EMBRAGUE</t>
  </si>
  <si>
    <t>6,17</t>
  </si>
  <si>
    <t>6,18</t>
  </si>
  <si>
    <t>6,19</t>
  </si>
  <si>
    <t>6,20</t>
  </si>
  <si>
    <t>6,21</t>
  </si>
  <si>
    <t>BUJE AMORTIGUADOR</t>
  </si>
  <si>
    <t>6,22</t>
  </si>
  <si>
    <t>6,23</t>
  </si>
  <si>
    <t>6,24</t>
  </si>
  <si>
    <t>6,25</t>
  </si>
  <si>
    <t>BUJES DEL TEMPLETE TRASERO</t>
  </si>
  <si>
    <t>6,26</t>
  </si>
  <si>
    <t>BUJES SOPORTE DE LA DIRECCION</t>
  </si>
  <si>
    <t>6,27</t>
  </si>
  <si>
    <t>6,28</t>
  </si>
  <si>
    <t>6,29</t>
  </si>
  <si>
    <t>6,30</t>
  </si>
  <si>
    <t>CAUCHO BASE AMORTIGUADOR</t>
  </si>
  <si>
    <t>6,31</t>
  </si>
  <si>
    <t>6,32</t>
  </si>
  <si>
    <t>6,33</t>
  </si>
  <si>
    <t>6,34</t>
  </si>
  <si>
    <t>6,35</t>
  </si>
  <si>
    <t>CORREA DE ACCESORIO</t>
  </si>
  <si>
    <t>6,36</t>
  </si>
  <si>
    <t>CRUCETAS CARDAN CARDAN TRASERO</t>
  </si>
  <si>
    <t>6,37</t>
  </si>
  <si>
    <t>CRUCETAS CARDAN DELANTERO</t>
  </si>
  <si>
    <t>6,38</t>
  </si>
  <si>
    <t>6,39</t>
  </si>
  <si>
    <t>6,40</t>
  </si>
  <si>
    <t>6,41</t>
  </si>
  <si>
    <t>6,42</t>
  </si>
  <si>
    <t>6,43</t>
  </si>
  <si>
    <t>6,44</t>
  </si>
  <si>
    <t>6,45</t>
  </si>
  <si>
    <t>6,46</t>
  </si>
  <si>
    <t>6,47</t>
  </si>
  <si>
    <t>6,48</t>
  </si>
  <si>
    <t>6,49</t>
  </si>
  <si>
    <t>6,50</t>
  </si>
  <si>
    <t>6,51</t>
  </si>
  <si>
    <t>FILTRO DE COMBUSTIBLE DIESEL</t>
  </si>
  <si>
    <t>6,52</t>
  </si>
  <si>
    <t>6,53</t>
  </si>
  <si>
    <t>6,54</t>
  </si>
  <si>
    <t>6,55</t>
  </si>
  <si>
    <t>6,56</t>
  </si>
  <si>
    <t>6,57</t>
  </si>
  <si>
    <t>6,58</t>
  </si>
  <si>
    <t>6,59</t>
  </si>
  <si>
    <t>6,60</t>
  </si>
  <si>
    <t>6,61</t>
  </si>
  <si>
    <t>6,62</t>
  </si>
  <si>
    <t>6,63</t>
  </si>
  <si>
    <t>6,64</t>
  </si>
  <si>
    <t>6,65</t>
  </si>
  <si>
    <t>KIT CALIPER MORDAZA DE FRENOS</t>
  </si>
  <si>
    <t>6,66</t>
  </si>
  <si>
    <t>6,67</t>
  </si>
  <si>
    <t>KIT DE GRADUACION DE FRENO</t>
  </si>
  <si>
    <t>6,68</t>
  </si>
  <si>
    <t>6,69</t>
  </si>
  <si>
    <t>KIT DE EMBRAGUE (DISCO, PRENSA, RODAMIENTO)</t>
  </si>
  <si>
    <t>6,70</t>
  </si>
  <si>
    <t>6,71</t>
  </si>
  <si>
    <t>KIT LAMINA ANTIRUIDO</t>
  </si>
  <si>
    <t>6,72</t>
  </si>
  <si>
    <t>LLANTAS C/U (MONTADAS)</t>
  </si>
  <si>
    <t>6,73</t>
  </si>
  <si>
    <t>6,74</t>
  </si>
  <si>
    <t>6,75</t>
  </si>
  <si>
    <t>6,76</t>
  </si>
  <si>
    <t>6,77</t>
  </si>
  <si>
    <t>6,78</t>
  </si>
  <si>
    <t>6,79</t>
  </si>
  <si>
    <t>6,80</t>
  </si>
  <si>
    <t>6,81</t>
  </si>
  <si>
    <t>6,82</t>
  </si>
  <si>
    <t>6,83</t>
  </si>
  <si>
    <t>6,84</t>
  </si>
  <si>
    <t>6,85</t>
  </si>
  <si>
    <t>6,86</t>
  </si>
  <si>
    <t>6,87</t>
  </si>
  <si>
    <t>RADIADOR DE CALEFACCION</t>
  </si>
  <si>
    <t>6,88</t>
  </si>
  <si>
    <t xml:space="preserve">REFRIGERANTE POR ¼ </t>
  </si>
  <si>
    <t>6,89</t>
  </si>
  <si>
    <t>6,90</t>
  </si>
  <si>
    <t>6,91</t>
  </si>
  <si>
    <t>6,92</t>
  </si>
  <si>
    <t>6,93</t>
  </si>
  <si>
    <t>6,94</t>
  </si>
  <si>
    <t>6,95</t>
  </si>
  <si>
    <t>6,96</t>
  </si>
  <si>
    <t>6,97</t>
  </si>
  <si>
    <t>6,98</t>
  </si>
  <si>
    <t>6,99</t>
  </si>
  <si>
    <t>6,100</t>
  </si>
  <si>
    <t>6,101</t>
  </si>
  <si>
    <t>6,102</t>
  </si>
  <si>
    <t>6,103</t>
  </si>
  <si>
    <t>6,104</t>
  </si>
  <si>
    <t>6,105</t>
  </si>
  <si>
    <t>6,106</t>
  </si>
  <si>
    <t>6,107</t>
  </si>
  <si>
    <t>6,108</t>
  </si>
  <si>
    <t>6,109</t>
  </si>
  <si>
    <t>6,110</t>
  </si>
  <si>
    <t>6,111</t>
  </si>
  <si>
    <t>6,112</t>
  </si>
  <si>
    <t>VALOR LUBRICANTES TOYOTA FORTUNER 2009</t>
  </si>
  <si>
    <t>6,113</t>
  </si>
  <si>
    <t>6,114</t>
  </si>
  <si>
    <t>6,115</t>
  </si>
  <si>
    <t xml:space="preserve">VALOR FINAL TOYOTA FORTUNER 2009 </t>
  </si>
  <si>
    <t xml:space="preserve"> TOTAL FINAL 7</t>
  </si>
  <si>
    <t>VALOR REPUESTOS TOYOTA FORTUNER 2019</t>
  </si>
  <si>
    <t>7,01</t>
  </si>
  <si>
    <t>7,02</t>
  </si>
  <si>
    <t>7,03</t>
  </si>
  <si>
    <t>7,04</t>
  </si>
  <si>
    <t>7,05</t>
  </si>
  <si>
    <t>7,06</t>
  </si>
  <si>
    <t>7,07</t>
  </si>
  <si>
    <t>7,08</t>
  </si>
  <si>
    <t>7,09</t>
  </si>
  <si>
    <t>7,10</t>
  </si>
  <si>
    <t>7,11</t>
  </si>
  <si>
    <t>7,12</t>
  </si>
  <si>
    <t>7,13</t>
  </si>
  <si>
    <t>7,14</t>
  </si>
  <si>
    <t>7,15</t>
  </si>
  <si>
    <t>7,16</t>
  </si>
  <si>
    <t>7,17</t>
  </si>
  <si>
    <t>7,18</t>
  </si>
  <si>
    <t>7,19</t>
  </si>
  <si>
    <t>7,20</t>
  </si>
  <si>
    <t>7,21</t>
  </si>
  <si>
    <t>7,22</t>
  </si>
  <si>
    <t>7,23</t>
  </si>
  <si>
    <t>7,24</t>
  </si>
  <si>
    <t>7,25</t>
  </si>
  <si>
    <t>7,26</t>
  </si>
  <si>
    <t>7,27</t>
  </si>
  <si>
    <t>7,28</t>
  </si>
  <si>
    <t>7,29</t>
  </si>
  <si>
    <t>7,30</t>
  </si>
  <si>
    <t>7,31</t>
  </si>
  <si>
    <t>7,32</t>
  </si>
  <si>
    <t>7,33</t>
  </si>
  <si>
    <t>7,34</t>
  </si>
  <si>
    <t>7,35</t>
  </si>
  <si>
    <t>7,36</t>
  </si>
  <si>
    <t>7,37</t>
  </si>
  <si>
    <t>7,38</t>
  </si>
  <si>
    <t>7,39</t>
  </si>
  <si>
    <t>7,40</t>
  </si>
  <si>
    <t>7,41</t>
  </si>
  <si>
    <t>7,42</t>
  </si>
  <si>
    <t>7,43</t>
  </si>
  <si>
    <t>7,44</t>
  </si>
  <si>
    <t>7,45</t>
  </si>
  <si>
    <t>FILTROS DE COMBUSTIBLE (diesel)</t>
  </si>
  <si>
    <t>7,46</t>
  </si>
  <si>
    <t>7,47</t>
  </si>
  <si>
    <t>7,48</t>
  </si>
  <si>
    <t>7,49</t>
  </si>
  <si>
    <t>7,50</t>
  </si>
  <si>
    <t>7,51</t>
  </si>
  <si>
    <t>7,52</t>
  </si>
  <si>
    <t>7,53</t>
  </si>
  <si>
    <t>7,54</t>
  </si>
  <si>
    <t>7,55</t>
  </si>
  <si>
    <t>7,56</t>
  </si>
  <si>
    <t>7,57</t>
  </si>
  <si>
    <t>7,58</t>
  </si>
  <si>
    <t>7,59</t>
  </si>
  <si>
    <t>7,60</t>
  </si>
  <si>
    <t>7,61</t>
  </si>
  <si>
    <t>7,62</t>
  </si>
  <si>
    <t>7,63</t>
  </si>
  <si>
    <t>7,64</t>
  </si>
  <si>
    <t>7,65</t>
  </si>
  <si>
    <t>7,66</t>
  </si>
  <si>
    <t>7,67</t>
  </si>
  <si>
    <t>7,68</t>
  </si>
  <si>
    <t>7,69</t>
  </si>
  <si>
    <t>7,70</t>
  </si>
  <si>
    <t>7,71</t>
  </si>
  <si>
    <t>7,72</t>
  </si>
  <si>
    <t>7,73</t>
  </si>
  <si>
    <t>7,74</t>
  </si>
  <si>
    <t>7,75</t>
  </si>
  <si>
    <t>7,76</t>
  </si>
  <si>
    <t>7,77</t>
  </si>
  <si>
    <t>7,78</t>
  </si>
  <si>
    <t>7,79</t>
  </si>
  <si>
    <t>7,80</t>
  </si>
  <si>
    <t>7,81</t>
  </si>
  <si>
    <t>7,82</t>
  </si>
  <si>
    <t>7,83</t>
  </si>
  <si>
    <t>7,84</t>
  </si>
  <si>
    <t>7,85</t>
  </si>
  <si>
    <t>7,86</t>
  </si>
  <si>
    <t>7,87</t>
  </si>
  <si>
    <t>7,88</t>
  </si>
  <si>
    <t>7,89</t>
  </si>
  <si>
    <t>7,90</t>
  </si>
  <si>
    <t>7,91</t>
  </si>
  <si>
    <t>7,92</t>
  </si>
  <si>
    <t>7,93</t>
  </si>
  <si>
    <t>7,94</t>
  </si>
  <si>
    <t>7,95</t>
  </si>
  <si>
    <t>7,96</t>
  </si>
  <si>
    <t>7,97</t>
  </si>
  <si>
    <t>7,98</t>
  </si>
  <si>
    <t>7,99</t>
  </si>
  <si>
    <t>7,100</t>
  </si>
  <si>
    <t>7,101</t>
  </si>
  <si>
    <t>7,102</t>
  </si>
  <si>
    <t>7,103</t>
  </si>
  <si>
    <t>7,104</t>
  </si>
  <si>
    <t xml:space="preserve">PUNTILLA SWITCH PUERTA </t>
  </si>
  <si>
    <t>VALOR LUBRICANTES TOYOTA FORTUNER 2019</t>
  </si>
  <si>
    <t>7,105</t>
  </si>
  <si>
    <t>7,106</t>
  </si>
  <si>
    <t>7,107</t>
  </si>
  <si>
    <t>7,108</t>
  </si>
  <si>
    <t>VALOR FINAL TOYOTA FORTUNER 2019</t>
  </si>
  <si>
    <t xml:space="preserve"> TOTAL FINAL 8</t>
  </si>
  <si>
    <t>VALOR REPUESTOS ISUZU PICK UP 2026</t>
  </si>
  <si>
    <t>8,01</t>
  </si>
  <si>
    <t xml:space="preserve">ALTERNADOR </t>
  </si>
  <si>
    <t>8,02</t>
  </si>
  <si>
    <t>8,03</t>
  </si>
  <si>
    <t>8,04</t>
  </si>
  <si>
    <t>8,05</t>
  </si>
  <si>
    <t>8,06</t>
  </si>
  <si>
    <t>8,07</t>
  </si>
  <si>
    <t>8,08</t>
  </si>
  <si>
    <t>8,09</t>
  </si>
  <si>
    <t>8,10</t>
  </si>
  <si>
    <t>8,11</t>
  </si>
  <si>
    <t>BARRA DE TORCION</t>
  </si>
  <si>
    <t>8,12</t>
  </si>
  <si>
    <t>BASES DE AMORTIGUADOR</t>
  </si>
  <si>
    <t>8,13</t>
  </si>
  <si>
    <t>8,14</t>
  </si>
  <si>
    <r>
      <t>BIELETA CONTROL C</t>
    </r>
    <r>
      <rPr>
        <sz val="12"/>
        <color theme="1"/>
        <rFont val="Aptos Narrow"/>
        <family val="2"/>
        <scheme val="minor"/>
      </rPr>
      <t>AMBIOS</t>
    </r>
  </si>
  <si>
    <t>8,15</t>
  </si>
  <si>
    <t>8,16</t>
  </si>
  <si>
    <t>8,17</t>
  </si>
  <si>
    <t>8,18</t>
  </si>
  <si>
    <t>8,19</t>
  </si>
  <si>
    <t>8,20</t>
  </si>
  <si>
    <t>8,21</t>
  </si>
  <si>
    <t>8,22</t>
  </si>
  <si>
    <t>BOMBA DE INYECCION</t>
  </si>
  <si>
    <t>8,23</t>
  </si>
  <si>
    <t>8,24</t>
  </si>
  <si>
    <t>8,25</t>
  </si>
  <si>
    <t>8,26</t>
  </si>
  <si>
    <t>8,27</t>
  </si>
  <si>
    <t>8,28</t>
  </si>
  <si>
    <t>8,29</t>
  </si>
  <si>
    <t>8,30</t>
  </si>
  <si>
    <t>8,31</t>
  </si>
  <si>
    <t xml:space="preserve">BUJES SOPORTE CAJA DIRECCION </t>
  </si>
  <si>
    <t>8,32</t>
  </si>
  <si>
    <t>8,33</t>
  </si>
  <si>
    <t xml:space="preserve">BUJES DEL BALANCIN MUELLES 2 C/U </t>
  </si>
  <si>
    <t>8,34</t>
  </si>
  <si>
    <t>BUJES DEL PASADOR DEL MUELLES C/U</t>
  </si>
  <si>
    <t>8,35</t>
  </si>
  <si>
    <t>8,36</t>
  </si>
  <si>
    <t>8,37</t>
  </si>
  <si>
    <t>8,38</t>
  </si>
  <si>
    <t>8,39</t>
  </si>
  <si>
    <t>8,40</t>
  </si>
  <si>
    <t>8,41</t>
  </si>
  <si>
    <t>CULATA MOTOR</t>
  </si>
  <si>
    <t>8,42</t>
  </si>
  <si>
    <t>8,43</t>
  </si>
  <si>
    <t>8,44</t>
  </si>
  <si>
    <t>8,45</t>
  </si>
  <si>
    <t>8,46</t>
  </si>
  <si>
    <t>8,47</t>
  </si>
  <si>
    <t>8,48</t>
  </si>
  <si>
    <t>8,49</t>
  </si>
  <si>
    <t>8,50</t>
  </si>
  <si>
    <t>8,51</t>
  </si>
  <si>
    <t>8,52</t>
  </si>
  <si>
    <t>8,53</t>
  </si>
  <si>
    <t>8,54</t>
  </si>
  <si>
    <t>8,55</t>
  </si>
  <si>
    <t>8,56</t>
  </si>
  <si>
    <t>8,57</t>
  </si>
  <si>
    <t>HOJA PRINCIPAL (MUELLE)</t>
  </si>
  <si>
    <t>8,58</t>
  </si>
  <si>
    <t>HOJA SECUNDARIA (MUELLE)</t>
  </si>
  <si>
    <t>8,59</t>
  </si>
  <si>
    <t>8,60</t>
  </si>
  <si>
    <t>8,61</t>
  </si>
  <si>
    <t>8,62</t>
  </si>
  <si>
    <t>8,63</t>
  </si>
  <si>
    <t>8,64</t>
  </si>
  <si>
    <t>8,65</t>
  </si>
  <si>
    <t>8,66</t>
  </si>
  <si>
    <t>8,67</t>
  </si>
  <si>
    <t>8,68</t>
  </si>
  <si>
    <t>8,69</t>
  </si>
  <si>
    <t>8,70</t>
  </si>
  <si>
    <t>8,71</t>
  </si>
  <si>
    <t>8,72</t>
  </si>
  <si>
    <t>8,73</t>
  </si>
  <si>
    <t>8,74</t>
  </si>
  <si>
    <t>8,75</t>
  </si>
  <si>
    <t>8,76</t>
  </si>
  <si>
    <t>8,77</t>
  </si>
  <si>
    <t>8,78</t>
  </si>
  <si>
    <t>8,79</t>
  </si>
  <si>
    <t>8,80</t>
  </si>
  <si>
    <t>8,81</t>
  </si>
  <si>
    <t xml:space="preserve">MANGUERA DE FRENOS DELANTERO </t>
  </si>
  <si>
    <t>8,82</t>
  </si>
  <si>
    <t>8,83</t>
  </si>
  <si>
    <t>8,84</t>
  </si>
  <si>
    <t>8,85</t>
  </si>
  <si>
    <t>MOTOR DE ARRANQUE</t>
  </si>
  <si>
    <t>8,86</t>
  </si>
  <si>
    <t>8,87</t>
  </si>
  <si>
    <t>8,88</t>
  </si>
  <si>
    <t>8,89</t>
  </si>
  <si>
    <t>8,90</t>
  </si>
  <si>
    <t>8,91</t>
  </si>
  <si>
    <t>8,92</t>
  </si>
  <si>
    <t>8,93</t>
  </si>
  <si>
    <t>8,94</t>
  </si>
  <si>
    <t>8,95</t>
  </si>
  <si>
    <t>8,96</t>
  </si>
  <si>
    <t>8,97</t>
  </si>
  <si>
    <t>8,98</t>
  </si>
  <si>
    <t>8,99</t>
  </si>
  <si>
    <t>8,100</t>
  </si>
  <si>
    <t>8,101</t>
  </si>
  <si>
    <t>8,102</t>
  </si>
  <si>
    <t>8,103</t>
  </si>
  <si>
    <t>8,104</t>
  </si>
  <si>
    <t>8,105</t>
  </si>
  <si>
    <t>8,106</t>
  </si>
  <si>
    <t>8,107</t>
  </si>
  <si>
    <t>8,108</t>
  </si>
  <si>
    <t>8,109</t>
  </si>
  <si>
    <t>8,110</t>
  </si>
  <si>
    <t>8,111</t>
  </si>
  <si>
    <t>8,112</t>
  </si>
  <si>
    <t>8,113</t>
  </si>
  <si>
    <t>8,114</t>
  </si>
  <si>
    <t>8,115</t>
  </si>
  <si>
    <t>8,116</t>
  </si>
  <si>
    <t>8,117</t>
  </si>
  <si>
    <t>8,118</t>
  </si>
  <si>
    <t>TIJERA INFERIOS</t>
  </si>
  <si>
    <t>8,119</t>
  </si>
  <si>
    <t>8,120</t>
  </si>
  <si>
    <t>8,121</t>
  </si>
  <si>
    <t>VALOR LUBRICANTES SUZUKI</t>
  </si>
  <si>
    <t>VALOR FINAL SUZUKI</t>
  </si>
  <si>
    <t xml:space="preserve"> TOTAL FINAL 9</t>
  </si>
  <si>
    <t>VALOR REPUESTOS NISSAN D22</t>
  </si>
  <si>
    <t>9,01</t>
  </si>
  <si>
    <t xml:space="preserve">DISCO DE FRENOS DELANTERO </t>
  </si>
  <si>
    <t>9,02</t>
  </si>
  <si>
    <t>9,03</t>
  </si>
  <si>
    <t>9,04</t>
  </si>
  <si>
    <t>9,05</t>
  </si>
  <si>
    <t>9,06</t>
  </si>
  <si>
    <t>9,07</t>
  </si>
  <si>
    <t>KIT CALIPER MORDAZAS DELANTERAS</t>
  </si>
  <si>
    <t>9,08</t>
  </si>
  <si>
    <t>9,09</t>
  </si>
  <si>
    <t>9,10</t>
  </si>
  <si>
    <t>9,11</t>
  </si>
  <si>
    <t>9,12</t>
  </si>
  <si>
    <t>9,13</t>
  </si>
  <si>
    <t>9,14</t>
  </si>
  <si>
    <t>9,15</t>
  </si>
  <si>
    <t>9,16</t>
  </si>
  <si>
    <t>9,17</t>
  </si>
  <si>
    <t>9,18</t>
  </si>
  <si>
    <t>9,19</t>
  </si>
  <si>
    <t>9,20</t>
  </si>
  <si>
    <t>9,21</t>
  </si>
  <si>
    <t>9,22</t>
  </si>
  <si>
    <t>9,23</t>
  </si>
  <si>
    <t>9,24</t>
  </si>
  <si>
    <t>9,25</t>
  </si>
  <si>
    <t>9,26</t>
  </si>
  <si>
    <t>9,27</t>
  </si>
  <si>
    <t>9,28</t>
  </si>
  <si>
    <t>9,29</t>
  </si>
  <si>
    <t>9,30</t>
  </si>
  <si>
    <t>9,31</t>
  </si>
  <si>
    <t>9,32</t>
  </si>
  <si>
    <t>9,33</t>
  </si>
  <si>
    <t>9,34</t>
  </si>
  <si>
    <t>9,35</t>
  </si>
  <si>
    <t>9,36</t>
  </si>
  <si>
    <t>9,37</t>
  </si>
  <si>
    <t>9,38</t>
  </si>
  <si>
    <t>HOJA PRINCIPAL DEL MUELLLE</t>
  </si>
  <si>
    <t>9,39</t>
  </si>
  <si>
    <t>HOJA SECUNDARIA DEL MUELLE</t>
  </si>
  <si>
    <t>9,40</t>
  </si>
  <si>
    <t>BUJES DEL PASADOR</t>
  </si>
  <si>
    <t>9,41</t>
  </si>
  <si>
    <t>BUJES DEL BALANCIN</t>
  </si>
  <si>
    <t>9,42</t>
  </si>
  <si>
    <t>9,43</t>
  </si>
  <si>
    <t>9,44</t>
  </si>
  <si>
    <t>9,45</t>
  </si>
  <si>
    <t>9,46</t>
  </si>
  <si>
    <t>9,47</t>
  </si>
  <si>
    <t>9,48</t>
  </si>
  <si>
    <t>9,49</t>
  </si>
  <si>
    <t>9,50</t>
  </si>
  <si>
    <t>9,51</t>
  </si>
  <si>
    <t>9,52</t>
  </si>
  <si>
    <t>9,53</t>
  </si>
  <si>
    <t>9,54</t>
  </si>
  <si>
    <t>9,55</t>
  </si>
  <si>
    <t>9,56</t>
  </si>
  <si>
    <t>9,57</t>
  </si>
  <si>
    <t>9,58</t>
  </si>
  <si>
    <t>9,59</t>
  </si>
  <si>
    <t>9,60</t>
  </si>
  <si>
    <t>9,61</t>
  </si>
  <si>
    <t>9,62</t>
  </si>
  <si>
    <t>9,63</t>
  </si>
  <si>
    <t>9,64</t>
  </si>
  <si>
    <t>9,65</t>
  </si>
  <si>
    <t>9,66</t>
  </si>
  <si>
    <t>9,67</t>
  </si>
  <si>
    <t>9,68</t>
  </si>
  <si>
    <t>9,69</t>
  </si>
  <si>
    <t>9,70</t>
  </si>
  <si>
    <t>9,71</t>
  </si>
  <si>
    <t>9,72</t>
  </si>
  <si>
    <t>9,73</t>
  </si>
  <si>
    <t>9,74</t>
  </si>
  <si>
    <t>9,75</t>
  </si>
  <si>
    <t>9,76</t>
  </si>
  <si>
    <t>9,77</t>
  </si>
  <si>
    <t>9,78</t>
  </si>
  <si>
    <t>9,79</t>
  </si>
  <si>
    <t>9,80</t>
  </si>
  <si>
    <t>9,81</t>
  </si>
  <si>
    <t>9,82</t>
  </si>
  <si>
    <t>9,83</t>
  </si>
  <si>
    <t>9,84</t>
  </si>
  <si>
    <t>9,85</t>
  </si>
  <si>
    <t>9,86</t>
  </si>
  <si>
    <t>9,87</t>
  </si>
  <si>
    <t>9,88</t>
  </si>
  <si>
    <t>9,89</t>
  </si>
  <si>
    <t>9,90</t>
  </si>
  <si>
    <t>9,91</t>
  </si>
  <si>
    <t>9,92</t>
  </si>
  <si>
    <t>9,93</t>
  </si>
  <si>
    <t>9,94</t>
  </si>
  <si>
    <t>9,95</t>
  </si>
  <si>
    <t>9,96</t>
  </si>
  <si>
    <t>9,97</t>
  </si>
  <si>
    <t>9,98</t>
  </si>
  <si>
    <t>9,99</t>
  </si>
  <si>
    <t>9,100</t>
  </si>
  <si>
    <t>9,101</t>
  </si>
  <si>
    <t>9,102</t>
  </si>
  <si>
    <t>9,103</t>
  </si>
  <si>
    <t>9,104</t>
  </si>
  <si>
    <t>9,105</t>
  </si>
  <si>
    <t>9,106</t>
  </si>
  <si>
    <t>9,107</t>
  </si>
  <si>
    <t>VALOR LUBRICANTES NISSAN D22</t>
  </si>
  <si>
    <t>9,108</t>
  </si>
  <si>
    <t>9,109</t>
  </si>
  <si>
    <t>9,110</t>
  </si>
  <si>
    <t>9,111</t>
  </si>
  <si>
    <t>VALOR FINAL NISSAN D22</t>
  </si>
  <si>
    <t xml:space="preserve"> TOTAL FINAL 10</t>
  </si>
  <si>
    <t>VALOR REPUESTOS NISSAN NP300</t>
  </si>
  <si>
    <t>10,01</t>
  </si>
  <si>
    <t>10,02</t>
  </si>
  <si>
    <t>10,03</t>
  </si>
  <si>
    <t>10,04</t>
  </si>
  <si>
    <t>10,05</t>
  </si>
  <si>
    <t>10,06</t>
  </si>
  <si>
    <t>10,07</t>
  </si>
  <si>
    <t>10,08</t>
  </si>
  <si>
    <t>10,09</t>
  </si>
  <si>
    <t>10,10</t>
  </si>
  <si>
    <t>KIT KALIPER MORDAZA DELANTERA</t>
  </si>
  <si>
    <t>10,11</t>
  </si>
  <si>
    <t>10,12</t>
  </si>
  <si>
    <t>10,13</t>
  </si>
  <si>
    <t>10,14</t>
  </si>
  <si>
    <t>10,15</t>
  </si>
  <si>
    <t>10,16</t>
  </si>
  <si>
    <t>10,17</t>
  </si>
  <si>
    <t>10,18</t>
  </si>
  <si>
    <t>10,19</t>
  </si>
  <si>
    <t>10,20</t>
  </si>
  <si>
    <t>10,21</t>
  </si>
  <si>
    <t>10,22</t>
  </si>
  <si>
    <t>10,23</t>
  </si>
  <si>
    <t>10,24</t>
  </si>
  <si>
    <t>10,25</t>
  </si>
  <si>
    <t>10,26</t>
  </si>
  <si>
    <t>10,27</t>
  </si>
  <si>
    <t>10,28</t>
  </si>
  <si>
    <t>10,29</t>
  </si>
  <si>
    <t>10,30</t>
  </si>
  <si>
    <t>10,31</t>
  </si>
  <si>
    <t>10,32</t>
  </si>
  <si>
    <t>10,33</t>
  </si>
  <si>
    <t>10,34</t>
  </si>
  <si>
    <t>10,35</t>
  </si>
  <si>
    <t>10,36</t>
  </si>
  <si>
    <t>10,37</t>
  </si>
  <si>
    <t>10,38</t>
  </si>
  <si>
    <t>10,39</t>
  </si>
  <si>
    <t>10,40</t>
  </si>
  <si>
    <t>10,41</t>
  </si>
  <si>
    <t>10,42</t>
  </si>
  <si>
    <t>10,43</t>
  </si>
  <si>
    <t>10,44</t>
  </si>
  <si>
    <t>10,45</t>
  </si>
  <si>
    <t>10,46</t>
  </si>
  <si>
    <t>10,47</t>
  </si>
  <si>
    <t>10,48</t>
  </si>
  <si>
    <t>10,49</t>
  </si>
  <si>
    <t>10,50</t>
  </si>
  <si>
    <t>10,51</t>
  </si>
  <si>
    <t>10,52</t>
  </si>
  <si>
    <t>10,53</t>
  </si>
  <si>
    <t>10,54</t>
  </si>
  <si>
    <t>10,55</t>
  </si>
  <si>
    <t>10,56</t>
  </si>
  <si>
    <t>10,57</t>
  </si>
  <si>
    <t>10,58</t>
  </si>
  <si>
    <t>10,59</t>
  </si>
  <si>
    <t>10,60</t>
  </si>
  <si>
    <t>10,61</t>
  </si>
  <si>
    <t>10,62</t>
  </si>
  <si>
    <t>10,63</t>
  </si>
  <si>
    <t>10,64</t>
  </si>
  <si>
    <t>10,65</t>
  </si>
  <si>
    <t>10,66</t>
  </si>
  <si>
    <t>10,67</t>
  </si>
  <si>
    <t>10,68</t>
  </si>
  <si>
    <t>10,69</t>
  </si>
  <si>
    <t>10,70</t>
  </si>
  <si>
    <t>10,71</t>
  </si>
  <si>
    <t>10,72</t>
  </si>
  <si>
    <t>10,73</t>
  </si>
  <si>
    <t>10,74</t>
  </si>
  <si>
    <t>10,75</t>
  </si>
  <si>
    <t>10,76</t>
  </si>
  <si>
    <t>10,77</t>
  </si>
  <si>
    <t>10,78</t>
  </si>
  <si>
    <t>10,79</t>
  </si>
  <si>
    <t>10,80</t>
  </si>
  <si>
    <t>10,81</t>
  </si>
  <si>
    <t>10,82</t>
  </si>
  <si>
    <t>10,83</t>
  </si>
  <si>
    <t>10,84</t>
  </si>
  <si>
    <t>10,85</t>
  </si>
  <si>
    <t>10,86</t>
  </si>
  <si>
    <t>10,87</t>
  </si>
  <si>
    <t>10,88</t>
  </si>
  <si>
    <t>10,89</t>
  </si>
  <si>
    <t>10,90</t>
  </si>
  <si>
    <t>10,91</t>
  </si>
  <si>
    <t>10,92</t>
  </si>
  <si>
    <t>10,93</t>
  </si>
  <si>
    <t>10,94</t>
  </si>
  <si>
    <t>10,95</t>
  </si>
  <si>
    <t>10,96</t>
  </si>
  <si>
    <t>10,97</t>
  </si>
  <si>
    <t>10,98</t>
  </si>
  <si>
    <t>10,99</t>
  </si>
  <si>
    <t>10,100</t>
  </si>
  <si>
    <t>10,101</t>
  </si>
  <si>
    <t>10,102</t>
  </si>
  <si>
    <t>10,103</t>
  </si>
  <si>
    <t>10,104</t>
  </si>
  <si>
    <t>10,105</t>
  </si>
  <si>
    <t>10,106</t>
  </si>
  <si>
    <t>10,107</t>
  </si>
  <si>
    <t>10,108</t>
  </si>
  <si>
    <t>ARANDELAS MANGUERA DE FRENO</t>
  </si>
  <si>
    <t>VALOR LUBRICANTES NISSAN NP300</t>
  </si>
  <si>
    <t>10,109</t>
  </si>
  <si>
    <t>10,110</t>
  </si>
  <si>
    <t>10,111</t>
  </si>
  <si>
    <t>10,112</t>
  </si>
  <si>
    <t>VALOR FINAL NISSAN NP300</t>
  </si>
  <si>
    <t xml:space="preserve"> TOTAL FINAL 11</t>
  </si>
  <si>
    <t>VALOR REPUESTOS NISSAN X-TRAIL</t>
  </si>
  <si>
    <t>11,01</t>
  </si>
  <si>
    <t>DISCO DE FRENOS DELANTERO</t>
  </si>
  <si>
    <t>11,02</t>
  </si>
  <si>
    <t>11,03</t>
  </si>
  <si>
    <t>11,04</t>
  </si>
  <si>
    <t>11,05</t>
  </si>
  <si>
    <t>KIT LAMINAS ANTIRUIDO</t>
  </si>
  <si>
    <t>11,06</t>
  </si>
  <si>
    <t>11,07</t>
  </si>
  <si>
    <t>11,08</t>
  </si>
  <si>
    <t>11,09</t>
  </si>
  <si>
    <t>DISCO DE FRENO TRASERO</t>
  </si>
  <si>
    <t>11,10</t>
  </si>
  <si>
    <t>11,11</t>
  </si>
  <si>
    <t>MORDAZA TRASERA</t>
  </si>
  <si>
    <t>11,12</t>
  </si>
  <si>
    <t>11,13</t>
  </si>
  <si>
    <t>KIT LAMINAS ANTIRUIDO TRASERO</t>
  </si>
  <si>
    <t>11,14</t>
  </si>
  <si>
    <t>KIT DE COLUMNAS DE MORDAZA TRASERO</t>
  </si>
  <si>
    <t>11,15</t>
  </si>
  <si>
    <t>11,16</t>
  </si>
  <si>
    <t>11,17</t>
  </si>
  <si>
    <t>11,18</t>
  </si>
  <si>
    <t>11,19</t>
  </si>
  <si>
    <t>11,20</t>
  </si>
  <si>
    <t>PUNTA HOMOCINETICA LADO RUEDA DELANTERO</t>
  </si>
  <si>
    <t>11,21</t>
  </si>
  <si>
    <t>PUNTA HOMOCINETICA LADO CAJA DELANTERO</t>
  </si>
  <si>
    <t>11,22</t>
  </si>
  <si>
    <t>PUNTA HOMOCINETICA LADO RUEDA TRASERO</t>
  </si>
  <si>
    <t>11,23</t>
  </si>
  <si>
    <t>PUNTA HOMOCINETICA LADO CAJA TRASERO</t>
  </si>
  <si>
    <t>11,24</t>
  </si>
  <si>
    <t>11,25</t>
  </si>
  <si>
    <t>11,26</t>
  </si>
  <si>
    <t>BASE DE AMORTIGUADOR DELANTERO</t>
  </si>
  <si>
    <t>11,27</t>
  </si>
  <si>
    <t>BASE DE AMORTIGUADOR TRASERO</t>
  </si>
  <si>
    <t>11,28</t>
  </si>
  <si>
    <t>11,29</t>
  </si>
  <si>
    <t>11,30</t>
  </si>
  <si>
    <t>11,31</t>
  </si>
  <si>
    <t>11,32</t>
  </si>
  <si>
    <t>11,33</t>
  </si>
  <si>
    <t>CAJA DE DIRECCION HIDRAULICA</t>
  </si>
  <si>
    <t>11,34</t>
  </si>
  <si>
    <t>BUJES SOPORTE CAJA DE DIRECCION</t>
  </si>
  <si>
    <t>11,35</t>
  </si>
  <si>
    <t>11,36</t>
  </si>
  <si>
    <t>11,37</t>
  </si>
  <si>
    <t>11,38</t>
  </si>
  <si>
    <t>11,39</t>
  </si>
  <si>
    <t>11,40</t>
  </si>
  <si>
    <t>11,41</t>
  </si>
  <si>
    <t>BUJE TIJERA SUPERIOR TRASERA</t>
  </si>
  <si>
    <t>11,42</t>
  </si>
  <si>
    <t>BUJE TIJERA INFERIOR TRASERA</t>
  </si>
  <si>
    <t>11,43</t>
  </si>
  <si>
    <t>BUJE TIJERA DELANTERA</t>
  </si>
  <si>
    <t>11,44</t>
  </si>
  <si>
    <t>11,45</t>
  </si>
  <si>
    <t>11,46</t>
  </si>
  <si>
    <t>11,47</t>
  </si>
  <si>
    <t>11,48</t>
  </si>
  <si>
    <t>11,49</t>
  </si>
  <si>
    <t>11,50</t>
  </si>
  <si>
    <t>11,51</t>
  </si>
  <si>
    <t>11,52</t>
  </si>
  <si>
    <t>FILTROS DE COMBUSTIBLE (GASOLINA)</t>
  </si>
  <si>
    <t>11,53</t>
  </si>
  <si>
    <t>11,54</t>
  </si>
  <si>
    <t>11,55</t>
  </si>
  <si>
    <t>11,56</t>
  </si>
  <si>
    <t>11,57</t>
  </si>
  <si>
    <t>11,58</t>
  </si>
  <si>
    <t>11,59</t>
  </si>
  <si>
    <t>11,60</t>
  </si>
  <si>
    <t>11,61</t>
  </si>
  <si>
    <t>11,62</t>
  </si>
  <si>
    <t>REFRIGERANTE 1/4</t>
  </si>
  <si>
    <t>11,63</t>
  </si>
  <si>
    <t>11,64</t>
  </si>
  <si>
    <t>11,65</t>
  </si>
  <si>
    <t>11,66</t>
  </si>
  <si>
    <t>11,67</t>
  </si>
  <si>
    <t>11,68</t>
  </si>
  <si>
    <t>11,69</t>
  </si>
  <si>
    <t>11,70</t>
  </si>
  <si>
    <t>11,71</t>
  </si>
  <si>
    <t>11,72</t>
  </si>
  <si>
    <t>11,73</t>
  </si>
  <si>
    <t>11,74</t>
  </si>
  <si>
    <t>11,75</t>
  </si>
  <si>
    <t>11,76</t>
  </si>
  <si>
    <t>11,77</t>
  </si>
  <si>
    <t>11,78</t>
  </si>
  <si>
    <t>11,79</t>
  </si>
  <si>
    <t>11,80</t>
  </si>
  <si>
    <t>11,81</t>
  </si>
  <si>
    <t>11,82</t>
  </si>
  <si>
    <t>11,83</t>
  </si>
  <si>
    <t>11,84</t>
  </si>
  <si>
    <t>11,85</t>
  </si>
  <si>
    <t>11,86</t>
  </si>
  <si>
    <t>11,87</t>
  </si>
  <si>
    <t>11,88</t>
  </si>
  <si>
    <t>11,89</t>
  </si>
  <si>
    <t>11,90</t>
  </si>
  <si>
    <t>11,91</t>
  </si>
  <si>
    <t>11,92</t>
  </si>
  <si>
    <t>11,93</t>
  </si>
  <si>
    <t>11,94</t>
  </si>
  <si>
    <t>11,95</t>
  </si>
  <si>
    <t>11,96</t>
  </si>
  <si>
    <t>11,97</t>
  </si>
  <si>
    <t>11,98</t>
  </si>
  <si>
    <t>11,99</t>
  </si>
  <si>
    <t>11,100</t>
  </si>
  <si>
    <t>11,101</t>
  </si>
  <si>
    <t>11,102</t>
  </si>
  <si>
    <t>11,103</t>
  </si>
  <si>
    <t>11,104</t>
  </si>
  <si>
    <t>11,105</t>
  </si>
  <si>
    <t>VALOR LUBRICANTES NISSAN X-TRAIL</t>
  </si>
  <si>
    <t>11,106</t>
  </si>
  <si>
    <t>11,107</t>
  </si>
  <si>
    <t>11,108</t>
  </si>
  <si>
    <t>11,109</t>
  </si>
  <si>
    <t>VALOR FINAL NISSAN X-TRAIL</t>
  </si>
  <si>
    <t xml:space="preserve"> TOTAL FINAL 12</t>
  </si>
  <si>
    <t>VALOR REPUESTOS MITSUBISHI L-200 SPORTERO</t>
  </si>
  <si>
    <t>12,01</t>
  </si>
  <si>
    <t>12,02</t>
  </si>
  <si>
    <t>12,03</t>
  </si>
  <si>
    <t>12,04</t>
  </si>
  <si>
    <t>12,05</t>
  </si>
  <si>
    <t>12,06</t>
  </si>
  <si>
    <t>12,07</t>
  </si>
  <si>
    <t>12,08</t>
  </si>
  <si>
    <t>12,09</t>
  </si>
  <si>
    <t>12,10</t>
  </si>
  <si>
    <t>12,11</t>
  </si>
  <si>
    <t>12,12</t>
  </si>
  <si>
    <t>12,13</t>
  </si>
  <si>
    <t>12,14</t>
  </si>
  <si>
    <t>12,15</t>
  </si>
  <si>
    <t>12,16</t>
  </si>
  <si>
    <t>12,17</t>
  </si>
  <si>
    <t>12,18</t>
  </si>
  <si>
    <t>12,19</t>
  </si>
  <si>
    <t>12,20</t>
  </si>
  <si>
    <t>12,21</t>
  </si>
  <si>
    <t>12,22</t>
  </si>
  <si>
    <t>12,23</t>
  </si>
  <si>
    <t>12,24</t>
  </si>
  <si>
    <t>12,25</t>
  </si>
  <si>
    <t>12,26</t>
  </si>
  <si>
    <t>12,27</t>
  </si>
  <si>
    <t>12,28</t>
  </si>
  <si>
    <t>12,29</t>
  </si>
  <si>
    <t>12,30</t>
  </si>
  <si>
    <t>12,31</t>
  </si>
  <si>
    <t>12,32</t>
  </si>
  <si>
    <t>12,33</t>
  </si>
  <si>
    <t>12,34</t>
  </si>
  <si>
    <t>12,35</t>
  </si>
  <si>
    <t>12,36</t>
  </si>
  <si>
    <t>12,37</t>
  </si>
  <si>
    <t>12,38</t>
  </si>
  <si>
    <t>12,39</t>
  </si>
  <si>
    <t>12,40</t>
  </si>
  <si>
    <t>12,41</t>
  </si>
  <si>
    <t>12,42</t>
  </si>
  <si>
    <t>12,43</t>
  </si>
  <si>
    <t>12,44</t>
  </si>
  <si>
    <t>12,45</t>
  </si>
  <si>
    <t>12,46</t>
  </si>
  <si>
    <t>12,47</t>
  </si>
  <si>
    <t>12,48</t>
  </si>
  <si>
    <t>12,49</t>
  </si>
  <si>
    <t>12,50</t>
  </si>
  <si>
    <t>12,51</t>
  </si>
  <si>
    <t>12,52</t>
  </si>
  <si>
    <t>12,53</t>
  </si>
  <si>
    <t>12,54</t>
  </si>
  <si>
    <t>12,55</t>
  </si>
  <si>
    <t>12,56</t>
  </si>
  <si>
    <t>12,57</t>
  </si>
  <si>
    <t>12,58</t>
  </si>
  <si>
    <t>12,59</t>
  </si>
  <si>
    <t>12,60</t>
  </si>
  <si>
    <t>12,61</t>
  </si>
  <si>
    <t>12,62</t>
  </si>
  <si>
    <t>12,63</t>
  </si>
  <si>
    <t>12,64</t>
  </si>
  <si>
    <t>12,65</t>
  </si>
  <si>
    <t>12,66</t>
  </si>
  <si>
    <t>12,67</t>
  </si>
  <si>
    <t>12,68</t>
  </si>
  <si>
    <t>12,69</t>
  </si>
  <si>
    <t>12,70</t>
  </si>
  <si>
    <t>12,71</t>
  </si>
  <si>
    <t>12,72</t>
  </si>
  <si>
    <t>12,73</t>
  </si>
  <si>
    <t>12,74</t>
  </si>
  <si>
    <t>12,75</t>
  </si>
  <si>
    <t>12,76</t>
  </si>
  <si>
    <t>12,77</t>
  </si>
  <si>
    <t>12,78</t>
  </si>
  <si>
    <t>12,79</t>
  </si>
  <si>
    <t>12,80</t>
  </si>
  <si>
    <t>12,81</t>
  </si>
  <si>
    <t>12,82</t>
  </si>
  <si>
    <t>12,83</t>
  </si>
  <si>
    <t>12,84</t>
  </si>
  <si>
    <t>12,85</t>
  </si>
  <si>
    <t>12,86</t>
  </si>
  <si>
    <t>12,87</t>
  </si>
  <si>
    <t>12,88</t>
  </si>
  <si>
    <t>12,89</t>
  </si>
  <si>
    <t>12,90</t>
  </si>
  <si>
    <t>12,91</t>
  </si>
  <si>
    <t>12,92</t>
  </si>
  <si>
    <t>12,93</t>
  </si>
  <si>
    <t>12,94</t>
  </si>
  <si>
    <t>12,95</t>
  </si>
  <si>
    <t>12,96</t>
  </si>
  <si>
    <t>12,97</t>
  </si>
  <si>
    <t>12,98</t>
  </si>
  <si>
    <t>12,99</t>
  </si>
  <si>
    <t>12,100</t>
  </si>
  <si>
    <t>12,101</t>
  </si>
  <si>
    <t>12,102</t>
  </si>
  <si>
    <t>12,103</t>
  </si>
  <si>
    <t>12,104</t>
  </si>
  <si>
    <t>12,105</t>
  </si>
  <si>
    <t>12,106</t>
  </si>
  <si>
    <t>12,107</t>
  </si>
  <si>
    <t>12,108</t>
  </si>
  <si>
    <t>VALOR LUBRICANTES MITSUBISHI L-200 SPORTERO</t>
  </si>
  <si>
    <t>12,109</t>
  </si>
  <si>
    <t>12,110</t>
  </si>
  <si>
    <t>12,111</t>
  </si>
  <si>
    <t>12,112</t>
  </si>
  <si>
    <t>VALOR FINAL MITSUBISHI L-200 SPORTERO</t>
  </si>
  <si>
    <t xml:space="preserve"> TOTAL FINAL 13</t>
  </si>
  <si>
    <t>VALOR REPUESTOS SUZUKI GRAN VITARA</t>
  </si>
  <si>
    <t>13,01</t>
  </si>
  <si>
    <t>13,02</t>
  </si>
  <si>
    <t>13,03</t>
  </si>
  <si>
    <t>13,04</t>
  </si>
  <si>
    <t>13,05</t>
  </si>
  <si>
    <t>13,06</t>
  </si>
  <si>
    <t>13,07</t>
  </si>
  <si>
    <t>13,08</t>
  </si>
  <si>
    <t>13,09</t>
  </si>
  <si>
    <t>13,10</t>
  </si>
  <si>
    <t>13,11</t>
  </si>
  <si>
    <t>13,12</t>
  </si>
  <si>
    <t>13,13</t>
  </si>
  <si>
    <t>13,14</t>
  </si>
  <si>
    <t>13,15</t>
  </si>
  <si>
    <t>13,16</t>
  </si>
  <si>
    <t>13,17</t>
  </si>
  <si>
    <t>13,18</t>
  </si>
  <si>
    <t>13,19</t>
  </si>
  <si>
    <t>13,20</t>
  </si>
  <si>
    <t>13,21</t>
  </si>
  <si>
    <t>13,22</t>
  </si>
  <si>
    <t>13,23</t>
  </si>
  <si>
    <t>13,24</t>
  </si>
  <si>
    <t>13,25</t>
  </si>
  <si>
    <t>BOOSTER DE FRENO DE FRENO</t>
  </si>
  <si>
    <t>13,27</t>
  </si>
  <si>
    <t>13,28</t>
  </si>
  <si>
    <t>BRAZO DE CONTROL TRASERO</t>
  </si>
  <si>
    <t>13,29</t>
  </si>
  <si>
    <t>BRAZO TENSOR VENTILADOR</t>
  </si>
  <si>
    <t>13,30</t>
  </si>
  <si>
    <t>13,31</t>
  </si>
  <si>
    <t>13,32</t>
  </si>
  <si>
    <t>13,33</t>
  </si>
  <si>
    <t>13,34</t>
  </si>
  <si>
    <t>13,35</t>
  </si>
  <si>
    <t>13,36</t>
  </si>
  <si>
    <t>13,37</t>
  </si>
  <si>
    <t>13,38</t>
  </si>
  <si>
    <t>13,39</t>
  </si>
  <si>
    <t>13,40</t>
  </si>
  <si>
    <t>13,41</t>
  </si>
  <si>
    <t>13,42</t>
  </si>
  <si>
    <t>13,43</t>
  </si>
  <si>
    <t>13,44</t>
  </si>
  <si>
    <t>13,45</t>
  </si>
  <si>
    <t>13,47</t>
  </si>
  <si>
    <t>13,48</t>
  </si>
  <si>
    <t>13,49</t>
  </si>
  <si>
    <t>13,50</t>
  </si>
  <si>
    <t>13,51</t>
  </si>
  <si>
    <t>13,52</t>
  </si>
  <si>
    <t>13,53</t>
  </si>
  <si>
    <t>13,54</t>
  </si>
  <si>
    <t>13,55</t>
  </si>
  <si>
    <t>13,56</t>
  </si>
  <si>
    <t>13,57</t>
  </si>
  <si>
    <t>13,58</t>
  </si>
  <si>
    <t>13,59</t>
  </si>
  <si>
    <t>13,60</t>
  </si>
  <si>
    <t>13,61</t>
  </si>
  <si>
    <t>13,62</t>
  </si>
  <si>
    <t>13,63</t>
  </si>
  <si>
    <t>13,64</t>
  </si>
  <si>
    <t>13,65</t>
  </si>
  <si>
    <t>13,66</t>
  </si>
  <si>
    <t>13,67</t>
  </si>
  <si>
    <t>13,68</t>
  </si>
  <si>
    <t>13,69</t>
  </si>
  <si>
    <t>13,70</t>
  </si>
  <si>
    <t>13,71</t>
  </si>
  <si>
    <t>13,72</t>
  </si>
  <si>
    <t>13,73</t>
  </si>
  <si>
    <t>13,74</t>
  </si>
  <si>
    <t>13,75</t>
  </si>
  <si>
    <t>13,76</t>
  </si>
  <si>
    <t>13,77</t>
  </si>
  <si>
    <t>13,78</t>
  </si>
  <si>
    <t>13,79</t>
  </si>
  <si>
    <t>13,80</t>
  </si>
  <si>
    <t>13,81</t>
  </si>
  <si>
    <t>13,82</t>
  </si>
  <si>
    <t>13,83</t>
  </si>
  <si>
    <t>13,84</t>
  </si>
  <si>
    <t>13,85</t>
  </si>
  <si>
    <t>13,86</t>
  </si>
  <si>
    <t>13,87</t>
  </si>
  <si>
    <t>POLEA DAMPER*(DELANTERA DEL CIGÜEÑAL)</t>
  </si>
  <si>
    <t>13,88</t>
  </si>
  <si>
    <t>13,89</t>
  </si>
  <si>
    <t>13,90</t>
  </si>
  <si>
    <t>13,91</t>
  </si>
  <si>
    <t>13,92</t>
  </si>
  <si>
    <t>13,93</t>
  </si>
  <si>
    <t>13,94</t>
  </si>
  <si>
    <t>13,95</t>
  </si>
  <si>
    <t>13,96</t>
  </si>
  <si>
    <t>13,97</t>
  </si>
  <si>
    <t>13,98</t>
  </si>
  <si>
    <t>13,99</t>
  </si>
  <si>
    <t>13,100</t>
  </si>
  <si>
    <t>13,101</t>
  </si>
  <si>
    <t>13,102</t>
  </si>
  <si>
    <t>13,103</t>
  </si>
  <si>
    <t>13,104</t>
  </si>
  <si>
    <t>13,105</t>
  </si>
  <si>
    <t>13,106</t>
  </si>
  <si>
    <t>13,107</t>
  </si>
  <si>
    <t>13,108</t>
  </si>
  <si>
    <t>13,109</t>
  </si>
  <si>
    <t>13,110</t>
  </si>
  <si>
    <t>13,111</t>
  </si>
  <si>
    <t>13,112</t>
  </si>
  <si>
    <t>13,113</t>
  </si>
  <si>
    <t>13,114</t>
  </si>
  <si>
    <t>13,115</t>
  </si>
  <si>
    <t xml:space="preserve">TIJERA INFERIOR </t>
  </si>
  <si>
    <t>13,116</t>
  </si>
  <si>
    <t>VALOR LUBRICANTES SUZUKI GRAN VITARA</t>
  </si>
  <si>
    <t>VALOR FINAL SUZUKI GRAN VITARA</t>
  </si>
  <si>
    <t xml:space="preserve"> TOTAL FINAL 14</t>
  </si>
  <si>
    <t xml:space="preserve">VALOR REPUESTOS RENAULT DUSTER </t>
  </si>
  <si>
    <t>14,01</t>
  </si>
  <si>
    <t>14,02</t>
  </si>
  <si>
    <t>14,03</t>
  </si>
  <si>
    <t>14,04</t>
  </si>
  <si>
    <t>14,05</t>
  </si>
  <si>
    <t>14,06</t>
  </si>
  <si>
    <t>14,07</t>
  </si>
  <si>
    <t>AMORTUGUADOR TRASERO C/U</t>
  </si>
  <si>
    <t>14,08</t>
  </si>
  <si>
    <t>ARANDELAS INYECTOR CARTER</t>
  </si>
  <si>
    <t>14,09</t>
  </si>
  <si>
    <t>14,10</t>
  </si>
  <si>
    <t>14,11</t>
  </si>
  <si>
    <t>14,12</t>
  </si>
  <si>
    <t>14,13</t>
  </si>
  <si>
    <t>14,14</t>
  </si>
  <si>
    <t>BARRA TENSORA</t>
  </si>
  <si>
    <t>14,15</t>
  </si>
  <si>
    <t>14,16</t>
  </si>
  <si>
    <t>14,17</t>
  </si>
  <si>
    <t>14,18</t>
  </si>
  <si>
    <t>14,19</t>
  </si>
  <si>
    <t>14,20</t>
  </si>
  <si>
    <t>14,21</t>
  </si>
  <si>
    <t>14,22</t>
  </si>
  <si>
    <t>14,23</t>
  </si>
  <si>
    <t>14,24</t>
  </si>
  <si>
    <t>14,25</t>
  </si>
  <si>
    <t>BOMBILLO COCUYO</t>
  </si>
  <si>
    <t>14,26</t>
  </si>
  <si>
    <t>14,27</t>
  </si>
  <si>
    <t>BOMBILLO DE FAROLA (ALTA)</t>
  </si>
  <si>
    <t>14,28</t>
  </si>
  <si>
    <t>BOMBILLO DE FAROLA (BAJAS)</t>
  </si>
  <si>
    <t>14,29</t>
  </si>
  <si>
    <t>14,30</t>
  </si>
  <si>
    <t>14,31</t>
  </si>
  <si>
    <t>14,32</t>
  </si>
  <si>
    <t>14,33</t>
  </si>
  <si>
    <t>14,34</t>
  </si>
  <si>
    <t>BRONCES SINCRONIZADORES</t>
  </si>
  <si>
    <t>14,35</t>
  </si>
  <si>
    <t>14,36</t>
  </si>
  <si>
    <t>14,37</t>
  </si>
  <si>
    <t>BUJES BARA ESTABILIZADORA</t>
  </si>
  <si>
    <t>14,38</t>
  </si>
  <si>
    <t>14,39</t>
  </si>
  <si>
    <t>14,40</t>
  </si>
  <si>
    <t>14,41</t>
  </si>
  <si>
    <t xml:space="preserve">BUJIAS </t>
  </si>
  <si>
    <t>14,42</t>
  </si>
  <si>
    <t>14,43</t>
  </si>
  <si>
    <t>CAJA DIFERENCIAL</t>
  </si>
  <si>
    <t>14,44</t>
  </si>
  <si>
    <t>14,45</t>
  </si>
  <si>
    <t>14,46</t>
  </si>
  <si>
    <t>14,47</t>
  </si>
  <si>
    <t>14,48</t>
  </si>
  <si>
    <t>14,49</t>
  </si>
  <si>
    <t>14,50</t>
  </si>
  <si>
    <t>CONECTOR PCV</t>
  </si>
  <si>
    <t>14,51</t>
  </si>
  <si>
    <t>14,52</t>
  </si>
  <si>
    <t xml:space="preserve">CORREA DE ACCESORIO </t>
  </si>
  <si>
    <t>14,53</t>
  </si>
  <si>
    <t>14,54</t>
  </si>
  <si>
    <t>14,55</t>
  </si>
  <si>
    <t>14,56</t>
  </si>
  <si>
    <t xml:space="preserve">DEPOSITO RECUPERADOR DE AGUA </t>
  </si>
  <si>
    <t>14,57</t>
  </si>
  <si>
    <t xml:space="preserve">DISCO DE FRENO DELANTERO </t>
  </si>
  <si>
    <t>14,58</t>
  </si>
  <si>
    <t>ELECTROVALVULAS</t>
  </si>
  <si>
    <t>14,59</t>
  </si>
  <si>
    <t>14,60</t>
  </si>
  <si>
    <t>14,61</t>
  </si>
  <si>
    <t>14,62</t>
  </si>
  <si>
    <t>14,63</t>
  </si>
  <si>
    <t>14,64</t>
  </si>
  <si>
    <t>14,65</t>
  </si>
  <si>
    <t>14,66</t>
  </si>
  <si>
    <t>ESPIRAL TRASERO C/U</t>
  </si>
  <si>
    <t>14,67</t>
  </si>
  <si>
    <t>14,68</t>
  </si>
  <si>
    <t>14,69</t>
  </si>
  <si>
    <t>FILTROS DE COMBUSTIBLE (gasolina)</t>
  </si>
  <si>
    <t>14,70</t>
  </si>
  <si>
    <t>FLOTADOR TANQUE COMBUSTIBLE</t>
  </si>
  <si>
    <t>14,71</t>
  </si>
  <si>
    <t>GUARDAPOLVO AMORTIGUADOR DELANTERO</t>
  </si>
  <si>
    <t>14,72</t>
  </si>
  <si>
    <t>14,73</t>
  </si>
  <si>
    <t>14,74</t>
  </si>
  <si>
    <t>14,75</t>
  </si>
  <si>
    <t>14,76</t>
  </si>
  <si>
    <t>14,77</t>
  </si>
  <si>
    <t>14,78</t>
  </si>
  <si>
    <t>14,79</t>
  </si>
  <si>
    <t>14,80</t>
  </si>
  <si>
    <t>14,81</t>
  </si>
  <si>
    <t>14,82</t>
  </si>
  <si>
    <t>14,83</t>
  </si>
  <si>
    <t>14,84</t>
  </si>
  <si>
    <t>14,85</t>
  </si>
  <si>
    <t>KIT DE CORREA DE REPARTICION (CORREA, TENSORES C/60,000 KM)</t>
  </si>
  <si>
    <t>14,86</t>
  </si>
  <si>
    <t>14,87</t>
  </si>
  <si>
    <t>14,88</t>
  </si>
  <si>
    <t>LIGA CALIPER Y GUARDAOLVO</t>
  </si>
  <si>
    <t>14,89</t>
  </si>
  <si>
    <t>14,90</t>
  </si>
  <si>
    <t>14,91</t>
  </si>
  <si>
    <t>14,92</t>
  </si>
  <si>
    <t>14,93</t>
  </si>
  <si>
    <t>14,94</t>
  </si>
  <si>
    <t>14,95</t>
  </si>
  <si>
    <t>MANIJA PUERTA</t>
  </si>
  <si>
    <t>14,96</t>
  </si>
  <si>
    <t>14,97</t>
  </si>
  <si>
    <t>14,98</t>
  </si>
  <si>
    <t>14,99</t>
  </si>
  <si>
    <t>14,100</t>
  </si>
  <si>
    <t>14,101</t>
  </si>
  <si>
    <t xml:space="preserve">PLUMILLA TRASERAS </t>
  </si>
  <si>
    <t>14,102</t>
  </si>
  <si>
    <t>14,103</t>
  </si>
  <si>
    <t>POLEA DAMPER* (DELANTERA DEL CIGÜEÑAL)</t>
  </si>
  <si>
    <t>14,104</t>
  </si>
  <si>
    <t>14,105</t>
  </si>
  <si>
    <t>PUNTA HOMOCINETICA LADO CAJA DELANTERA</t>
  </si>
  <si>
    <t>14,106</t>
  </si>
  <si>
    <t>PUNTA HOMOCINETICA LADO RUEDA DELANTERA</t>
  </si>
  <si>
    <t>14,107</t>
  </si>
  <si>
    <t>PUNTA HOMOCINETICA LADO RUEDA TRASERA</t>
  </si>
  <si>
    <t>14,108</t>
  </si>
  <si>
    <t>PUNTA HOMOCINETICA LADO TRANSMISION TRASERA</t>
  </si>
  <si>
    <t>14,109</t>
  </si>
  <si>
    <t>14,110</t>
  </si>
  <si>
    <t>14,111</t>
  </si>
  <si>
    <t>14,112</t>
  </si>
  <si>
    <t>14,113</t>
  </si>
  <si>
    <t>14,114</t>
  </si>
  <si>
    <t>14,115</t>
  </si>
  <si>
    <t>14,116</t>
  </si>
  <si>
    <t>14,117</t>
  </si>
  <si>
    <t>14,118</t>
  </si>
  <si>
    <t>14,119</t>
  </si>
  <si>
    <t>14,120</t>
  </si>
  <si>
    <t>14,121</t>
  </si>
  <si>
    <t>14,122</t>
  </si>
  <si>
    <t>14,123</t>
  </si>
  <si>
    <t>SERVO FRENO</t>
  </si>
  <si>
    <t>14,124</t>
  </si>
  <si>
    <t>14,125</t>
  </si>
  <si>
    <t>14,126</t>
  </si>
  <si>
    <t>14,127</t>
  </si>
  <si>
    <t>14,128</t>
  </si>
  <si>
    <t>TEE PURGA SISTEMA DE REFRIGERACION</t>
  </si>
  <si>
    <t>14,129</t>
  </si>
  <si>
    <t>TENSOR BRASO DE TIJERA TRASERA</t>
  </si>
  <si>
    <t>14,130</t>
  </si>
  <si>
    <t>14,131</t>
  </si>
  <si>
    <t>14,132</t>
  </si>
  <si>
    <t>14,133</t>
  </si>
  <si>
    <t>14,134</t>
  </si>
  <si>
    <t>TIJERAS INFERIOR</t>
  </si>
  <si>
    <t>14,135</t>
  </si>
  <si>
    <t>VALVULA PCV</t>
  </si>
  <si>
    <t xml:space="preserve">VALOR LUBRICANTES RENAULT DUSTER </t>
  </si>
  <si>
    <t xml:space="preserve">VALOR FINAL RENAULT DUSTER </t>
  </si>
  <si>
    <t xml:space="preserve"> TOTAL FINAL 15</t>
  </si>
  <si>
    <t xml:space="preserve">VALOR REPUESTOS TOYOTA HILUX </t>
  </si>
  <si>
    <t>15,01</t>
  </si>
  <si>
    <t>15,02</t>
  </si>
  <si>
    <t>15,03</t>
  </si>
  <si>
    <t>15,04</t>
  </si>
  <si>
    <t>15,05</t>
  </si>
  <si>
    <t>15,06</t>
  </si>
  <si>
    <t>15,07</t>
  </si>
  <si>
    <t>KIT KALIPER MORDAZA</t>
  </si>
  <si>
    <t>15,08</t>
  </si>
  <si>
    <t>15,09</t>
  </si>
  <si>
    <t>15,10</t>
  </si>
  <si>
    <t>15,11</t>
  </si>
  <si>
    <t>15,12</t>
  </si>
  <si>
    <t>15,13</t>
  </si>
  <si>
    <t>15,14</t>
  </si>
  <si>
    <t>15,15</t>
  </si>
  <si>
    <t>15,16</t>
  </si>
  <si>
    <t>15,17</t>
  </si>
  <si>
    <t>15,18</t>
  </si>
  <si>
    <t>15,19</t>
  </si>
  <si>
    <t>15,20</t>
  </si>
  <si>
    <t>15,21</t>
  </si>
  <si>
    <t>15,22</t>
  </si>
  <si>
    <t>15,23</t>
  </si>
  <si>
    <t>15,24</t>
  </si>
  <si>
    <t>15,25</t>
  </si>
  <si>
    <t>15,26</t>
  </si>
  <si>
    <t>15,27</t>
  </si>
  <si>
    <t>15,28</t>
  </si>
  <si>
    <t>BUJES SOPORTE DE CAJA DE DIRECCION</t>
  </si>
  <si>
    <t>15,29</t>
  </si>
  <si>
    <t>15,30</t>
  </si>
  <si>
    <t>15,31</t>
  </si>
  <si>
    <t>15,32</t>
  </si>
  <si>
    <t>15,33</t>
  </si>
  <si>
    <t>15,34</t>
  </si>
  <si>
    <t>15,35</t>
  </si>
  <si>
    <t>15,36</t>
  </si>
  <si>
    <t>15,37</t>
  </si>
  <si>
    <t>15,38</t>
  </si>
  <si>
    <t>15,39</t>
  </si>
  <si>
    <t>15,40</t>
  </si>
  <si>
    <t>15,41</t>
  </si>
  <si>
    <t>15,42</t>
  </si>
  <si>
    <t>15,43</t>
  </si>
  <si>
    <t>15,44</t>
  </si>
  <si>
    <t>15,45</t>
  </si>
  <si>
    <t>15,46</t>
  </si>
  <si>
    <t>15,47</t>
  </si>
  <si>
    <t>15,48</t>
  </si>
  <si>
    <t>15,49</t>
  </si>
  <si>
    <t>15,50</t>
  </si>
  <si>
    <t>15,51</t>
  </si>
  <si>
    <t>15,52</t>
  </si>
  <si>
    <t>FILTROS DE COMBUSTIBLE (DIESEL)</t>
  </si>
  <si>
    <t>15,53</t>
  </si>
  <si>
    <t>15,54</t>
  </si>
  <si>
    <t>15,55</t>
  </si>
  <si>
    <t>15,56</t>
  </si>
  <si>
    <t>15,57</t>
  </si>
  <si>
    <t>15,58</t>
  </si>
  <si>
    <t>15,59</t>
  </si>
  <si>
    <t>15,60</t>
  </si>
  <si>
    <t>15,61</t>
  </si>
  <si>
    <t>15,62</t>
  </si>
  <si>
    <t>15,63</t>
  </si>
  <si>
    <t>15,64</t>
  </si>
  <si>
    <t>15,65</t>
  </si>
  <si>
    <t>15,66</t>
  </si>
  <si>
    <t>15,67</t>
  </si>
  <si>
    <t>DEPOSITO RECUPERADOR</t>
  </si>
  <si>
    <t>15,68</t>
  </si>
  <si>
    <t>15,69</t>
  </si>
  <si>
    <t>15,70</t>
  </si>
  <si>
    <t>15,71</t>
  </si>
  <si>
    <t>15,72</t>
  </si>
  <si>
    <t>15,73</t>
  </si>
  <si>
    <t>15,74</t>
  </si>
  <si>
    <t>15,75</t>
  </si>
  <si>
    <t>15,76</t>
  </si>
  <si>
    <t>15,77</t>
  </si>
  <si>
    <t>15,78</t>
  </si>
  <si>
    <t>15,79</t>
  </si>
  <si>
    <t>15,80</t>
  </si>
  <si>
    <t>15,81</t>
  </si>
  <si>
    <t>15,82</t>
  </si>
  <si>
    <t>15,83</t>
  </si>
  <si>
    <t>15,84</t>
  </si>
  <si>
    <t>15,85</t>
  </si>
  <si>
    <t>15,86</t>
  </si>
  <si>
    <t>15,87</t>
  </si>
  <si>
    <t>15,88</t>
  </si>
  <si>
    <t>15,89</t>
  </si>
  <si>
    <t>15,90</t>
  </si>
  <si>
    <t>15,91</t>
  </si>
  <si>
    <t>15,92</t>
  </si>
  <si>
    <t>15,93</t>
  </si>
  <si>
    <t>15,94</t>
  </si>
  <si>
    <t>15,95</t>
  </si>
  <si>
    <t>15,96</t>
  </si>
  <si>
    <t>15,97</t>
  </si>
  <si>
    <t>15,98</t>
  </si>
  <si>
    <t>15,99</t>
  </si>
  <si>
    <t>15,100</t>
  </si>
  <si>
    <t>15,101</t>
  </si>
  <si>
    <t>15,102</t>
  </si>
  <si>
    <t>15,103</t>
  </si>
  <si>
    <t>15,104</t>
  </si>
  <si>
    <t>15,105</t>
  </si>
  <si>
    <t>15,106</t>
  </si>
  <si>
    <t>15,107</t>
  </si>
  <si>
    <t xml:space="preserve">VALOR LUBRICANTES TOYOTA HILUX </t>
  </si>
  <si>
    <t>15,108</t>
  </si>
  <si>
    <t>15,109</t>
  </si>
  <si>
    <t>15,110</t>
  </si>
  <si>
    <t>15,111</t>
  </si>
  <si>
    <t xml:space="preserve">VALOR FINAL TOYOTA HILUX </t>
  </si>
  <si>
    <t xml:space="preserve"> TOTAL FINAL 16</t>
  </si>
  <si>
    <t xml:space="preserve">VALOR REPUESTOS TOYOTA LAND CRUISER 4.5 GASOLINA </t>
  </si>
  <si>
    <t>16,01</t>
  </si>
  <si>
    <t>16,02</t>
  </si>
  <si>
    <t>PASTILLA DE FRENO DELANTEROS</t>
  </si>
  <si>
    <t>16,03</t>
  </si>
  <si>
    <t>16,04</t>
  </si>
  <si>
    <t>16,05</t>
  </si>
  <si>
    <t>16,06</t>
  </si>
  <si>
    <t>16,07</t>
  </si>
  <si>
    <t>KIT CALIPER DELANTERO</t>
  </si>
  <si>
    <t>16,08</t>
  </si>
  <si>
    <t>16,09</t>
  </si>
  <si>
    <t>16,10</t>
  </si>
  <si>
    <t>16,11</t>
  </si>
  <si>
    <t>16,12</t>
  </si>
  <si>
    <t>16,13</t>
  </si>
  <si>
    <t>16,14</t>
  </si>
  <si>
    <t>16,15</t>
  </si>
  <si>
    <t>16,16</t>
  </si>
  <si>
    <t>BOOSTER DE FRENO (SUAVIZADOR)</t>
  </si>
  <si>
    <t>16,17</t>
  </si>
  <si>
    <t>16,18</t>
  </si>
  <si>
    <t>16,19</t>
  </si>
  <si>
    <t>16,20</t>
  </si>
  <si>
    <t>16,21</t>
  </si>
  <si>
    <t>16,22</t>
  </si>
  <si>
    <t>16,23</t>
  </si>
  <si>
    <t>BUJES SOPORTECAJA DIRECCION</t>
  </si>
  <si>
    <t>16,24</t>
  </si>
  <si>
    <t>16,25</t>
  </si>
  <si>
    <t>16,26</t>
  </si>
  <si>
    <t>16,27</t>
  </si>
  <si>
    <t>16,28</t>
  </si>
  <si>
    <t>16,29</t>
  </si>
  <si>
    <t>16,30</t>
  </si>
  <si>
    <t>16,31</t>
  </si>
  <si>
    <t>16,32</t>
  </si>
  <si>
    <t>16,33</t>
  </si>
  <si>
    <t>16,34</t>
  </si>
  <si>
    <t>16,35</t>
  </si>
  <si>
    <t>16,36</t>
  </si>
  <si>
    <t>16,37</t>
  </si>
  <si>
    <t>16,38</t>
  </si>
  <si>
    <t>16,39</t>
  </si>
  <si>
    <t>16,40</t>
  </si>
  <si>
    <t>16,41</t>
  </si>
  <si>
    <t>16,42</t>
  </si>
  <si>
    <t>16,43</t>
  </si>
  <si>
    <t>16,44</t>
  </si>
  <si>
    <t>16,45</t>
  </si>
  <si>
    <t>16,46</t>
  </si>
  <si>
    <t>16,47</t>
  </si>
  <si>
    <t>16,48</t>
  </si>
  <si>
    <t>16,49</t>
  </si>
  <si>
    <t>16,50</t>
  </si>
  <si>
    <t>16,51</t>
  </si>
  <si>
    <t>16,52</t>
  </si>
  <si>
    <t>16,53</t>
  </si>
  <si>
    <t>16,54</t>
  </si>
  <si>
    <t>16,55</t>
  </si>
  <si>
    <t>16,56</t>
  </si>
  <si>
    <t>16,57</t>
  </si>
  <si>
    <t>16,58</t>
  </si>
  <si>
    <t>16,59</t>
  </si>
  <si>
    <t>16,60</t>
  </si>
  <si>
    <t>16,61</t>
  </si>
  <si>
    <t>16,62</t>
  </si>
  <si>
    <t>16,63</t>
  </si>
  <si>
    <t>16,64</t>
  </si>
  <si>
    <t>16,65</t>
  </si>
  <si>
    <t>16,66</t>
  </si>
  <si>
    <t>16,67</t>
  </si>
  <si>
    <t>16,68</t>
  </si>
  <si>
    <t>16,69</t>
  </si>
  <si>
    <t>16,70</t>
  </si>
  <si>
    <t>16,71</t>
  </si>
  <si>
    <t>16,72</t>
  </si>
  <si>
    <t>16,73</t>
  </si>
  <si>
    <t>TAPA TIMER</t>
  </si>
  <si>
    <t>16,74</t>
  </si>
  <si>
    <t>ROTOR ESCOBILLA TIMER</t>
  </si>
  <si>
    <t>16,75</t>
  </si>
  <si>
    <t>16,76</t>
  </si>
  <si>
    <t>16,77</t>
  </si>
  <si>
    <t>16,78</t>
  </si>
  <si>
    <t>16,79</t>
  </si>
  <si>
    <t>16,80</t>
  </si>
  <si>
    <t>16,81</t>
  </si>
  <si>
    <t>16,82</t>
  </si>
  <si>
    <t>16,83</t>
  </si>
  <si>
    <t>16,84</t>
  </si>
  <si>
    <t>16,85</t>
  </si>
  <si>
    <t>16,86</t>
  </si>
  <si>
    <t>16,87</t>
  </si>
  <si>
    <t>16,88</t>
  </si>
  <si>
    <t>16,89</t>
  </si>
  <si>
    <t>16,90</t>
  </si>
  <si>
    <t>16,91</t>
  </si>
  <si>
    <t>16,92</t>
  </si>
  <si>
    <t>16,93</t>
  </si>
  <si>
    <t>16,94</t>
  </si>
  <si>
    <t>16,95</t>
  </si>
  <si>
    <t>16,96</t>
  </si>
  <si>
    <t>16,97</t>
  </si>
  <si>
    <t>16,98</t>
  </si>
  <si>
    <t>16,99</t>
  </si>
  <si>
    <t>16,100</t>
  </si>
  <si>
    <t>16,101</t>
  </si>
  <si>
    <t>16,102</t>
  </si>
  <si>
    <t>16,103</t>
  </si>
  <si>
    <t xml:space="preserve">VALOR LUBRICANTES TOYOTA LAND CRUISER 4.5 GASOLINA </t>
  </si>
  <si>
    <t>16,104</t>
  </si>
  <si>
    <t>16,105</t>
  </si>
  <si>
    <t>16,106</t>
  </si>
  <si>
    <t>16,107</t>
  </si>
  <si>
    <t xml:space="preserve">VALOR FINALTOYOTA LAND CRUISER 4.5 GASOLINA </t>
  </si>
  <si>
    <t xml:space="preserve"> TOTAL FINAL 17</t>
  </si>
  <si>
    <t xml:space="preserve">SUMATORIA TOTAL DE REPUESTOS CAMIONETA Y CAMPEROS </t>
  </si>
  <si>
    <t>VEHICULOS PESADOS</t>
  </si>
  <si>
    <t>VALOR REPUESTOS CHEVROLET FRR</t>
  </si>
  <si>
    <t>17,01</t>
  </si>
  <si>
    <t xml:space="preserve">CAMPANA DELANTERA </t>
  </si>
  <si>
    <t>17,02</t>
  </si>
  <si>
    <t>BANDAS DE FRENOS DELANTERO</t>
  </si>
  <si>
    <t>17,03</t>
  </si>
  <si>
    <t xml:space="preserve">CILINDROS </t>
  </si>
  <si>
    <t>17,04</t>
  </si>
  <si>
    <t xml:space="preserve">RESORTES DE FRENOS DELANTEROS </t>
  </si>
  <si>
    <t>17,05</t>
  </si>
  <si>
    <t>BANDA DE FRENOS TRASEROS</t>
  </si>
  <si>
    <t>17,06</t>
  </si>
  <si>
    <t>17,07</t>
  </si>
  <si>
    <t>RESORTES DE FRENOS TRASEROS</t>
  </si>
  <si>
    <t>17,08</t>
  </si>
  <si>
    <t xml:space="preserve">BANDA DE FRENOS DE EMERGENCIA </t>
  </si>
  <si>
    <t>17,09</t>
  </si>
  <si>
    <t xml:space="preserve">GUAYA DE FRENO DE EMERGENCIA </t>
  </si>
  <si>
    <t>17,10</t>
  </si>
  <si>
    <t xml:space="preserve">RODAMIENTOS DELANTEROS </t>
  </si>
  <si>
    <t>17,11</t>
  </si>
  <si>
    <t>17,12</t>
  </si>
  <si>
    <t>SPLINDER</t>
  </si>
  <si>
    <t>17,13</t>
  </si>
  <si>
    <t>BARRA ESTABILIZADORA DELANTERA</t>
  </si>
  <si>
    <t>17,14</t>
  </si>
  <si>
    <t xml:space="preserve">CAUCHOS DE BARRA ESTABILIZADORA </t>
  </si>
  <si>
    <t>17,15</t>
  </si>
  <si>
    <t>TENSOR DE LA ESTABILIZADORA DELANTERO</t>
  </si>
  <si>
    <t>17,16</t>
  </si>
  <si>
    <t>BARRA ESTABILIZADORA TRASERA</t>
  </si>
  <si>
    <t>17,17</t>
  </si>
  <si>
    <t>CAUCHOS DE BARRA ESTABILIZADORA TRASERA</t>
  </si>
  <si>
    <t>17,18</t>
  </si>
  <si>
    <t>TENSOR DE LA BARRA ESTABILIZADORA TRASERO</t>
  </si>
  <si>
    <t>17,19</t>
  </si>
  <si>
    <t>HOJA PRINCIPAL DEL MUELLE DELANTERO</t>
  </si>
  <si>
    <t>17,20</t>
  </si>
  <si>
    <t>HOJA SECUNDARIA MUELLE DELANTERO</t>
  </si>
  <si>
    <t>17,21</t>
  </si>
  <si>
    <t xml:space="preserve">TORNILLO CENTRAL </t>
  </si>
  <si>
    <t>17,22</t>
  </si>
  <si>
    <t>17,23</t>
  </si>
  <si>
    <t>BALANCIN DE MUELLE DELANTERO</t>
  </si>
  <si>
    <t>17,24</t>
  </si>
  <si>
    <t>GRAPAS DEL MUELLE DELANTERO</t>
  </si>
  <si>
    <t>17,25</t>
  </si>
  <si>
    <t xml:space="preserve">BUJES DE BALANCIN </t>
  </si>
  <si>
    <t>17,26</t>
  </si>
  <si>
    <t>BUJES DE PASADOR DELANTERO</t>
  </si>
  <si>
    <t>17,27</t>
  </si>
  <si>
    <t>HOJA PRINCIPAL DEL MUELLE TRASERO</t>
  </si>
  <si>
    <t>17,28</t>
  </si>
  <si>
    <t>HOJA SECUNDARIA DEL MUELLE TRASERO</t>
  </si>
  <si>
    <t>17,29</t>
  </si>
  <si>
    <t>17,30</t>
  </si>
  <si>
    <t>PASADOR DEL MUELLE TRASERO</t>
  </si>
  <si>
    <t>17,31</t>
  </si>
  <si>
    <t>17,32</t>
  </si>
  <si>
    <t>GRAPAS DEL MUELLE TRASERO</t>
  </si>
  <si>
    <t>17,33</t>
  </si>
  <si>
    <t>BUJES DE BALANCIN TRASERO</t>
  </si>
  <si>
    <t>17,34</t>
  </si>
  <si>
    <t>BUJES DE PASADOR TRASERO</t>
  </si>
  <si>
    <t>17,35</t>
  </si>
  <si>
    <t>17,36</t>
  </si>
  <si>
    <t>17,37</t>
  </si>
  <si>
    <t xml:space="preserve">CRUZETA DE CARDAN </t>
  </si>
  <si>
    <t>17,38</t>
  </si>
  <si>
    <t xml:space="preserve">CUPLIN </t>
  </si>
  <si>
    <t>17,39</t>
  </si>
  <si>
    <t>CAUCHO DE CARDAN (RODAMIENTO)</t>
  </si>
  <si>
    <t>17,40</t>
  </si>
  <si>
    <t>17,41</t>
  </si>
  <si>
    <t xml:space="preserve">BOMBA DE AGUA </t>
  </si>
  <si>
    <t>17,42</t>
  </si>
  <si>
    <t>17,43</t>
  </si>
  <si>
    <t>17,44</t>
  </si>
  <si>
    <t>17,45</t>
  </si>
  <si>
    <t>17,46</t>
  </si>
  <si>
    <t>17,47</t>
  </si>
  <si>
    <t xml:space="preserve">KIT DE CORREA ACCESORIOS </t>
  </si>
  <si>
    <t>17,48</t>
  </si>
  <si>
    <t>17,49</t>
  </si>
  <si>
    <t>17,50</t>
  </si>
  <si>
    <t>EMPAQUETADURA DE BOMBA DE DIRECCION</t>
  </si>
  <si>
    <t>17,51</t>
  </si>
  <si>
    <t xml:space="preserve">TERMINALE DE DIRECCION </t>
  </si>
  <si>
    <t>17,52</t>
  </si>
  <si>
    <t>TERMINALES DE BRAZO CORTO DE LA DIRECCION</t>
  </si>
  <si>
    <t>17,53</t>
  </si>
  <si>
    <t>KIT DE EMBREGUE (DISCO ,PRENSA , BALINERA)</t>
  </si>
  <si>
    <t>17,54</t>
  </si>
  <si>
    <t xml:space="preserve">HORQUILLA </t>
  </si>
  <si>
    <t>17,55</t>
  </si>
  <si>
    <t>BOMBA PRINCIPAL DEL EMBRAGUE</t>
  </si>
  <si>
    <t>17,56</t>
  </si>
  <si>
    <t>SERVO CLUTCH</t>
  </si>
  <si>
    <t>17,57</t>
  </si>
  <si>
    <t>CILINDRO NEUMATICO</t>
  </si>
  <si>
    <t>17,58</t>
  </si>
  <si>
    <t>17,59</t>
  </si>
  <si>
    <t xml:space="preserve">FILTRO DE ACEITE </t>
  </si>
  <si>
    <t>17,60</t>
  </si>
  <si>
    <t>17,61</t>
  </si>
  <si>
    <t xml:space="preserve">BOMBILLO FAROLA </t>
  </si>
  <si>
    <t>17,62</t>
  </si>
  <si>
    <t>17,63</t>
  </si>
  <si>
    <t>BOMBILLO DIRECCIONAL</t>
  </si>
  <si>
    <t>17,64</t>
  </si>
  <si>
    <t xml:space="preserve">BOMBILLO DE REVERSO </t>
  </si>
  <si>
    <t>17,65</t>
  </si>
  <si>
    <t>17,66</t>
  </si>
  <si>
    <t>17,67</t>
  </si>
  <si>
    <t>INYECTORE C/U</t>
  </si>
  <si>
    <t>17,68</t>
  </si>
  <si>
    <t>LLANTA</t>
  </si>
  <si>
    <t>17,69</t>
  </si>
  <si>
    <t>SUBTOTAL</t>
  </si>
  <si>
    <t>VALOR LUBRICANTES CHEVROLET FRR Y NQR</t>
  </si>
  <si>
    <t>17,70</t>
  </si>
  <si>
    <t>17,71</t>
  </si>
  <si>
    <t>17,72</t>
  </si>
  <si>
    <t>17,73</t>
  </si>
  <si>
    <t>VALOR FINALCHEVROLET FRR</t>
  </si>
  <si>
    <t xml:space="preserve"> TOTAL FINAL 18</t>
  </si>
  <si>
    <t xml:space="preserve">VALOR REPUESTOS FOTON BJ1061VCJEA-F1 </t>
  </si>
  <si>
    <t>18,01</t>
  </si>
  <si>
    <t>18,02</t>
  </si>
  <si>
    <t>18,03</t>
  </si>
  <si>
    <t>18,04</t>
  </si>
  <si>
    <t>18,05</t>
  </si>
  <si>
    <t>18,06</t>
  </si>
  <si>
    <t>18,07</t>
  </si>
  <si>
    <t>18,08</t>
  </si>
  <si>
    <t>18,09</t>
  </si>
  <si>
    <t>18,10</t>
  </si>
  <si>
    <t>18,11</t>
  </si>
  <si>
    <t>18,12</t>
  </si>
  <si>
    <t>18,13</t>
  </si>
  <si>
    <t>18,14</t>
  </si>
  <si>
    <t>18,15</t>
  </si>
  <si>
    <t>18,16</t>
  </si>
  <si>
    <t>18,17</t>
  </si>
  <si>
    <t>18,18</t>
  </si>
  <si>
    <t>18,19</t>
  </si>
  <si>
    <t>18,20</t>
  </si>
  <si>
    <t>18,21</t>
  </si>
  <si>
    <t>18,22</t>
  </si>
  <si>
    <t>18,23</t>
  </si>
  <si>
    <t>18,24</t>
  </si>
  <si>
    <t>18,25</t>
  </si>
  <si>
    <t>18,26</t>
  </si>
  <si>
    <t>18,27</t>
  </si>
  <si>
    <t>18,28</t>
  </si>
  <si>
    <t>18,29</t>
  </si>
  <si>
    <t>18,30</t>
  </si>
  <si>
    <t>18,31</t>
  </si>
  <si>
    <t>18,32</t>
  </si>
  <si>
    <t>18,33</t>
  </si>
  <si>
    <t>18,34</t>
  </si>
  <si>
    <t>18,35</t>
  </si>
  <si>
    <t>18,36</t>
  </si>
  <si>
    <t>18,37</t>
  </si>
  <si>
    <t>SOPORTE DE AMORTIGUADOR TRASERO</t>
  </si>
  <si>
    <t>18,38</t>
  </si>
  <si>
    <t>18,39</t>
  </si>
  <si>
    <t>18,40</t>
  </si>
  <si>
    <t>18,41</t>
  </si>
  <si>
    <t>18,42</t>
  </si>
  <si>
    <t>18,43</t>
  </si>
  <si>
    <t>18,44</t>
  </si>
  <si>
    <t>18,45</t>
  </si>
  <si>
    <t>18,46</t>
  </si>
  <si>
    <t>18,47</t>
  </si>
  <si>
    <t>18,48</t>
  </si>
  <si>
    <t>18,49</t>
  </si>
  <si>
    <t>18,50</t>
  </si>
  <si>
    <t>18,51</t>
  </si>
  <si>
    <t>18,52</t>
  </si>
  <si>
    <t>18,53</t>
  </si>
  <si>
    <t>18,54</t>
  </si>
  <si>
    <t>18,55</t>
  </si>
  <si>
    <t>18,56</t>
  </si>
  <si>
    <t>18,57</t>
  </si>
  <si>
    <t>18,58</t>
  </si>
  <si>
    <t>18,59</t>
  </si>
  <si>
    <t>18,60</t>
  </si>
  <si>
    <t>18,61</t>
  </si>
  <si>
    <t>18,62</t>
  </si>
  <si>
    <t>18,63</t>
  </si>
  <si>
    <t>18,64</t>
  </si>
  <si>
    <t>18,65</t>
  </si>
  <si>
    <t>18,66</t>
  </si>
  <si>
    <t>18,67</t>
  </si>
  <si>
    <t>18,68</t>
  </si>
  <si>
    <t>18,69</t>
  </si>
  <si>
    <t xml:space="preserve">BATERIA </t>
  </si>
  <si>
    <t>18,70</t>
  </si>
  <si>
    <t>VALOR LUBRICANTES FOTON BJ1061VCJEA-F1</t>
  </si>
  <si>
    <t>18,71</t>
  </si>
  <si>
    <t>18,72</t>
  </si>
  <si>
    <t>18,73</t>
  </si>
  <si>
    <t>18,74</t>
  </si>
  <si>
    <t>VALOR FINAL FOTON BJ1061VCJEA-F1</t>
  </si>
  <si>
    <t xml:space="preserve"> TOTAL FINAL 19</t>
  </si>
  <si>
    <t>VALOR REPUESTOS CHEVROLET NKRIII</t>
  </si>
  <si>
    <t>19,01</t>
  </si>
  <si>
    <t>19,02</t>
  </si>
  <si>
    <t>19,03</t>
  </si>
  <si>
    <t>19,04</t>
  </si>
  <si>
    <t>19,05</t>
  </si>
  <si>
    <t>19,06</t>
  </si>
  <si>
    <t>19,07</t>
  </si>
  <si>
    <t>19,08</t>
  </si>
  <si>
    <t>19,09</t>
  </si>
  <si>
    <t>19,10</t>
  </si>
  <si>
    <t>19,11</t>
  </si>
  <si>
    <t>19,12</t>
  </si>
  <si>
    <t>19,13</t>
  </si>
  <si>
    <t>19,14</t>
  </si>
  <si>
    <t>19,15</t>
  </si>
  <si>
    <t>19,16</t>
  </si>
  <si>
    <t>19,17</t>
  </si>
  <si>
    <t>19,18</t>
  </si>
  <si>
    <t>19,19</t>
  </si>
  <si>
    <t>19,20</t>
  </si>
  <si>
    <t>19,21</t>
  </si>
  <si>
    <t>19,22</t>
  </si>
  <si>
    <t>19,23</t>
  </si>
  <si>
    <t>19,24</t>
  </si>
  <si>
    <t>19,25</t>
  </si>
  <si>
    <t>19,26</t>
  </si>
  <si>
    <t>19,27</t>
  </si>
  <si>
    <t>19,28</t>
  </si>
  <si>
    <t>19,29</t>
  </si>
  <si>
    <t>19,30</t>
  </si>
  <si>
    <t>19,31</t>
  </si>
  <si>
    <t>19,32</t>
  </si>
  <si>
    <t>19,33</t>
  </si>
  <si>
    <t>19,34</t>
  </si>
  <si>
    <t>19,35</t>
  </si>
  <si>
    <t>19,36</t>
  </si>
  <si>
    <t>19,37</t>
  </si>
  <si>
    <t>19,38</t>
  </si>
  <si>
    <t>19,39</t>
  </si>
  <si>
    <t>19,40</t>
  </si>
  <si>
    <t>19,41</t>
  </si>
  <si>
    <t>19,42</t>
  </si>
  <si>
    <t>19,43</t>
  </si>
  <si>
    <t>19,44</t>
  </si>
  <si>
    <t>19,45</t>
  </si>
  <si>
    <t>19,46</t>
  </si>
  <si>
    <t>19,47</t>
  </si>
  <si>
    <t>19,48</t>
  </si>
  <si>
    <t>19,49</t>
  </si>
  <si>
    <t>19,50</t>
  </si>
  <si>
    <t>19,51</t>
  </si>
  <si>
    <t>19,52</t>
  </si>
  <si>
    <t>19,53</t>
  </si>
  <si>
    <t>19,54</t>
  </si>
  <si>
    <t>19,55</t>
  </si>
  <si>
    <t>BOMBA PRINCIPAL DELEMBRAGUE</t>
  </si>
  <si>
    <t>19,56</t>
  </si>
  <si>
    <t>BOMBA AUXILIAR DE EMBRAGUE</t>
  </si>
  <si>
    <t>19,57</t>
  </si>
  <si>
    <t>19,58</t>
  </si>
  <si>
    <t>19,59</t>
  </si>
  <si>
    <t>19,60</t>
  </si>
  <si>
    <t>19,61</t>
  </si>
  <si>
    <t>19,62</t>
  </si>
  <si>
    <t>19,63</t>
  </si>
  <si>
    <t>19,64</t>
  </si>
  <si>
    <t>19,65</t>
  </si>
  <si>
    <t>19,66</t>
  </si>
  <si>
    <t>19,67</t>
  </si>
  <si>
    <t>VALOR LUBRICANTES CHEVROLET NKRIII</t>
  </si>
  <si>
    <t>19,68</t>
  </si>
  <si>
    <t>19,69</t>
  </si>
  <si>
    <t>19,70</t>
  </si>
  <si>
    <t>19,71</t>
  </si>
  <si>
    <t>VALOR FINAL CHEVROLET NKRIII</t>
  </si>
  <si>
    <t xml:space="preserve"> TOTAL FINAL 20</t>
  </si>
  <si>
    <t>VALOR REPUESTOS CHEVROLET NPR</t>
  </si>
  <si>
    <t>20,01</t>
  </si>
  <si>
    <t>20,02</t>
  </si>
  <si>
    <t>20,03</t>
  </si>
  <si>
    <t>20,04</t>
  </si>
  <si>
    <t>20,05</t>
  </si>
  <si>
    <t>20,06</t>
  </si>
  <si>
    <t>20,07</t>
  </si>
  <si>
    <t>20,08</t>
  </si>
  <si>
    <t>20,09</t>
  </si>
  <si>
    <t>20,10</t>
  </si>
  <si>
    <t>20,11</t>
  </si>
  <si>
    <t>20,12</t>
  </si>
  <si>
    <t>20,13</t>
  </si>
  <si>
    <t>20,14</t>
  </si>
  <si>
    <t>20,15</t>
  </si>
  <si>
    <t>20,16</t>
  </si>
  <si>
    <t>20,17</t>
  </si>
  <si>
    <t>20,18</t>
  </si>
  <si>
    <t>20,19</t>
  </si>
  <si>
    <t>20,20</t>
  </si>
  <si>
    <t>20,21</t>
  </si>
  <si>
    <t>20,22</t>
  </si>
  <si>
    <t>20,23</t>
  </si>
  <si>
    <t>20,24</t>
  </si>
  <si>
    <t>20,25</t>
  </si>
  <si>
    <t>20,26</t>
  </si>
  <si>
    <t>20,27</t>
  </si>
  <si>
    <t>20,28</t>
  </si>
  <si>
    <t>20,29</t>
  </si>
  <si>
    <t>20,30</t>
  </si>
  <si>
    <t>20,31</t>
  </si>
  <si>
    <t>20,32</t>
  </si>
  <si>
    <t>20,33</t>
  </si>
  <si>
    <t>20,34</t>
  </si>
  <si>
    <t>20,35</t>
  </si>
  <si>
    <t>20,36</t>
  </si>
  <si>
    <t>20,37</t>
  </si>
  <si>
    <t>20,38</t>
  </si>
  <si>
    <t>20,39</t>
  </si>
  <si>
    <t>20,40</t>
  </si>
  <si>
    <t>20,41</t>
  </si>
  <si>
    <t>20,42</t>
  </si>
  <si>
    <t>20,43</t>
  </si>
  <si>
    <t>20,44</t>
  </si>
  <si>
    <t>20,45</t>
  </si>
  <si>
    <t>20,46</t>
  </si>
  <si>
    <t>20,47</t>
  </si>
  <si>
    <t>20,48</t>
  </si>
  <si>
    <t>20,49</t>
  </si>
  <si>
    <t>20,50</t>
  </si>
  <si>
    <t>20,51</t>
  </si>
  <si>
    <t>20,52</t>
  </si>
  <si>
    <t>20,53</t>
  </si>
  <si>
    <t>20,54</t>
  </si>
  <si>
    <t>20,55</t>
  </si>
  <si>
    <t>20,56</t>
  </si>
  <si>
    <t>20,57</t>
  </si>
  <si>
    <t>20,58</t>
  </si>
  <si>
    <t>20,59</t>
  </si>
  <si>
    <t>20,60</t>
  </si>
  <si>
    <t>20,61</t>
  </si>
  <si>
    <t>20,62</t>
  </si>
  <si>
    <t>20,63</t>
  </si>
  <si>
    <t>20,64</t>
  </si>
  <si>
    <t>20,65</t>
  </si>
  <si>
    <t>20,66</t>
  </si>
  <si>
    <t>20,67</t>
  </si>
  <si>
    <t xml:space="preserve">LLANTA </t>
  </si>
  <si>
    <t>VALOR LUBRICANTES CHEVROLET NPR</t>
  </si>
  <si>
    <t>20,68</t>
  </si>
  <si>
    <t>20,69</t>
  </si>
  <si>
    <t>20,70</t>
  </si>
  <si>
    <t>20,71</t>
  </si>
  <si>
    <t>VALOR FINAL CHEVROLET NPR</t>
  </si>
  <si>
    <t xml:space="preserve"> TOTAL FINAL 21</t>
  </si>
  <si>
    <t>VALOR REPUESTOS SPRINTER 515 CDI</t>
  </si>
  <si>
    <t>21,01</t>
  </si>
  <si>
    <t>21,02</t>
  </si>
  <si>
    <t>21,03</t>
  </si>
  <si>
    <t>21,04</t>
  </si>
  <si>
    <t>LIGA CALIPER DELANTERA</t>
  </si>
  <si>
    <t>21,05</t>
  </si>
  <si>
    <t>PISTONES DE LA MORDAZA DELANTERA</t>
  </si>
  <si>
    <t>21,06</t>
  </si>
  <si>
    <t>21,07</t>
  </si>
  <si>
    <t>21,08</t>
  </si>
  <si>
    <t>21,09</t>
  </si>
  <si>
    <t>21,10</t>
  </si>
  <si>
    <t>21,11</t>
  </si>
  <si>
    <t>LIGA CALIPER TRASERA</t>
  </si>
  <si>
    <t>21,12</t>
  </si>
  <si>
    <t>21,13</t>
  </si>
  <si>
    <t>21,14</t>
  </si>
  <si>
    <t>21,15</t>
  </si>
  <si>
    <t>21,16</t>
  </si>
  <si>
    <t>21,17</t>
  </si>
  <si>
    <t xml:space="preserve"> BANDAS FRENO DE EMERGENCIA</t>
  </si>
  <si>
    <t>21,18</t>
  </si>
  <si>
    <t>21,19</t>
  </si>
  <si>
    <t xml:space="preserve">BUJE DE TIJERA </t>
  </si>
  <si>
    <t>21,20</t>
  </si>
  <si>
    <t>21,21</t>
  </si>
  <si>
    <t>21,22</t>
  </si>
  <si>
    <t>21,23</t>
  </si>
  <si>
    <t>21,24</t>
  </si>
  <si>
    <t>21,25</t>
  </si>
  <si>
    <t>21,26</t>
  </si>
  <si>
    <t xml:space="preserve">PASADOR </t>
  </si>
  <si>
    <t>21,27</t>
  </si>
  <si>
    <t>BALANCIN</t>
  </si>
  <si>
    <t>21,28</t>
  </si>
  <si>
    <t xml:space="preserve">BUJES PASADOR </t>
  </si>
  <si>
    <t>21,29</t>
  </si>
  <si>
    <t>BUJES DE BALANCIN</t>
  </si>
  <si>
    <t>21,30</t>
  </si>
  <si>
    <t>CRUZETAS DEL CARDAN</t>
  </si>
  <si>
    <t>21,31</t>
  </si>
  <si>
    <t>CAUCHO CARDAN</t>
  </si>
  <si>
    <t>21,32</t>
  </si>
  <si>
    <t>21,33</t>
  </si>
  <si>
    <t>ACEITE PARA CAJA ( VALVULINA)</t>
  </si>
  <si>
    <t>21,34</t>
  </si>
  <si>
    <t>ACEITE PARA TRANSMISION (VALVULINA)</t>
  </si>
  <si>
    <t>21,35</t>
  </si>
  <si>
    <t>ACEITE HIDRAHULICO</t>
  </si>
  <si>
    <t>21,36</t>
  </si>
  <si>
    <t>21,37</t>
  </si>
  <si>
    <t>21,38</t>
  </si>
  <si>
    <t>21,39</t>
  </si>
  <si>
    <t xml:space="preserve">RODAMIENTOS TRASEROS </t>
  </si>
  <si>
    <t>21,40</t>
  </si>
  <si>
    <t>21,41</t>
  </si>
  <si>
    <t>21,42</t>
  </si>
  <si>
    <t xml:space="preserve">BOMBILLO DE FAROLA </t>
  </si>
  <si>
    <t>21,43</t>
  </si>
  <si>
    <t>BOMBILLO DE STOP</t>
  </si>
  <si>
    <t>21,44</t>
  </si>
  <si>
    <t xml:space="preserve">BOMBILLO DE DIRECCIONAL </t>
  </si>
  <si>
    <t>21,45</t>
  </si>
  <si>
    <t>21,46</t>
  </si>
  <si>
    <t>21,47</t>
  </si>
  <si>
    <t>21,48</t>
  </si>
  <si>
    <t>21,49</t>
  </si>
  <si>
    <t>21,50</t>
  </si>
  <si>
    <t>21,51</t>
  </si>
  <si>
    <t>21,52</t>
  </si>
  <si>
    <t>21,53</t>
  </si>
  <si>
    <t>21,54</t>
  </si>
  <si>
    <t>KIT DE EMBRAGUE (DISCO PRENSA, BALINERA)</t>
  </si>
  <si>
    <t>21,55</t>
  </si>
  <si>
    <t>21,56</t>
  </si>
  <si>
    <t>21,57</t>
  </si>
  <si>
    <t>VALOR LUBRICANTES SPRINTER 515 CDI</t>
  </si>
  <si>
    <t>21,58</t>
  </si>
  <si>
    <t>ACEITE DE MOTOR 1/4 SINTETICO PARA 10.000 KM</t>
  </si>
  <si>
    <t>21,59</t>
  </si>
  <si>
    <t>21,60</t>
  </si>
  <si>
    <t>21,61</t>
  </si>
  <si>
    <t>VALOR FINAL SPRINTER 515 CDI</t>
  </si>
  <si>
    <t xml:space="preserve"> TOTAL FINAL 22</t>
  </si>
  <si>
    <t xml:space="preserve">SUMATORIA total DE REPUESTOS DE BUSES Y CAMIONES </t>
  </si>
  <si>
    <t>AUTOMOVIL</t>
  </si>
  <si>
    <t xml:space="preserve"> VALOR REPUESTOS CHEVROLET OPTRA</t>
  </si>
  <si>
    <t>22,01</t>
  </si>
  <si>
    <t>22,02</t>
  </si>
  <si>
    <t>22,03</t>
  </si>
  <si>
    <t>22,04</t>
  </si>
  <si>
    <t>22,05</t>
  </si>
  <si>
    <t>22,06</t>
  </si>
  <si>
    <t>BANDAS FRENO</t>
  </si>
  <si>
    <t>22,07</t>
  </si>
  <si>
    <t>22,08</t>
  </si>
  <si>
    <t>22,09</t>
  </si>
  <si>
    <t>22,11</t>
  </si>
  <si>
    <t>22,12</t>
  </si>
  <si>
    <t>22,13</t>
  </si>
  <si>
    <t>22,14</t>
  </si>
  <si>
    <t>22,15</t>
  </si>
  <si>
    <t>22,16</t>
  </si>
  <si>
    <t xml:space="preserve">BOMBA PRINCIPAL DE EMBREGUE </t>
  </si>
  <si>
    <t>22,17</t>
  </si>
  <si>
    <t>22,18</t>
  </si>
  <si>
    <t>22,19</t>
  </si>
  <si>
    <t>22,20</t>
  </si>
  <si>
    <t xml:space="preserve">BUJE TIJERA </t>
  </si>
  <si>
    <t>22,21</t>
  </si>
  <si>
    <t>22,22</t>
  </si>
  <si>
    <t>22,23</t>
  </si>
  <si>
    <t>CABLES DE ALTA</t>
  </si>
  <si>
    <t>22,24</t>
  </si>
  <si>
    <t>22,25</t>
  </si>
  <si>
    <t>22,26</t>
  </si>
  <si>
    <t>22,27</t>
  </si>
  <si>
    <t>22,28</t>
  </si>
  <si>
    <t>22,29</t>
  </si>
  <si>
    <t>22,30</t>
  </si>
  <si>
    <t>22,31</t>
  </si>
  <si>
    <t xml:space="preserve">DISCO DE FRENO TRASERO </t>
  </si>
  <si>
    <t>22,32</t>
  </si>
  <si>
    <t>22,33</t>
  </si>
  <si>
    <t>22,34</t>
  </si>
  <si>
    <t>22,35</t>
  </si>
  <si>
    <t>22,36</t>
  </si>
  <si>
    <t>22,37</t>
  </si>
  <si>
    <t>22,38</t>
  </si>
  <si>
    <t>22,39</t>
  </si>
  <si>
    <t>22,40</t>
  </si>
  <si>
    <t>22,41</t>
  </si>
  <si>
    <t>22,42</t>
  </si>
  <si>
    <t>22,43</t>
  </si>
  <si>
    <t>22,44</t>
  </si>
  <si>
    <t>22,45</t>
  </si>
  <si>
    <t>22,46</t>
  </si>
  <si>
    <t>22,47</t>
  </si>
  <si>
    <t>22,48</t>
  </si>
  <si>
    <t>22,49</t>
  </si>
  <si>
    <t>22,50</t>
  </si>
  <si>
    <t>22,51</t>
  </si>
  <si>
    <t>22,52</t>
  </si>
  <si>
    <t>22,53</t>
  </si>
  <si>
    <t>22,54</t>
  </si>
  <si>
    <t>22,55</t>
  </si>
  <si>
    <t>22,56</t>
  </si>
  <si>
    <t>22,57</t>
  </si>
  <si>
    <t>22,58</t>
  </si>
  <si>
    <t>22,59</t>
  </si>
  <si>
    <t>22,60</t>
  </si>
  <si>
    <t>22,61</t>
  </si>
  <si>
    <t>22,62</t>
  </si>
  <si>
    <t>KIT DE EMBRAGUE (DISCO, PRENSA , VALINERA )</t>
  </si>
  <si>
    <t>22,63</t>
  </si>
  <si>
    <t>22,64</t>
  </si>
  <si>
    <t>22,65</t>
  </si>
  <si>
    <t>22,66</t>
  </si>
  <si>
    <t>22,67</t>
  </si>
  <si>
    <t>22,68</t>
  </si>
  <si>
    <t>22,69</t>
  </si>
  <si>
    <t>22,70</t>
  </si>
  <si>
    <t>22,71</t>
  </si>
  <si>
    <t>22,72</t>
  </si>
  <si>
    <t>22,73</t>
  </si>
  <si>
    <t>22,74</t>
  </si>
  <si>
    <t>22,75</t>
  </si>
  <si>
    <t>PASTILLAS DE FRENO TRASERAS</t>
  </si>
  <si>
    <t>22,76</t>
  </si>
  <si>
    <t>22,77</t>
  </si>
  <si>
    <t>22,78</t>
  </si>
  <si>
    <t>22,79</t>
  </si>
  <si>
    <t>22,80</t>
  </si>
  <si>
    <t>22,81</t>
  </si>
  <si>
    <t>22,82</t>
  </si>
  <si>
    <t>22,83</t>
  </si>
  <si>
    <t>22,84</t>
  </si>
  <si>
    <t>22,85</t>
  </si>
  <si>
    <t>22,86</t>
  </si>
  <si>
    <t>22,87</t>
  </si>
  <si>
    <t>22,88</t>
  </si>
  <si>
    <t>22,89</t>
  </si>
  <si>
    <t>22,90</t>
  </si>
  <si>
    <t>22,91</t>
  </si>
  <si>
    <t>22,92</t>
  </si>
  <si>
    <t>22,93</t>
  </si>
  <si>
    <t>22,94</t>
  </si>
  <si>
    <t>22,95</t>
  </si>
  <si>
    <t>22,96</t>
  </si>
  <si>
    <t>22,97</t>
  </si>
  <si>
    <t>22,98</t>
  </si>
  <si>
    <t>22,99</t>
  </si>
  <si>
    <t>22,100</t>
  </si>
  <si>
    <t>22,101</t>
  </si>
  <si>
    <t>22,102</t>
  </si>
  <si>
    <t>22,103</t>
  </si>
  <si>
    <t>VALOR LUBRICANTES CHEVROLET OPTRA</t>
  </si>
  <si>
    <t>22,104</t>
  </si>
  <si>
    <t>22,105</t>
  </si>
  <si>
    <t>22,106</t>
  </si>
  <si>
    <t>22,107</t>
  </si>
  <si>
    <t>VALOR FINAL CHEVROLET OPTRA</t>
  </si>
  <si>
    <t xml:space="preserve"> TOTAL FINAL 23</t>
  </si>
  <si>
    <t xml:space="preserve"> VALOR REPUESTOS MAZDA ALLEGRO</t>
  </si>
  <si>
    <t>23,01</t>
  </si>
  <si>
    <t>23,02</t>
  </si>
  <si>
    <t>23,03</t>
  </si>
  <si>
    <t>23,04</t>
  </si>
  <si>
    <t>23,05</t>
  </si>
  <si>
    <t>23,06</t>
  </si>
  <si>
    <t>23,07</t>
  </si>
  <si>
    <t>23,08</t>
  </si>
  <si>
    <t>23,09</t>
  </si>
  <si>
    <t>23,10</t>
  </si>
  <si>
    <t>23,11</t>
  </si>
  <si>
    <t>23,12</t>
  </si>
  <si>
    <t>23,13</t>
  </si>
  <si>
    <t>23,14</t>
  </si>
  <si>
    <t>23,15</t>
  </si>
  <si>
    <t>KIT SEGUROS BANDA FRENO DE EMERGENCIA</t>
  </si>
  <si>
    <t>23,16</t>
  </si>
  <si>
    <t>23,17</t>
  </si>
  <si>
    <t>23,18</t>
  </si>
  <si>
    <t>JUEGO BANDAS FRENO DE EMERGENCIA</t>
  </si>
  <si>
    <t>23,19</t>
  </si>
  <si>
    <t>23,20</t>
  </si>
  <si>
    <t>23,21</t>
  </si>
  <si>
    <t>23,22</t>
  </si>
  <si>
    <t>23,23</t>
  </si>
  <si>
    <t>23,24</t>
  </si>
  <si>
    <t>23,25</t>
  </si>
  <si>
    <t>23,26</t>
  </si>
  <si>
    <t>23,27</t>
  </si>
  <si>
    <t>ACEITE PARA CAJAS MECANICA (VALVULINA)</t>
  </si>
  <si>
    <t>23,28</t>
  </si>
  <si>
    <t>23,29</t>
  </si>
  <si>
    <t>23,30</t>
  </si>
  <si>
    <t>23,31</t>
  </si>
  <si>
    <t>23,32</t>
  </si>
  <si>
    <t>23,33</t>
  </si>
  <si>
    <t>23,34</t>
  </si>
  <si>
    <t>23,35</t>
  </si>
  <si>
    <t>23,36</t>
  </si>
  <si>
    <t>23,37</t>
  </si>
  <si>
    <t>23,38</t>
  </si>
  <si>
    <t>23,39</t>
  </si>
  <si>
    <t>23,40</t>
  </si>
  <si>
    <t>23,41</t>
  </si>
  <si>
    <t>23,42</t>
  </si>
  <si>
    <t>23,43</t>
  </si>
  <si>
    <t>23,44</t>
  </si>
  <si>
    <t>23,45</t>
  </si>
  <si>
    <t>23,46</t>
  </si>
  <si>
    <t>23,47</t>
  </si>
  <si>
    <t>23,48</t>
  </si>
  <si>
    <t>23,49</t>
  </si>
  <si>
    <t>23,50</t>
  </si>
  <si>
    <t>23,51</t>
  </si>
  <si>
    <t>23,52</t>
  </si>
  <si>
    <t>23,53</t>
  </si>
  <si>
    <t>23,54</t>
  </si>
  <si>
    <t xml:space="preserve">BOMBA DE EMBRAGUE </t>
  </si>
  <si>
    <t>23,55</t>
  </si>
  <si>
    <t>23,56</t>
  </si>
  <si>
    <t>23,57</t>
  </si>
  <si>
    <t>23,58</t>
  </si>
  <si>
    <t>23,59</t>
  </si>
  <si>
    <t>23,60</t>
  </si>
  <si>
    <t>23,61</t>
  </si>
  <si>
    <t>23,62</t>
  </si>
  <si>
    <t>23,63</t>
  </si>
  <si>
    <t>23,64</t>
  </si>
  <si>
    <t>23,65</t>
  </si>
  <si>
    <t>23,66</t>
  </si>
  <si>
    <t>23,67</t>
  </si>
  <si>
    <t>23,68</t>
  </si>
  <si>
    <t xml:space="preserve">INSTALACION DE ALTA </t>
  </si>
  <si>
    <t>23,69</t>
  </si>
  <si>
    <t>23,70</t>
  </si>
  <si>
    <t>23,71</t>
  </si>
  <si>
    <t>23,72</t>
  </si>
  <si>
    <t>23,73</t>
  </si>
  <si>
    <t>23,74</t>
  </si>
  <si>
    <t>23,75</t>
  </si>
  <si>
    <t>23,76</t>
  </si>
  <si>
    <t>23,77</t>
  </si>
  <si>
    <t>23,78</t>
  </si>
  <si>
    <t>23,79</t>
  </si>
  <si>
    <t>23,80</t>
  </si>
  <si>
    <t>23,81</t>
  </si>
  <si>
    <t>23,82</t>
  </si>
  <si>
    <t>23,83</t>
  </si>
  <si>
    <t>23,84</t>
  </si>
  <si>
    <t>23,85</t>
  </si>
  <si>
    <t>23,86</t>
  </si>
  <si>
    <t>23,87</t>
  </si>
  <si>
    <t>23,88</t>
  </si>
  <si>
    <t>23,89</t>
  </si>
  <si>
    <t>23,90</t>
  </si>
  <si>
    <t>23,91</t>
  </si>
  <si>
    <t>23,92</t>
  </si>
  <si>
    <t>23,93</t>
  </si>
  <si>
    <t>23,94</t>
  </si>
  <si>
    <t>23,95</t>
  </si>
  <si>
    <t>23,96</t>
  </si>
  <si>
    <t>23,97</t>
  </si>
  <si>
    <t>23,98</t>
  </si>
  <si>
    <t>23,99</t>
  </si>
  <si>
    <t>23,100</t>
  </si>
  <si>
    <t>23,101</t>
  </si>
  <si>
    <t>23,102</t>
  </si>
  <si>
    <t>23,103</t>
  </si>
  <si>
    <t>23,104</t>
  </si>
  <si>
    <t>23,105</t>
  </si>
  <si>
    <t>23,106</t>
  </si>
  <si>
    <t>23,107</t>
  </si>
  <si>
    <t>23,108</t>
  </si>
  <si>
    <t>23,109</t>
  </si>
  <si>
    <t>RETEN EJE DE LEVAS</t>
  </si>
  <si>
    <t>VALOR LUBRICANTES MAZDA ALLEGRO</t>
  </si>
  <si>
    <t>23,110</t>
  </si>
  <si>
    <t xml:space="preserve">ACEITE DE MOTOR 1/4 </t>
  </si>
  <si>
    <t>23,111</t>
  </si>
  <si>
    <t>23,112</t>
  </si>
  <si>
    <t>23,113</t>
  </si>
  <si>
    <t>VALOR FINAL MAZDA ALLEGRO</t>
  </si>
  <si>
    <t xml:space="preserve"> TOTAL FINAL 24</t>
  </si>
  <si>
    <t>SUMA TOTAL DE REPUESTO DE AUTOMOVIL AUTOMOVILES</t>
  </si>
  <si>
    <t>MOTOCICLETAS</t>
  </si>
  <si>
    <t xml:space="preserve">VALOR REPUESTOS MOTOCICLETAS YAMAHA XT 660 </t>
  </si>
  <si>
    <t>24,01</t>
  </si>
  <si>
    <t>24,02</t>
  </si>
  <si>
    <t>24,03</t>
  </si>
  <si>
    <t>DISCO DELANTERO</t>
  </si>
  <si>
    <t>24,04</t>
  </si>
  <si>
    <t>DISCO TRASERO</t>
  </si>
  <si>
    <t>24,05</t>
  </si>
  <si>
    <t>KIT DE ARRASTRE (PIÑONES Y CADENA )</t>
  </si>
  <si>
    <t>24,06</t>
  </si>
  <si>
    <t>CADENILLA</t>
  </si>
  <si>
    <t>24,07</t>
  </si>
  <si>
    <t>LLANTA DELANTERA</t>
  </si>
  <si>
    <t>24,08</t>
  </si>
  <si>
    <t>LLANTA TRASERA</t>
  </si>
  <si>
    <t>24,09</t>
  </si>
  <si>
    <t>FILTRO AIRE</t>
  </si>
  <si>
    <t>24,10</t>
  </si>
  <si>
    <t>24,11</t>
  </si>
  <si>
    <t>PORTA PLATO</t>
  </si>
  <si>
    <t>24,12</t>
  </si>
  <si>
    <t>JUEGO DE DISCOS DE EMBRAGUE</t>
  </si>
  <si>
    <t>24,13</t>
  </si>
  <si>
    <t xml:space="preserve">JUEGO DE SEPARADORES </t>
  </si>
  <si>
    <t>24,14</t>
  </si>
  <si>
    <t>MULETA DE APOYO</t>
  </si>
  <si>
    <t>24,15</t>
  </si>
  <si>
    <t>MONOSHOK</t>
  </si>
  <si>
    <t>24,16</t>
  </si>
  <si>
    <t>24,17</t>
  </si>
  <si>
    <t>24,18</t>
  </si>
  <si>
    <t>ALTERNADOR BOBINA DE ESTATOR*</t>
  </si>
  <si>
    <t>24,19</t>
  </si>
  <si>
    <t>GUAYA ACELERACIÓN*</t>
  </si>
  <si>
    <t>24,20</t>
  </si>
  <si>
    <t>GUAYA RETORNO ACELERACIÓN*</t>
  </si>
  <si>
    <t>24,21</t>
  </si>
  <si>
    <t xml:space="preserve">LUCES FEDERALES </t>
  </si>
  <si>
    <t>24,22</t>
  </si>
  <si>
    <t>SESNOR ENCENDIDO CLUTCH*</t>
  </si>
  <si>
    <t>24,23</t>
  </si>
  <si>
    <t>EMPAQUE TAPA VOLANTE*</t>
  </si>
  <si>
    <t>24,24</t>
  </si>
  <si>
    <t>SUB TOTAL 25</t>
  </si>
  <si>
    <t xml:space="preserve">VALOR REPUESTOS MOTOCICLETAS SUZUKI DL650A </t>
  </si>
  <si>
    <t>25,01</t>
  </si>
  <si>
    <t>25,02</t>
  </si>
  <si>
    <t>25,03</t>
  </si>
  <si>
    <t>25,04</t>
  </si>
  <si>
    <t>25,05</t>
  </si>
  <si>
    <t>25,06</t>
  </si>
  <si>
    <t>25,07</t>
  </si>
  <si>
    <t>25,08</t>
  </si>
  <si>
    <t>25,09</t>
  </si>
  <si>
    <t>25,10</t>
  </si>
  <si>
    <t>25,11</t>
  </si>
  <si>
    <t>25,12</t>
  </si>
  <si>
    <t>25,13</t>
  </si>
  <si>
    <t>25,14</t>
  </si>
  <si>
    <t>25,15</t>
  </si>
  <si>
    <t>25,16</t>
  </si>
  <si>
    <t>25,17</t>
  </si>
  <si>
    <t>25,18</t>
  </si>
  <si>
    <t>25,19</t>
  </si>
  <si>
    <t>25,20</t>
  </si>
  <si>
    <t>25,21</t>
  </si>
  <si>
    <t>25,22</t>
  </si>
  <si>
    <t>25,23</t>
  </si>
  <si>
    <t>25,24</t>
  </si>
  <si>
    <t>25,25</t>
  </si>
  <si>
    <t>MONTAJE LLANTA</t>
  </si>
  <si>
    <t>25,26</t>
  </si>
  <si>
    <t>ACEITE</t>
  </si>
  <si>
    <t>SUB TOTAL 26</t>
  </si>
  <si>
    <t>SUMATORIA TOTAL DE REPUESTOS DE MOTO</t>
  </si>
  <si>
    <t>TOTAL DE REPUESTO</t>
  </si>
  <si>
    <t>MANO DE OBRA (SERVICIO)</t>
  </si>
  <si>
    <t xml:space="preserve">DESCRIPCION SEVICIO DE AUTOMOVILES </t>
  </si>
  <si>
    <t>26,01</t>
  </si>
  <si>
    <t>Cambio de Bomba de Agua incluido desmontar/montar bomba y periféricos</t>
  </si>
  <si>
    <t>26,02</t>
  </si>
  <si>
    <t xml:space="preserve">Cambio de Bomba de gasolina ( o pila) incluido desmontar y montar tanque con trabajos conexos </t>
  </si>
  <si>
    <t>26,03</t>
  </si>
  <si>
    <t>Cambio correa de repartición con trabajos conexos</t>
  </si>
  <si>
    <t>26,04</t>
  </si>
  <si>
    <t>Cambio retenedor árbol de levas</t>
  </si>
  <si>
    <t>26,05</t>
  </si>
  <si>
    <t>Cambio retenedor delantero del cigüeñal</t>
  </si>
  <si>
    <t>26,06</t>
  </si>
  <si>
    <t>Cambio retener trasero del cigüeñal incluido desmontar/montar caja</t>
  </si>
  <si>
    <t>26,07</t>
  </si>
  <si>
    <t xml:space="preserve">Cambio empaque  culata incluido desmontar/montar periféricos </t>
  </si>
  <si>
    <t>26,08</t>
  </si>
  <si>
    <t>Cambio empaque del cárter con trabajos conexos</t>
  </si>
  <si>
    <t>26,09</t>
  </si>
  <si>
    <t xml:space="preserve">Reparación general 4 cilindros </t>
  </si>
  <si>
    <t>26,10</t>
  </si>
  <si>
    <t>Rectificar rosca tapón del cárter</t>
  </si>
  <si>
    <t>26,11</t>
  </si>
  <si>
    <t>Cambio de Radiador (incluido trabajos conexos)</t>
  </si>
  <si>
    <t>26,12</t>
  </si>
  <si>
    <t>Sincronización Inyección (incluidos insumos de limpiesa no repuestos)</t>
  </si>
  <si>
    <t>26,13</t>
  </si>
  <si>
    <t xml:space="preserve">Calibrar válvulas </t>
  </si>
  <si>
    <t>26,14</t>
  </si>
  <si>
    <t xml:space="preserve">cambio de impulsadores </t>
  </si>
  <si>
    <t>26,15</t>
  </si>
  <si>
    <t xml:space="preserve">cambio de empaque tapa valvulas </t>
  </si>
  <si>
    <t>26,16</t>
  </si>
  <si>
    <t>cambio</t>
  </si>
  <si>
    <t>26,17</t>
  </si>
  <si>
    <t>Limpieza de inyectores incluido desmontar/montar cuerpo de aceleracio y multiple de admisión</t>
  </si>
  <si>
    <t>26,18</t>
  </si>
  <si>
    <t>Rectificar bloque motor</t>
  </si>
  <si>
    <t>26,19</t>
  </si>
  <si>
    <t>Rectificar cigüeñal</t>
  </si>
  <si>
    <t>26,20</t>
  </si>
  <si>
    <t>Reparar culata incluido desarmar/armar culata y servicios de torno, rectificadora y prensa</t>
  </si>
  <si>
    <t>Total</t>
  </si>
  <si>
    <t>Mano de obra embrague</t>
  </si>
  <si>
    <t>26,21</t>
  </si>
  <si>
    <t>Cambio bomba auxiliar (incluida purga y graduación)</t>
  </si>
  <si>
    <t>26,22</t>
  </si>
  <si>
    <t>Cambio bomba principal (incluida purga y graduación)</t>
  </si>
  <si>
    <t>26,23</t>
  </si>
  <si>
    <t>Cambio  sistema  embrague incluido desmontar/montar caja y periféricos, purga y graduación</t>
  </si>
  <si>
    <t>26,24</t>
  </si>
  <si>
    <t>Cambio guaya y graduación</t>
  </si>
  <si>
    <t>26,25</t>
  </si>
  <si>
    <t>Reparar mecanismo del pedal de embrague</t>
  </si>
  <si>
    <t>26,26</t>
  </si>
  <si>
    <t>Graduar embrague</t>
  </si>
  <si>
    <t>Mano de obra frenos</t>
  </si>
  <si>
    <t>26,27</t>
  </si>
  <si>
    <t xml:space="preserve">Cambio bomba frenos (incluida purga y graduación) y trabajos conexos </t>
  </si>
  <si>
    <t>26,28</t>
  </si>
  <si>
    <t xml:space="preserve">Cambio discos freno delantero y/o trasero incluido trabajos conexos </t>
  </si>
  <si>
    <t>26,29</t>
  </si>
  <si>
    <t>Cambio de la mordaza c/u incluido desmontar/montar periféricos</t>
  </si>
  <si>
    <t>26,30</t>
  </si>
  <si>
    <t>Cambio de guayas freno de mano</t>
  </si>
  <si>
    <t>26,31</t>
  </si>
  <si>
    <t>Cambio de pastillas ( con manterimiento a pasadores y/o pines engrase y limpiesa)</t>
  </si>
  <si>
    <t>26,32</t>
  </si>
  <si>
    <t>Cambio de suavizador</t>
  </si>
  <si>
    <t>26,33</t>
  </si>
  <si>
    <t>Recalzar bandas incluido desmontar/montar campanas y periféricos, pegar asbestos. Y limpiesa y graduacion</t>
  </si>
  <si>
    <t>26,34</t>
  </si>
  <si>
    <t>Rectificar campana c/u incluido desmontar/montar campana</t>
  </si>
  <si>
    <t>26,35</t>
  </si>
  <si>
    <t>Rectificar disco c/u incluido desmontar/montar disco</t>
  </si>
  <si>
    <t>26,36</t>
  </si>
  <si>
    <t>Cambio de campana c/u incluido desmontar/montar campana</t>
  </si>
  <si>
    <t>26,37</t>
  </si>
  <si>
    <t>Cambio ligas (Kit. caliper) o chupas</t>
  </si>
  <si>
    <t>26,38</t>
  </si>
  <si>
    <t>Reparación general de frenos del. y tras. (limpieza, cambio de pastillas y discos cambio de ligas caliper o chupas )</t>
  </si>
  <si>
    <t>26,39</t>
  </si>
  <si>
    <t xml:space="preserve">Graduar freno trasero o de mano </t>
  </si>
  <si>
    <t>26,40</t>
  </si>
  <si>
    <t xml:space="preserve">Escanear sistema ABS y programar </t>
  </si>
  <si>
    <t>Mano de obra DE DIRECCION</t>
  </si>
  <si>
    <t>26,41</t>
  </si>
  <si>
    <t>Cambio de terminales (2) con trabajos conexos</t>
  </si>
  <si>
    <t>26,42</t>
  </si>
  <si>
    <t>Reparar caja de la Dirección incluido desmontar/montar la caja y los periféricos requeridos</t>
  </si>
  <si>
    <t>26,43</t>
  </si>
  <si>
    <t>Reparar bomba hidráulico de la dirección incluido desmontar/montar la bomba y los periféricos requeridos</t>
  </si>
  <si>
    <t>26,44</t>
  </si>
  <si>
    <t>Reparar sistema de la caña de dirección incluido desmontar/montar periféricos</t>
  </si>
  <si>
    <t>26,45</t>
  </si>
  <si>
    <t>Cambio de terminales axiales con trabjos conexos</t>
  </si>
  <si>
    <t>26,46</t>
  </si>
  <si>
    <t xml:space="preserve">cambio de terminales y axiales con trabo conexos </t>
  </si>
  <si>
    <t>26,47</t>
  </si>
  <si>
    <t>Alineación doble</t>
  </si>
  <si>
    <t>Mano de obra suspensión</t>
  </si>
  <si>
    <t>26,48</t>
  </si>
  <si>
    <t>Cambio amortiguadores incluido desmontar/montar periféricosy trabajos conexos</t>
  </si>
  <si>
    <t>26,49</t>
  </si>
  <si>
    <t>Cambio de rótula incluido desmontar trabajos de prensa con trabajos conexos</t>
  </si>
  <si>
    <t>26,50</t>
  </si>
  <si>
    <t>Cambio de los tensores de la varilla estabilizadora</t>
  </si>
  <si>
    <t>26,51</t>
  </si>
  <si>
    <t>Cambio tijeras una incluidos todos los trabajos conexos que se hagan necesarios desmontar/montar periféricos y servicio de torno, prensa, etc.</t>
  </si>
  <si>
    <t>26,52</t>
  </si>
  <si>
    <t>Cambio tijeras des mismo lado incluidos todos los trabajos conexos que se hagan necesarios desmontar/montar periféricos y servicio de torno, prensa, etc.</t>
  </si>
  <si>
    <t>26,53</t>
  </si>
  <si>
    <t>cambio de sensor de velocidad</t>
  </si>
  <si>
    <t>26,54</t>
  </si>
  <si>
    <t>Cambio espárragos</t>
  </si>
  <si>
    <t>26,55</t>
  </si>
  <si>
    <t>Cambio bujes varilla estabilizadora</t>
  </si>
  <si>
    <t>26,56</t>
  </si>
  <si>
    <t>Cambio de rodamientos delanteros c/lado incluidos todos los trabajos conexos que se hagan necesarios desmontar/montar periféricos y servicio de torno, prensa, etc.</t>
  </si>
  <si>
    <t>26,57</t>
  </si>
  <si>
    <t>Cambio rodamientos traseros c/lado incluidos todos los trabajos conexos que se hagan necesarios desmontar/montar periféricos y servicio de torno, prensa, etc.</t>
  </si>
  <si>
    <t>26,58</t>
  </si>
  <si>
    <t>Cambio bujes de las tijeras c/una incluidos todos los trabajos conexos que se hagan necesarios desmontar/montar periféricos y servicio de torno, prensa, etc.</t>
  </si>
  <si>
    <t>26,59</t>
  </si>
  <si>
    <t>Reparar suspensión delantera incluidos todos los trabajos conexos que se hagan necesarios desmontar/montar periféricos y servicio de torno, prensa, etc.</t>
  </si>
  <si>
    <t>26,60</t>
  </si>
  <si>
    <t>Reparar suspensión trasera incluidos todos los trabajos conexos que se hagan necesarios desmontar/montar periféricos y servicio de torno, prensa, etc.</t>
  </si>
  <si>
    <t>26,61</t>
  </si>
  <si>
    <t>Cambio guardapolvo eje c/uno incluidos todos los trabajos conexos que se hagan necesarios desmontar/montar periféricos y servicio de torno, prensa, etc.</t>
  </si>
  <si>
    <t>Mano de obra sistema refrigeración</t>
  </si>
  <si>
    <t>26,62</t>
  </si>
  <si>
    <t>Soldar o reparar  radiador incluido desmontar/montar radiador y periféricos</t>
  </si>
  <si>
    <t>26,63</t>
  </si>
  <si>
    <t xml:space="preserve">Cambio de las mangueras del radiador o calefacción </t>
  </si>
  <si>
    <t>26,64</t>
  </si>
  <si>
    <t>Cambio de pera de temperatura</t>
  </si>
  <si>
    <t>26,65</t>
  </si>
  <si>
    <t>Cambio de termostato incluido</t>
  </si>
  <si>
    <t>26,66</t>
  </si>
  <si>
    <t>Sondear radiador incluido desmontar/montar radiador y periféricos</t>
  </si>
  <si>
    <t>26,67</t>
  </si>
  <si>
    <t>Cambiar correa bomba agua incluido desmontar/montar bomba de agua y periféricos</t>
  </si>
  <si>
    <t>Mano de obra grupo eléctrico</t>
  </si>
  <si>
    <t>26,68</t>
  </si>
  <si>
    <t>Reparación general de luces</t>
  </si>
  <si>
    <t>26,69</t>
  </si>
  <si>
    <t xml:space="preserve">Cambio de farolas c/u </t>
  </si>
  <si>
    <t>26,70</t>
  </si>
  <si>
    <t>Reparar  sistema lava vidrios</t>
  </si>
  <si>
    <t>26,71</t>
  </si>
  <si>
    <t>Cambio de regulador incluido desmontar/montar regulador y periféricos</t>
  </si>
  <si>
    <t>26,72</t>
  </si>
  <si>
    <t>Reparación Alternador incluido desmontar/montar alternador y periféricos</t>
  </si>
  <si>
    <t>26,73</t>
  </si>
  <si>
    <t>Reparación Arranque incluido desmontar/montar arranque y periféricos</t>
  </si>
  <si>
    <t>26,74</t>
  </si>
  <si>
    <t>Reparación motor limpia brisas incluido desmontar/montar motor limpia brisas y periféricos</t>
  </si>
  <si>
    <t>26,75</t>
  </si>
  <si>
    <t>Reparar/cambiar motor eleva vidrios c/uno</t>
  </si>
  <si>
    <t>26,76</t>
  </si>
  <si>
    <t>Reparar sistema de calefacción</t>
  </si>
  <si>
    <t>26,77</t>
  </si>
  <si>
    <t>Cambio de Terminales de la batería</t>
  </si>
  <si>
    <t>26,78</t>
  </si>
  <si>
    <t>Revisar sistema carga batería</t>
  </si>
  <si>
    <t>26,79</t>
  </si>
  <si>
    <t>Cambio pera reversa o de freno</t>
  </si>
  <si>
    <t>26,80</t>
  </si>
  <si>
    <t>Cambiar bombillo farola, reversa, stop, direccional o cocuyo c/u incluido desmontar/montar perifericos</t>
  </si>
  <si>
    <t>26,81</t>
  </si>
  <si>
    <t>Arreglar medidor de combustible incluido desmontar/montar tanque de combustible</t>
  </si>
  <si>
    <t>26,82</t>
  </si>
  <si>
    <t>Reparar/cambiar control de luces y direccionales</t>
  </si>
  <si>
    <t>26,83</t>
  </si>
  <si>
    <t>Cambiar medidor de combustible incluido desmontar/montar tanque de combustible</t>
  </si>
  <si>
    <t>26,84</t>
  </si>
  <si>
    <t xml:space="preserve">FUSILERA DELANTERA PARA ARREGLO DE INSTALACION </t>
  </si>
  <si>
    <t>26,85</t>
  </si>
  <si>
    <t xml:space="preserve">ARREGLO SWITCH VIDRIO IZQUIERDO Y REVISION INSTALACION </t>
  </si>
  <si>
    <t>26,86</t>
  </si>
  <si>
    <t>INSPECCION DE FRENOS</t>
  </si>
  <si>
    <t>26,87</t>
  </si>
  <si>
    <t>CAMBIO DE CILINDRO FRENO TRASERO</t>
  </si>
  <si>
    <t>Mano de obra  caja de velocidades</t>
  </si>
  <si>
    <t>26,88</t>
  </si>
  <si>
    <t>Cambio de guaya y graduación</t>
  </si>
  <si>
    <t>26,89</t>
  </si>
  <si>
    <t>Cambio de reten volante incluido desmontar/montar caja siempre que la caja no se halla desmontado por otro motivo</t>
  </si>
  <si>
    <t>26,90</t>
  </si>
  <si>
    <t>Cambio de retenedor eje toma incluido desmontar/montar caja siempre que la caja no se halla desmontado por otro motivo</t>
  </si>
  <si>
    <t>26,91</t>
  </si>
  <si>
    <t>Cambio de soportes</t>
  </si>
  <si>
    <t>26,92</t>
  </si>
  <si>
    <t xml:space="preserve">Reparación caja incluido desmontar/montar caja </t>
  </si>
  <si>
    <t>Otros servicios</t>
  </si>
  <si>
    <t>26,93</t>
  </si>
  <si>
    <t>Arreglo chapa puerta</t>
  </si>
  <si>
    <t>26,94</t>
  </si>
  <si>
    <t>Cambio de guardas</t>
  </si>
  <si>
    <t>26,95</t>
  </si>
  <si>
    <t>Cambio anillo  exhosto</t>
  </si>
  <si>
    <t>26,96</t>
  </si>
  <si>
    <t>Arreglo filtraciones de agua a la carrocería</t>
  </si>
  <si>
    <t>26,97</t>
  </si>
  <si>
    <t>Ajuste puerta</t>
  </si>
  <si>
    <t>26,98</t>
  </si>
  <si>
    <t>Cambio de los pasadores  puerta c/u</t>
  </si>
  <si>
    <t>26,99</t>
  </si>
  <si>
    <t>Cambio guaya capo o baúl o apertura sobretapa gasolina</t>
  </si>
  <si>
    <t>26,100</t>
  </si>
  <si>
    <t>Reparar correderas y mecanismos silla</t>
  </si>
  <si>
    <t>26,101</t>
  </si>
  <si>
    <t>Cambio de empaquetadura de los vidrios c/u</t>
  </si>
  <si>
    <t>26,102</t>
  </si>
  <si>
    <t>Balanceo  de rines</t>
  </si>
  <si>
    <t>26,103</t>
  </si>
  <si>
    <t>Rectificar rines de lujo</t>
  </si>
  <si>
    <t>26,104</t>
  </si>
  <si>
    <t>Cambiar soportes exhosto</t>
  </si>
  <si>
    <t>26,105</t>
  </si>
  <si>
    <t>Cambio del silenciador</t>
  </si>
  <si>
    <t>26,106</t>
  </si>
  <si>
    <t>Reparar sistema exhosto</t>
  </si>
  <si>
    <t>26,107</t>
  </si>
  <si>
    <t>Desmontar millare</t>
  </si>
  <si>
    <t>26,108</t>
  </si>
  <si>
    <t>Revisar sistema aire acondicionado</t>
  </si>
  <si>
    <t>Mantenimiento preventivo</t>
  </si>
  <si>
    <t>26,109</t>
  </si>
  <si>
    <t>Lavado general</t>
  </si>
  <si>
    <t>26,110</t>
  </si>
  <si>
    <t>Lavado de motor</t>
  </si>
  <si>
    <t>26,111</t>
  </si>
  <si>
    <t>Grafitar incluido insumos</t>
  </si>
  <si>
    <t>26,112</t>
  </si>
  <si>
    <t>Montar llantas (No compradas)</t>
  </si>
  <si>
    <t>26,113</t>
  </si>
  <si>
    <t>Despinchar llanta sellomatic con parche</t>
  </si>
  <si>
    <t>26,114</t>
  </si>
  <si>
    <t>Lavado tapicería</t>
  </si>
  <si>
    <t>26,115</t>
  </si>
  <si>
    <t>Revisión Tecnicomecanica</t>
  </si>
  <si>
    <t>26,116</t>
  </si>
  <si>
    <t>Revisar niveles aceite caja, refrigerante, frenos, dirección, batería</t>
  </si>
  <si>
    <t>26,117</t>
  </si>
  <si>
    <t>cambio de aceite con filtro de aire y de aceite</t>
  </si>
  <si>
    <t>26,118</t>
  </si>
  <si>
    <t>Lavado de chasis</t>
  </si>
  <si>
    <t>TOTAL  (Sumatoria de los grupos automoviles)</t>
  </si>
  <si>
    <t>MANO DE OBRA DE PESADOS</t>
  </si>
  <si>
    <t xml:space="preserve">Mano de obra motor </t>
  </si>
  <si>
    <t>27,01</t>
  </si>
  <si>
    <t>Cambio bomba de agua incluido desmontar montar bomba y trabajos conexos</t>
  </si>
  <si>
    <t>27,02</t>
  </si>
  <si>
    <t>Cambio bomba gasolina (o pila) incluido desmontar y montar tanque y trabajos conexos</t>
  </si>
  <si>
    <t>27,03</t>
  </si>
  <si>
    <t>Cambio correa de repartición y tensor incluido desmontar/montar periféricos con trabajos conexos</t>
  </si>
  <si>
    <t>27,04</t>
  </si>
  <si>
    <t xml:space="preserve">Cambio Correa de accesorios </t>
  </si>
  <si>
    <t>27,05</t>
  </si>
  <si>
    <t>27,06</t>
  </si>
  <si>
    <t>27,07</t>
  </si>
  <si>
    <t>27,08</t>
  </si>
  <si>
    <t>Cambio bomba de aceite incluido desmontar montar bomba y periféricos</t>
  </si>
  <si>
    <t>27,09</t>
  </si>
  <si>
    <t xml:space="preserve">Cambio  empaque culata incluido desmontar/montar culata y periféricos </t>
  </si>
  <si>
    <t>27,10</t>
  </si>
  <si>
    <t>Cambio empaquetadura del cárter</t>
  </si>
  <si>
    <t>27,11</t>
  </si>
  <si>
    <t>Calibrar bomba de inyección (Diésel)</t>
  </si>
  <si>
    <t>27,12</t>
  </si>
  <si>
    <t xml:space="preserve">Reparación general 4 cilindros  </t>
  </si>
  <si>
    <t>27,13</t>
  </si>
  <si>
    <t xml:space="preserve">Reparación general 6 cilindros  </t>
  </si>
  <si>
    <t>27,14</t>
  </si>
  <si>
    <t>Servicio de rectificadora para el cambio de guías y válvulas de la culata incluido sentar válvulas para motores de 4 cilindros.</t>
  </si>
  <si>
    <t>27,15</t>
  </si>
  <si>
    <t>Rectificar bloque motor de 4 cilindros</t>
  </si>
  <si>
    <t>27,16</t>
  </si>
  <si>
    <t>Rectificar cigüeñal motor de 4 cilindros</t>
  </si>
  <si>
    <t>27,17</t>
  </si>
  <si>
    <t>Reparar culata motor de 4 cilindros incluido desarmar/armar culata y periféricos</t>
  </si>
  <si>
    <t>27,18</t>
  </si>
  <si>
    <t>Rectificar bloque motor de 6 cilindros</t>
  </si>
  <si>
    <t>27,19</t>
  </si>
  <si>
    <t>Rectificar cigüeñal motor de 6 cilindros</t>
  </si>
  <si>
    <t>27,20</t>
  </si>
  <si>
    <t>Reparar culata motor de 6 cilindros incluido desarmar/armar culata y periféricos</t>
  </si>
  <si>
    <t>27,21</t>
  </si>
  <si>
    <t>Servicio de rectificadora para el cambio de guías y válvulas de la culata incluido sentar válvulas para motores de 6 cilindros</t>
  </si>
  <si>
    <t>27,22</t>
  </si>
  <si>
    <t xml:space="preserve">Cambio de filtros de combustible (diésel o gasolina) </t>
  </si>
  <si>
    <t>27,23</t>
  </si>
  <si>
    <t>Sincronización motor 4 cilindros inyección (incluidos insumos, no repuestos)</t>
  </si>
  <si>
    <t>27,24</t>
  </si>
  <si>
    <t xml:space="preserve">Sincronización motor 6 cilindros inyección (incluidos insumos, no repuestos) </t>
  </si>
  <si>
    <t>27,25</t>
  </si>
  <si>
    <t>Sincronización motor 4 cilindros diesel (incluidos insumos, no repuestos)</t>
  </si>
  <si>
    <t>27,26</t>
  </si>
  <si>
    <t>Calibrar válvulas motor 6 cilindros</t>
  </si>
  <si>
    <t>27,27</t>
  </si>
  <si>
    <t>Calibrar válvulas motor 4 cilindros</t>
  </si>
  <si>
    <t>27,28</t>
  </si>
  <si>
    <t>Limpieza y calibracion de inyectores motor a gasolina 4 cilindros incluido desmontar/montar cuerpo de admisión</t>
  </si>
  <si>
    <t>27,29</t>
  </si>
  <si>
    <t>Limpieza y calibracion de inyectores motor diesel de 4 cilindros incluido desmontar/montar cuerpo de admisión</t>
  </si>
  <si>
    <t>27,30</t>
  </si>
  <si>
    <t>Limpieza y calibracion de inyectores motor 6 cilindros incluido desmontar/montar cuerpo de admisión</t>
  </si>
  <si>
    <t>27,31</t>
  </si>
  <si>
    <t>27,32</t>
  </si>
  <si>
    <t>27,33</t>
  </si>
  <si>
    <t>27,34</t>
  </si>
  <si>
    <t>Cambio sistema embrague incluido cambio de retenedores del eje de toma y/o cigüeñal, desmontar/montar caja y periféricos, purga y graduación</t>
  </si>
  <si>
    <t>27,35</t>
  </si>
  <si>
    <t>27,36</t>
  </si>
  <si>
    <t>Cambio bomba frenos (incluida purga y graduación)</t>
  </si>
  <si>
    <t>27,37</t>
  </si>
  <si>
    <t xml:space="preserve">Cambio discos freno delantero o trasero incluido desmontar/montar periféricos y trabjos conexos </t>
  </si>
  <si>
    <t>27,38</t>
  </si>
  <si>
    <t xml:space="preserve">Cambio discos freno delantero o trasero con cambio de pastillas incluido desmontar/montar periféricos y trabjos conexos </t>
  </si>
  <si>
    <t>27,39</t>
  </si>
  <si>
    <t>Cambio de líquido de frenos de todo el sistema (incluido purgar el circuito)</t>
  </si>
  <si>
    <t>27,40</t>
  </si>
  <si>
    <t>27,41</t>
  </si>
  <si>
    <t xml:space="preserve">Cambio de pastillas delanteras o traseras con mantenimineto de mordazas y/o pines </t>
  </si>
  <si>
    <t>27,42</t>
  </si>
  <si>
    <t>27,43</t>
  </si>
  <si>
    <t>Recalzar bandas incluido desmontar/montar campanas y periféricos, pegar asbestos</t>
  </si>
  <si>
    <t>27,44</t>
  </si>
  <si>
    <t>Cambio zapatas incluido desmontar/montar campanas y periféricos</t>
  </si>
  <si>
    <t>27,45</t>
  </si>
  <si>
    <t>27,46</t>
  </si>
  <si>
    <t>Rectificar disco freno c/u incluido desmontar/montar disco</t>
  </si>
  <si>
    <t>27,47</t>
  </si>
  <si>
    <t>Cambio de campana c/u incluido desmontar/montar campana y periféricos</t>
  </si>
  <si>
    <t>27,48</t>
  </si>
  <si>
    <t>27,49</t>
  </si>
  <si>
    <t>Reparación general de frenos delanteros y traseros</t>
  </si>
  <si>
    <t>27,50</t>
  </si>
  <si>
    <t xml:space="preserve">Escanear sistema ABS y programacion </t>
  </si>
  <si>
    <t>27,51</t>
  </si>
  <si>
    <t>Graduar freno de mano o trasero</t>
  </si>
  <si>
    <t>27,52</t>
  </si>
  <si>
    <t xml:space="preserve">inspeccion de frenos delanteros y traseros con graduacion </t>
  </si>
  <si>
    <t>Mano de obra Dirección</t>
  </si>
  <si>
    <t>27,53</t>
  </si>
  <si>
    <t>Cambio de amortiguador transversal</t>
  </si>
  <si>
    <t>27,54</t>
  </si>
  <si>
    <t xml:space="preserve">Cambio de terminales con trabajos conexos </t>
  </si>
  <si>
    <t>27,55</t>
  </si>
  <si>
    <t xml:space="preserve">cambio de axiales con trabajos conexos </t>
  </si>
  <si>
    <t>27,56</t>
  </si>
  <si>
    <t xml:space="preserve">cambio de terminales y axiales con trabajos axiales </t>
  </si>
  <si>
    <t>27,57</t>
  </si>
  <si>
    <t>27,58</t>
  </si>
  <si>
    <t>Reparar Bomba hidráulica incluido desmontar/montar la bomba y los periféricos requeridos</t>
  </si>
  <si>
    <t>27,59</t>
  </si>
  <si>
    <t>Cambio brazo Compensador</t>
  </si>
  <si>
    <t>27,60</t>
  </si>
  <si>
    <t>Cambiar barra transversal de la dirección</t>
  </si>
  <si>
    <t>27,61</t>
  </si>
  <si>
    <t>27,62</t>
  </si>
  <si>
    <t xml:space="preserve">Cambio amortiguadores delanteros o traseros  </t>
  </si>
  <si>
    <t>27,63</t>
  </si>
  <si>
    <t xml:space="preserve">Cambio hoja  muelle </t>
  </si>
  <si>
    <t>27,64</t>
  </si>
  <si>
    <t>Cambio de rótulas incluido desmontar/montar periféricos c/una</t>
  </si>
  <si>
    <t>27,65</t>
  </si>
  <si>
    <t xml:space="preserve">Cambio bujes de las tijera una incluidos los trabajos conexos que se hagan necesarios desmontar/montar periféricos y servicio de torno, prensa, con trabajos conexos </t>
  </si>
  <si>
    <t>27,66</t>
  </si>
  <si>
    <t xml:space="preserve">Cambio bujes de las dos tijeras de un lado de una incluidos los trabajos conexos que se hagan necesarios desmontar/montar periféricos y servicio de torno, prensa, con trabajos conexos </t>
  </si>
  <si>
    <t>27,67</t>
  </si>
  <si>
    <t xml:space="preserve">Cambio bujes de las cutro tijeras una incluidos los trabajos conexos que se hagan necesarios desmontar/montar periféricos y servicio de torno, prensa, trabajos conexos </t>
  </si>
  <si>
    <t>27,68</t>
  </si>
  <si>
    <t>27,69</t>
  </si>
  <si>
    <t>Cambio tijeras de un lado incluidos todos los trabajos conexos que se hagan necesarios desmontar/montar periféricos y servicio de torno, prensa, etc.</t>
  </si>
  <si>
    <t>27,70</t>
  </si>
  <si>
    <t>Cambio tijeras de los dos lados incluidos todos los trabajos conexos que se hagan necesarios desmontar/montar periféricos y servicio de torno, prensa, etc.</t>
  </si>
  <si>
    <t>27,71</t>
  </si>
  <si>
    <t>Cambio espárrago rueda c/u</t>
  </si>
  <si>
    <t>27,72</t>
  </si>
  <si>
    <t>Cambio bujes varilla estabilizadora delantera o trasera</t>
  </si>
  <si>
    <t>27,73</t>
  </si>
  <si>
    <t>Cambio bujes de los muelles</t>
  </si>
  <si>
    <t>27,74</t>
  </si>
  <si>
    <t xml:space="preserve">Cambio tornillo central  muelle </t>
  </si>
  <si>
    <t>27,75</t>
  </si>
  <si>
    <t xml:space="preserve">Cambio de rodamientos delanteros c/lado incluidos todos los trabajos conexos que se hagan necesarios desmontar/montar periféricos y servicio de torno, prensa,con trabajos conexos </t>
  </si>
  <si>
    <t>27,76</t>
  </si>
  <si>
    <t xml:space="preserve">Cambio rodamientos traseros c/lado incluidos todos los trabajos conexos que se hagan necesarios desmontar/montar periféricos y servicio de torno, prensa, con trabajos conexos </t>
  </si>
  <si>
    <t>27,77</t>
  </si>
  <si>
    <t xml:space="preserve">Reparar suspensión delantera incluidos todos los trabajos conexos que se hagan necesarios desmontar/montar periféricos y servicio de torno, prensa, y trabajos conexos </t>
  </si>
  <si>
    <t>27,78</t>
  </si>
  <si>
    <t xml:space="preserve">Reparar suspensión trasera incluidos todos los trabajos conexos que se hagan necesarios desmontar/montar periféricos y servicio de torno, prensa, y trabajos conexos </t>
  </si>
  <si>
    <t>27,79</t>
  </si>
  <si>
    <t>Cambio de los bujes de las barras de tracción c/uno incluidos todos los trabajos conexos que se hagan necesarios desmontar/montar periféricos y servicio de torno, prensa, etc.</t>
  </si>
  <si>
    <t>27,80</t>
  </si>
  <si>
    <t>27,81</t>
  </si>
  <si>
    <t>Cambiar tensores de la varilla estabilizadora delantera o trasera.</t>
  </si>
  <si>
    <t>27,82</t>
  </si>
  <si>
    <t>Cambiar ventilador</t>
  </si>
  <si>
    <t>27,83</t>
  </si>
  <si>
    <t xml:space="preserve">Cambio de mangueras del radiador o calefacción con trabajos conexos </t>
  </si>
  <si>
    <t>27,84</t>
  </si>
  <si>
    <t xml:space="preserve">Someter a presión el sistema de refrigeración para detectar fugas </t>
  </si>
  <si>
    <t>27,85</t>
  </si>
  <si>
    <t>Cambio de termostato</t>
  </si>
  <si>
    <t>27,86</t>
  </si>
  <si>
    <t xml:space="preserve">Sondear radiador incluido desmontar/montar radiador y periféricos con trabajos conexos </t>
  </si>
  <si>
    <t>27,87</t>
  </si>
  <si>
    <t>Soldar radiador incluido desmontar/montar radiador y periféricos</t>
  </si>
  <si>
    <t>27,88</t>
  </si>
  <si>
    <t>Cambio de los tanques superior o inferior del radiador c/u incluido desmontar/montar periféricos</t>
  </si>
  <si>
    <t>27,89</t>
  </si>
  <si>
    <t xml:space="preserve">Cambio del radiador c/u incluido desmontar/montar con trabajo conexos </t>
  </si>
  <si>
    <t>27,90</t>
  </si>
  <si>
    <t xml:space="preserve">cambio bomba de agua con trabajos conexos </t>
  </si>
  <si>
    <t>27,91</t>
  </si>
  <si>
    <t xml:space="preserve">Cambio de bendix incluido desmontar/montar motor de arranque y periféricos </t>
  </si>
  <si>
    <t>27,92</t>
  </si>
  <si>
    <t>Cambio de farolas c/u</t>
  </si>
  <si>
    <t>27,93</t>
  </si>
  <si>
    <t xml:space="preserve">Reparar  instalación eléctrica de baja </t>
  </si>
  <si>
    <t>27,94</t>
  </si>
  <si>
    <t>Cambio de regulador de voltaje incluido desmontar/montar regulador y periféricos</t>
  </si>
  <si>
    <t>27,95</t>
  </si>
  <si>
    <t>27,96</t>
  </si>
  <si>
    <t>27,97</t>
  </si>
  <si>
    <t>Reparación motor limpia brisas</t>
  </si>
  <si>
    <t>27,98</t>
  </si>
  <si>
    <t>27,99</t>
  </si>
  <si>
    <t>27,100</t>
  </si>
  <si>
    <t>Cambio de batería</t>
  </si>
  <si>
    <t>27,101</t>
  </si>
  <si>
    <t>27,102</t>
  </si>
  <si>
    <t>27,103</t>
  </si>
  <si>
    <t>Cambiar pera reverso, o de freno</t>
  </si>
  <si>
    <t>27,104</t>
  </si>
  <si>
    <t>Cambiar bombillo farola, direccional, cocuyo o stop c/u</t>
  </si>
  <si>
    <t>27,105</t>
  </si>
  <si>
    <t>Reparar/cambiar control de luces</t>
  </si>
  <si>
    <t>27,106</t>
  </si>
  <si>
    <t>Revisar sistema lava vidrio</t>
  </si>
  <si>
    <t>27,107</t>
  </si>
  <si>
    <t>27,108</t>
  </si>
  <si>
    <t>27,109</t>
  </si>
  <si>
    <t>Cambio de retenedor lado caja del cigüeñal incluido desmontar/montar caja siempre que la caja no se halla desmontado por otro motivo</t>
  </si>
  <si>
    <t>27,110</t>
  </si>
  <si>
    <t>27,111</t>
  </si>
  <si>
    <t>Reparación caja de cambios automática incluido desmontar/montar caja y periféricos</t>
  </si>
  <si>
    <t>27,112</t>
  </si>
  <si>
    <t>Reparación caja de cambios mecánica incluido desmontar/montar caja y periféricos</t>
  </si>
  <si>
    <t>Mano de obra  grupo transmisión</t>
  </si>
  <si>
    <t>27,113</t>
  </si>
  <si>
    <t>Cambio de valvulina</t>
  </si>
  <si>
    <t>27,114</t>
  </si>
  <si>
    <t xml:space="preserve">Cambio de ejes traseros incluido desmontar/montar ejes y periféricos con trabajos conexos </t>
  </si>
  <si>
    <t>27,115</t>
  </si>
  <si>
    <t>Cambio de retenes incluido desmontar/montar periféricos</t>
  </si>
  <si>
    <t>27,116</t>
  </si>
  <si>
    <t>Ajustar Speed</t>
  </si>
  <si>
    <t>27,117</t>
  </si>
  <si>
    <t xml:space="preserve">Reparar transmisión incluido desmontar/montar periféricos y trabajos conexos </t>
  </si>
  <si>
    <t>27,118</t>
  </si>
  <si>
    <t xml:space="preserve">Cambio de las crucetas del cardan trasero o delantero incluido desmontar/montar cardan y trabajos conexos </t>
  </si>
  <si>
    <t>27,119</t>
  </si>
  <si>
    <t>Cambio de rodamientos de la transmisión</t>
  </si>
  <si>
    <t>27,120</t>
  </si>
  <si>
    <t>Cambio de rodamiento y soporte central cardan incluido desmontar/montar cardan</t>
  </si>
  <si>
    <t>27,121</t>
  </si>
  <si>
    <t>Cambio soporte central del cardan</t>
  </si>
  <si>
    <t>27,122</t>
  </si>
  <si>
    <t xml:space="preserve">Cambio del eje delantero de transmisión c/u incluido desmontar, montar suspensión delantera siempre que la suspensión no se haya desmontado por otro motivo </t>
  </si>
  <si>
    <t>27,123</t>
  </si>
  <si>
    <t>Cambio de punta del eje lado caja incluidos todos los trabajos conexos que se hagan necesarios desmontar/montar periféricos y servicio de torno, prensa, etc.</t>
  </si>
  <si>
    <t>27,124</t>
  </si>
  <si>
    <t>Cambio puntas eje lado rueda incluidos todos los trabajos conexos que se hagan necesarios desmontar/montar periféricos y servicio de torno, prensa, etc.</t>
  </si>
  <si>
    <t>27,125</t>
  </si>
  <si>
    <t>Cambio puntas eje lado rueda y lado caja incluidos todos los trabajos conexos que se hagan necesarios desmontar/montar periféricos y servicio de torno, prensa, etc.</t>
  </si>
  <si>
    <t>Arreglo filtraciones de agua a la carroceria</t>
  </si>
  <si>
    <t>Cambio de los pasadores de las Puertas</t>
  </si>
  <si>
    <t>Cambio del filtro de aire acondicionado</t>
  </si>
  <si>
    <t>Balanceo  de rines 15/16</t>
  </si>
  <si>
    <t xml:space="preserve">Rectificar rines 15/16 </t>
  </si>
  <si>
    <t>Balanceo  de rines 15/16 de lujo</t>
  </si>
  <si>
    <t>Rectificar rines 15/16 de lujo</t>
  </si>
  <si>
    <t>Cambio guaya capo/baúl</t>
  </si>
  <si>
    <t>Cambio pasadores bisagras compuerta trasera Pick-up</t>
  </si>
  <si>
    <t>Cambio del silenciador o pre silenciador c/u</t>
  </si>
  <si>
    <t>Colocar soportes exhosto</t>
  </si>
  <si>
    <t>Revisar sistema aire y cargar el sistema</t>
  </si>
  <si>
    <t>27,145</t>
  </si>
  <si>
    <t>Cambio de filtros de combustible (todos) en motores diésel</t>
  </si>
  <si>
    <t>27,146</t>
  </si>
  <si>
    <t>Engrase incluidos los insumos</t>
  </si>
  <si>
    <t>27,147</t>
  </si>
  <si>
    <t>27,148</t>
  </si>
  <si>
    <t>27,149</t>
  </si>
  <si>
    <t>Cambio de aceite y filtros de aceite y aire</t>
  </si>
  <si>
    <t>27,150</t>
  </si>
  <si>
    <t>27,151</t>
  </si>
  <si>
    <t>Montar llantas Blindadas</t>
  </si>
  <si>
    <t>27,152</t>
  </si>
  <si>
    <t>Des pinchar llanta sellomatic</t>
  </si>
  <si>
    <t>27,153</t>
  </si>
  <si>
    <t>27,154</t>
  </si>
  <si>
    <t>Revisión tecnicomecanica</t>
  </si>
  <si>
    <t>27,155</t>
  </si>
  <si>
    <t xml:space="preserve">Revisar niveles aceite caja, transmisión, refrigerante, frenos, dirección, batería </t>
  </si>
  <si>
    <t>TOTAL  (Sumatoria de los grupos camiones furgones bus y microbus)</t>
  </si>
  <si>
    <t>28,01</t>
  </si>
  <si>
    <t>Cambio del kit de arrastre</t>
  </si>
  <si>
    <t>28,02</t>
  </si>
  <si>
    <t>Sincronización de motor</t>
  </si>
  <si>
    <t>28,03</t>
  </si>
  <si>
    <t>Cambio de pastillas de freno delanteras o traseras c/u</t>
  </si>
  <si>
    <t>28,04</t>
  </si>
  <si>
    <t>Calibrar válvulas y cadenilla del motor</t>
  </si>
  <si>
    <t>28,05</t>
  </si>
  <si>
    <t>CAMBIO LIQUIDO DE FRENOS GENERAL</t>
  </si>
  <si>
    <t>28,06</t>
  </si>
  <si>
    <t>CAMBIO KIT EMBRAGUE</t>
  </si>
  <si>
    <t>28,07</t>
  </si>
  <si>
    <t>CAMBIO ESTROVER DELANTERO</t>
  </si>
  <si>
    <t>28,08</t>
  </si>
  <si>
    <t>RECTIFICACIÓN Y ALINEACIÓN DE RIN DELANTERO</t>
  </si>
  <si>
    <t>28,09</t>
  </si>
  <si>
    <t>CAMBIO DE GUAYAS Y CARRIL SISTEMA DE ACELERACIÓN</t>
  </si>
  <si>
    <t>28,10</t>
  </si>
  <si>
    <t>CAMBIO PORTA PLATO Y RODAMIENTOS</t>
  </si>
  <si>
    <t>28,11</t>
  </si>
  <si>
    <t>ARREGLO ROSCA E INSTALACIONDE TORNILLO BASE SUBCHASIS</t>
  </si>
  <si>
    <t>28,12</t>
  </si>
  <si>
    <t>MANTENIMIENTO FRENOS</t>
  </si>
  <si>
    <t>28,13</t>
  </si>
  <si>
    <t>CAMBIO DE ACEITE Y LUBRICACION</t>
  </si>
  <si>
    <t>TOTAL  (Sumatoria de los grupos motocicletas)</t>
  </si>
  <si>
    <t xml:space="preserve">MANO DE OBRA DE CAMIONETA GRUPO 1
</t>
  </si>
  <si>
    <t xml:space="preserve">CHEVROLET DIMAX
CHEVROLET TRAILBLAZER
CHEVROLET COLORADO
PRADO TX DIESEL Y GASOLINA
TOYOTA FORTUNER 2009 Y 2019
MAZDA BT 50
NISSAN D 22 Y NP 300
MITSUBISHI L-200
TOYOTA HILUX
</t>
  </si>
  <si>
    <t xml:space="preserve">MOTOR </t>
  </si>
  <si>
    <t>29,01</t>
  </si>
  <si>
    <t>29,02</t>
  </si>
  <si>
    <t>29,03</t>
  </si>
  <si>
    <t>29,04</t>
  </si>
  <si>
    <t>Cambio Correa de accesorios con trabajos conexos</t>
  </si>
  <si>
    <t>29,05</t>
  </si>
  <si>
    <t>Cambio retenedor árbol de levas con trabajos conexos</t>
  </si>
  <si>
    <t>29,06</t>
  </si>
  <si>
    <t>Cambio retenedor delantero del cigüeñal con trabajos conexos</t>
  </si>
  <si>
    <t>29,07</t>
  </si>
  <si>
    <t>Cambio retener trasero del cigüeñal incluido desmontar/montar caja con trabajos conexos</t>
  </si>
  <si>
    <t>29,08</t>
  </si>
  <si>
    <t>29,09</t>
  </si>
  <si>
    <t xml:space="preserve">Cambio  empaque culata incluido desmontar y montar culata y periféricos </t>
  </si>
  <si>
    <t>29,10</t>
  </si>
  <si>
    <t>Cambio empaquetadura del cárter con trabajos conexos</t>
  </si>
  <si>
    <t>29,11</t>
  </si>
  <si>
    <t>29,12</t>
  </si>
  <si>
    <t>Reparación general 4 cilindros con trebajos conexos</t>
  </si>
  <si>
    <t>29,13</t>
  </si>
  <si>
    <t>29,14</t>
  </si>
  <si>
    <t>29,15</t>
  </si>
  <si>
    <t>29,16</t>
  </si>
  <si>
    <t>29,17</t>
  </si>
  <si>
    <t>29,18</t>
  </si>
  <si>
    <t>29,19</t>
  </si>
  <si>
    <t>29,20</t>
  </si>
  <si>
    <t>29,21</t>
  </si>
  <si>
    <t>29,22</t>
  </si>
  <si>
    <t>29,23</t>
  </si>
  <si>
    <t>Cambio patines correa</t>
  </si>
  <si>
    <t>29,24</t>
  </si>
  <si>
    <t xml:space="preserve">SERVICIO DE LABORATORIO PARA ARMADO Y DESARMADO </t>
  </si>
  <si>
    <t>29,25</t>
  </si>
  <si>
    <t>TRANSFERENCIA BOMBA DE INYECCION</t>
  </si>
  <si>
    <t>29,26</t>
  </si>
  <si>
    <t>CAMBIO TEMPLETES</t>
  </si>
  <si>
    <t>SISTEMA DE EMBREGUE</t>
  </si>
  <si>
    <t>29,27</t>
  </si>
  <si>
    <t>29,28</t>
  </si>
  <si>
    <t>29,29</t>
  </si>
  <si>
    <t>Cambio sistema embrague incluido cambio de retenedores del eje de toma y/o cigüeñal, desmontar/montar caja y periféricos, purga y graduación Y TRABAJOS CONEXOS</t>
  </si>
  <si>
    <t>29,30</t>
  </si>
  <si>
    <t xml:space="preserve">Reparar mecanismo del pedal de embrague y graduacion </t>
  </si>
  <si>
    <t>SISTEMA DE FRENOS</t>
  </si>
  <si>
    <t>29,31</t>
  </si>
  <si>
    <t>29,32</t>
  </si>
  <si>
    <t xml:space="preserve">Cambio de juego de discos frenos delanteros o traseros incluido desmontar/montar periféricos y trabjos conexos </t>
  </si>
  <si>
    <t>29,33</t>
  </si>
  <si>
    <t xml:space="preserve">Cambio juego discos freno delanteros con cambio de pastillas incluido desmontar/montar periféricos y trabjos conexos </t>
  </si>
  <si>
    <t>29,34</t>
  </si>
  <si>
    <t>29,35</t>
  </si>
  <si>
    <t>29,36</t>
  </si>
  <si>
    <t xml:space="preserve">Cambio de pastillas delanteras con mantenimineto de mordazas y/o pines </t>
  </si>
  <si>
    <t>29,37</t>
  </si>
  <si>
    <t>29,38</t>
  </si>
  <si>
    <t xml:space="preserve">Recalzar bandas incluido desmontar/montar campanas y periféricos, pegar asbestos con graduaccion </t>
  </si>
  <si>
    <t>29,39</t>
  </si>
  <si>
    <t>Cambio zapatas incluido desmontar/montar campanas y periféricos con graduacion</t>
  </si>
  <si>
    <t>29,40</t>
  </si>
  <si>
    <t>Rectificar campanas incluido desmontar/montar campana</t>
  </si>
  <si>
    <t>29,41</t>
  </si>
  <si>
    <t>Rectificar discos frenos c/u incluido desmontar/montar disco</t>
  </si>
  <si>
    <t>29,42</t>
  </si>
  <si>
    <t>29,43</t>
  </si>
  <si>
    <t>29,44</t>
  </si>
  <si>
    <t>29,45</t>
  </si>
  <si>
    <t>29,46</t>
  </si>
  <si>
    <t>29,47</t>
  </si>
  <si>
    <t>29,48</t>
  </si>
  <si>
    <t>Graduacion bandas freno de mano</t>
  </si>
  <si>
    <t>29,49</t>
  </si>
  <si>
    <t>Cambio acumulador de freno</t>
  </si>
  <si>
    <t>SISTEMA DE DIRECCION</t>
  </si>
  <si>
    <t>29,50</t>
  </si>
  <si>
    <t>29,51</t>
  </si>
  <si>
    <t>29,52</t>
  </si>
  <si>
    <t>29,53</t>
  </si>
  <si>
    <t>29,54</t>
  </si>
  <si>
    <t>29,55</t>
  </si>
  <si>
    <t>29,56</t>
  </si>
  <si>
    <t>29,57</t>
  </si>
  <si>
    <t>29,58</t>
  </si>
  <si>
    <t>29,59</t>
  </si>
  <si>
    <t>Cambio de crucetas yoki</t>
  </si>
  <si>
    <t xml:space="preserve">SISTEMA DE SUSPENSIÓN </t>
  </si>
  <si>
    <t>29,60</t>
  </si>
  <si>
    <t>Cambio amortiguadores delanteros o traseros </t>
  </si>
  <si>
    <t>29,61</t>
  </si>
  <si>
    <t>cambio de ballestas</t>
  </si>
  <si>
    <t>29,62</t>
  </si>
  <si>
    <t xml:space="preserve">Cambio de rótula incluido desmontar/montar periféricos </t>
  </si>
  <si>
    <t>29,63</t>
  </si>
  <si>
    <t xml:space="preserve">Cambio de rótulas inferioes incluido desmontar/montar periféricos </t>
  </si>
  <si>
    <t>29,64</t>
  </si>
  <si>
    <t xml:space="preserve">Cambio de rótulas inferioes y superiores incluido desmontar/montar periféricos </t>
  </si>
  <si>
    <t>29,65</t>
  </si>
  <si>
    <t>29,66</t>
  </si>
  <si>
    <t>29,67</t>
  </si>
  <si>
    <t>29,68</t>
  </si>
  <si>
    <t>29,69</t>
  </si>
  <si>
    <t>29,70</t>
  </si>
  <si>
    <t>29,71</t>
  </si>
  <si>
    <t>29,72</t>
  </si>
  <si>
    <t>29,73</t>
  </si>
  <si>
    <t>29,74</t>
  </si>
  <si>
    <t>29,75</t>
  </si>
  <si>
    <t xml:space="preserve">Cambio de rodamientos delanteros cada lado incluidos todos los trabajos conexos que se hagan necesarios desmontar/montar periféricos y servicio de torno, prensa,con trabajos conexos </t>
  </si>
  <si>
    <t>29,76</t>
  </si>
  <si>
    <t xml:space="preserve">Cambio rodamientos traseros cada lado incluidos todos los trabajos conexos que se hagan necesarios desmontar/montar periféricos y servicio de torno, prensa, con trabajos conexos </t>
  </si>
  <si>
    <t>29,77</t>
  </si>
  <si>
    <t>29,78</t>
  </si>
  <si>
    <t>29,79</t>
  </si>
  <si>
    <t>29,80</t>
  </si>
  <si>
    <t xml:space="preserve">SISTEMA DE REFRIGERACION </t>
  </si>
  <si>
    <t>29,81</t>
  </si>
  <si>
    <t>29,82</t>
  </si>
  <si>
    <t>29,83</t>
  </si>
  <si>
    <t>29,84</t>
  </si>
  <si>
    <t>29,85</t>
  </si>
  <si>
    <t>29,86</t>
  </si>
  <si>
    <t>29,87</t>
  </si>
  <si>
    <t>29,88</t>
  </si>
  <si>
    <t>29,89</t>
  </si>
  <si>
    <t>29,90</t>
  </si>
  <si>
    <t xml:space="preserve">Cambio de radiador de calefaccion </t>
  </si>
  <si>
    <t>SISTEMA ELECTRICO</t>
  </si>
  <si>
    <t>29,91</t>
  </si>
  <si>
    <t>29,92</t>
  </si>
  <si>
    <t>29,93</t>
  </si>
  <si>
    <t>29,94</t>
  </si>
  <si>
    <t>29,95</t>
  </si>
  <si>
    <t>29,96</t>
  </si>
  <si>
    <t>29,97</t>
  </si>
  <si>
    <t>29,98</t>
  </si>
  <si>
    <t>29,99</t>
  </si>
  <si>
    <t>29,100</t>
  </si>
  <si>
    <t>29,101</t>
  </si>
  <si>
    <t>29,102</t>
  </si>
  <si>
    <t>29,103</t>
  </si>
  <si>
    <t>29,104</t>
  </si>
  <si>
    <t>29,105</t>
  </si>
  <si>
    <t>29,106</t>
  </si>
  <si>
    <t>29,107</t>
  </si>
  <si>
    <t>29,108</t>
  </si>
  <si>
    <t>Cambio exploradoras</t>
  </si>
  <si>
    <t>29,109</t>
  </si>
  <si>
    <t>Revision fusibles toma de encendedores</t>
  </si>
  <si>
    <t>29,110</t>
  </si>
  <si>
    <t>Arreglo conexiones stop derecho</t>
  </si>
  <si>
    <t>29,111</t>
  </si>
  <si>
    <t>Instalar chip de llave</t>
  </si>
  <si>
    <t>29,112</t>
  </si>
  <si>
    <t xml:space="preserve">CAMBIO SWITCH PUERTA DELANTERA DERECHA </t>
  </si>
  <si>
    <t>SISTEMA DE TRANSMISION MECANICA</t>
  </si>
  <si>
    <t>29,113</t>
  </si>
  <si>
    <t>29,114</t>
  </si>
  <si>
    <t>29,115</t>
  </si>
  <si>
    <t>29,116</t>
  </si>
  <si>
    <t>Reparación trnasmision mecanica general incluido desmontar/montar caja y periféricos y torno</t>
  </si>
  <si>
    <t>SISTEMA DE DIFERENCIALES</t>
  </si>
  <si>
    <t>29,117</t>
  </si>
  <si>
    <t>29,118</t>
  </si>
  <si>
    <t>29,119</t>
  </si>
  <si>
    <t>29,120</t>
  </si>
  <si>
    <t>29,121</t>
  </si>
  <si>
    <t>29,122</t>
  </si>
  <si>
    <t>29,123</t>
  </si>
  <si>
    <t>29,124</t>
  </si>
  <si>
    <t>29,125</t>
  </si>
  <si>
    <t>29,126</t>
  </si>
  <si>
    <t>29,127</t>
  </si>
  <si>
    <t>29,128</t>
  </si>
  <si>
    <t>29,129</t>
  </si>
  <si>
    <t>29,130</t>
  </si>
  <si>
    <t>Cambio guardapolvos del eje incluidos todos los trabajos conexos que se hagan necesarios desmontar/montar periféricos y servicio de torno, prensa, etc.</t>
  </si>
  <si>
    <t>SERVICIOS ADICIONALES</t>
  </si>
  <si>
    <t xml:space="preserve">Balanceo  de rines </t>
  </si>
  <si>
    <t xml:space="preserve">Rectificar rines </t>
  </si>
  <si>
    <t xml:space="preserve">Cambio del silenciador o pre silenciador </t>
  </si>
  <si>
    <t>TRABAJOS DE LATONERIA</t>
  </si>
  <si>
    <t>PINTURA</t>
  </si>
  <si>
    <t>LATONERIA DESARME GENERAL</t>
  </si>
  <si>
    <t>RECITIFICACION RM17</t>
  </si>
  <si>
    <t>REPARACION DE CHAPA</t>
  </si>
  <si>
    <t>TAPIZADO SILLAS DELANTERAS</t>
  </si>
  <si>
    <t>MANTENIMINETO PREVENTIVOS</t>
  </si>
  <si>
    <t>29,154</t>
  </si>
  <si>
    <t>29,155</t>
  </si>
  <si>
    <t>29,156</t>
  </si>
  <si>
    <t>29,157</t>
  </si>
  <si>
    <t>29,158</t>
  </si>
  <si>
    <t>29,159</t>
  </si>
  <si>
    <t>29,160</t>
  </si>
  <si>
    <t>29,161</t>
  </si>
  <si>
    <t>29,162</t>
  </si>
  <si>
    <t>29,163</t>
  </si>
  <si>
    <t>29,164</t>
  </si>
  <si>
    <t xml:space="preserve">MANO DE OBRA DE CAMIONETA GRUPO 2
</t>
  </si>
  <si>
    <t>NISSAN X-TRAIL
GRAN VITARA
RENAULT DUSTER
TOYOTA LAND CRUISER 4.5</t>
  </si>
  <si>
    <t>30,01</t>
  </si>
  <si>
    <t>30,02</t>
  </si>
  <si>
    <t>30,03</t>
  </si>
  <si>
    <t>30,04</t>
  </si>
  <si>
    <t>30,05</t>
  </si>
  <si>
    <t>30,06</t>
  </si>
  <si>
    <t>30,07</t>
  </si>
  <si>
    <t>30,08</t>
  </si>
  <si>
    <t>30,09</t>
  </si>
  <si>
    <t>30,10</t>
  </si>
  <si>
    <t>30,11</t>
  </si>
  <si>
    <t>30,12</t>
  </si>
  <si>
    <t>30,13</t>
  </si>
  <si>
    <t>30,14</t>
  </si>
  <si>
    <t>30,15</t>
  </si>
  <si>
    <t>30,16</t>
  </si>
  <si>
    <t>30,17</t>
  </si>
  <si>
    <t>30,18</t>
  </si>
  <si>
    <t>30,19</t>
  </si>
  <si>
    <t>30,20</t>
  </si>
  <si>
    <t>30,21</t>
  </si>
  <si>
    <t>30,22</t>
  </si>
  <si>
    <t>30,23</t>
  </si>
  <si>
    <t>30,24</t>
  </si>
  <si>
    <t>30,25</t>
  </si>
  <si>
    <t>30,26</t>
  </si>
  <si>
    <t>30,27</t>
  </si>
  <si>
    <t>30,28</t>
  </si>
  <si>
    <t>30,29</t>
  </si>
  <si>
    <t>30,30</t>
  </si>
  <si>
    <t>30,31</t>
  </si>
  <si>
    <t>30,32</t>
  </si>
  <si>
    <t>30,33</t>
  </si>
  <si>
    <t>30,34</t>
  </si>
  <si>
    <t>30,35</t>
  </si>
  <si>
    <t>30,36</t>
  </si>
  <si>
    <t>30,37</t>
  </si>
  <si>
    <t>30,38</t>
  </si>
  <si>
    <t>30,39</t>
  </si>
  <si>
    <t>30,40</t>
  </si>
  <si>
    <t>30,41</t>
  </si>
  <si>
    <t>30,42</t>
  </si>
  <si>
    <t>30,43</t>
  </si>
  <si>
    <t>30,44</t>
  </si>
  <si>
    <t>30,45</t>
  </si>
  <si>
    <t>30,46</t>
  </si>
  <si>
    <t>30,47</t>
  </si>
  <si>
    <t>30,48</t>
  </si>
  <si>
    <t>30,49</t>
  </si>
  <si>
    <t>30,50</t>
  </si>
  <si>
    <t>30,51</t>
  </si>
  <si>
    <t>30,52</t>
  </si>
  <si>
    <t>30,53</t>
  </si>
  <si>
    <t>30,54</t>
  </si>
  <si>
    <t>30,55</t>
  </si>
  <si>
    <t>30,56</t>
  </si>
  <si>
    <t>30,57</t>
  </si>
  <si>
    <t>30,58</t>
  </si>
  <si>
    <t>30,59</t>
  </si>
  <si>
    <t>30,60</t>
  </si>
  <si>
    <t>30,61</t>
  </si>
  <si>
    <t>30,62</t>
  </si>
  <si>
    <t>30,63</t>
  </si>
  <si>
    <t>30,64</t>
  </si>
  <si>
    <t>30,65</t>
  </si>
  <si>
    <t>30,66</t>
  </si>
  <si>
    <t>30,67</t>
  </si>
  <si>
    <t>30,68</t>
  </si>
  <si>
    <t>30,69</t>
  </si>
  <si>
    <t>30,70</t>
  </si>
  <si>
    <t>30,71</t>
  </si>
  <si>
    <t>30,72</t>
  </si>
  <si>
    <t>30,73</t>
  </si>
  <si>
    <t>30,74</t>
  </si>
  <si>
    <t>Cambio valvula PCV</t>
  </si>
  <si>
    <t>30,75</t>
  </si>
  <si>
    <t>Ajuste suspension</t>
  </si>
  <si>
    <t>30,76</t>
  </si>
  <si>
    <t>30,77</t>
  </si>
  <si>
    <t>30,78</t>
  </si>
  <si>
    <t>30,79</t>
  </si>
  <si>
    <t>30,80</t>
  </si>
  <si>
    <t>30,81</t>
  </si>
  <si>
    <t>30,82</t>
  </si>
  <si>
    <t>30,83</t>
  </si>
  <si>
    <t>30,84</t>
  </si>
  <si>
    <t>30,85</t>
  </si>
  <si>
    <t>Cambio tee de refrigeracion</t>
  </si>
  <si>
    <t>30,86</t>
  </si>
  <si>
    <t>30,87</t>
  </si>
  <si>
    <t>30,88</t>
  </si>
  <si>
    <t>30,89</t>
  </si>
  <si>
    <t>30,90</t>
  </si>
  <si>
    <t>30,91</t>
  </si>
  <si>
    <t>30,92</t>
  </si>
  <si>
    <t>30,93</t>
  </si>
  <si>
    <t>30,94</t>
  </si>
  <si>
    <t>30,95</t>
  </si>
  <si>
    <t>30,96</t>
  </si>
  <si>
    <t>30,97</t>
  </si>
  <si>
    <t>30,98</t>
  </si>
  <si>
    <t>30,99</t>
  </si>
  <si>
    <t>30,100</t>
  </si>
  <si>
    <t>30,101</t>
  </si>
  <si>
    <t>30,102</t>
  </si>
  <si>
    <t>30,103</t>
  </si>
  <si>
    <t>Cambio elementos de ignicion</t>
  </si>
  <si>
    <t>30,104</t>
  </si>
  <si>
    <t>30,105</t>
  </si>
  <si>
    <t>30,106</t>
  </si>
  <si>
    <t>30,107</t>
  </si>
  <si>
    <t>30,108</t>
  </si>
  <si>
    <t>30,109</t>
  </si>
  <si>
    <t>30,110</t>
  </si>
  <si>
    <t>30,111</t>
  </si>
  <si>
    <t>30,112</t>
  </si>
  <si>
    <t>30,113</t>
  </si>
  <si>
    <t>30,114</t>
  </si>
  <si>
    <t>30,115</t>
  </si>
  <si>
    <t>30,116</t>
  </si>
  <si>
    <t>30,117</t>
  </si>
  <si>
    <t>30,118</t>
  </si>
  <si>
    <t>30,119</t>
  </si>
  <si>
    <t>30,120</t>
  </si>
  <si>
    <t>30,121</t>
  </si>
  <si>
    <t>Servicio de escanner</t>
  </si>
  <si>
    <t>30,140</t>
  </si>
  <si>
    <t>30,141</t>
  </si>
  <si>
    <t>30,142</t>
  </si>
  <si>
    <t>30,143</t>
  </si>
  <si>
    <t>30,144</t>
  </si>
  <si>
    <t>30,145</t>
  </si>
  <si>
    <t>30,146</t>
  </si>
  <si>
    <t>30,147</t>
  </si>
  <si>
    <t>30,148</t>
  </si>
  <si>
    <t>30,149</t>
  </si>
  <si>
    <t>30,150</t>
  </si>
  <si>
    <t xml:space="preserve">TOTAL DE MANO DE OBRA </t>
  </si>
  <si>
    <t>SUMA TOTAL REPUESTO Y MANO DE OBRA (SERVICIO)</t>
  </si>
  <si>
    <t>FIRMA:  ____________________________________</t>
  </si>
  <si>
    <t xml:space="preserve">NOMBRE PROPONENTE : </t>
  </si>
  <si>
    <t xml:space="preserve">NIT. </t>
  </si>
  <si>
    <t xml:space="preserve">NOMBRE REPRESENTANTE LEGAL: </t>
  </si>
  <si>
    <t xml:space="preserve">VALORES TECHO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</si>
</sst>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Arial Narrow"/>
      <family val="2"/>
    </font>
    <font>
      <sz val="1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10"/>
      </left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9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64" fontId="5" fillId="0" borderId="6" xfId="1" applyNumberFormat="1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vertical="center" wrapText="1"/>
    </xf>
    <xf numFmtId="49" fontId="6" fillId="0" borderId="6" xfId="0" applyNumberFormat="1" applyFont="1" applyBorder="1" applyAlignment="1">
      <alignment horizontal="left" vertical="center" wrapText="1"/>
    </xf>
    <xf numFmtId="164" fontId="0" fillId="5" borderId="6" xfId="1" applyNumberFormat="1" applyFont="1" applyFill="1" applyBorder="1" applyAlignment="1">
      <alignment horizontal="center" vertical="center" wrapText="1"/>
    </xf>
    <xf numFmtId="164" fontId="7" fillId="5" borderId="6" xfId="1" applyNumberFormat="1" applyFon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left" vertical="center" wrapText="1"/>
    </xf>
    <xf numFmtId="0" fontId="0" fillId="0" borderId="6" xfId="0" applyBorder="1"/>
    <xf numFmtId="0" fontId="6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/>
    </xf>
    <xf numFmtId="1" fontId="8" fillId="0" borderId="6" xfId="0" applyNumberFormat="1" applyFont="1" applyBorder="1" applyAlignment="1">
      <alignment horizontal="left" vertical="center" shrinkToFit="1"/>
    </xf>
    <xf numFmtId="0" fontId="0" fillId="3" borderId="6" xfId="0" applyFill="1" applyBorder="1"/>
    <xf numFmtId="0" fontId="0" fillId="3" borderId="6" xfId="0" applyFill="1" applyBorder="1" applyAlignment="1">
      <alignment horizontal="left" vertical="center"/>
    </xf>
    <xf numFmtId="164" fontId="0" fillId="3" borderId="6" xfId="1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  <xf numFmtId="164" fontId="0" fillId="6" borderId="0" xfId="1" applyNumberFormat="1" applyFont="1" applyFill="1" applyBorder="1" applyAlignment="1">
      <alignment horizontal="center" vertical="center" wrapText="1"/>
    </xf>
    <xf numFmtId="164" fontId="7" fillId="6" borderId="0" xfId="1" applyNumberFormat="1" applyFont="1" applyFill="1" applyBorder="1" applyAlignment="1">
      <alignment horizontal="center" vertical="center" wrapText="1"/>
    </xf>
    <xf numFmtId="49" fontId="5" fillId="0" borderId="6" xfId="0" applyNumberFormat="1" applyFont="1" applyBorder="1" applyAlignment="1">
      <alignment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vertical="center" wrapText="1"/>
    </xf>
    <xf numFmtId="49" fontId="0" fillId="0" borderId="0" xfId="0" applyNumberFormat="1" applyAlignment="1">
      <alignment vertical="center"/>
    </xf>
    <xf numFmtId="165" fontId="0" fillId="0" borderId="0" xfId="1" applyNumberFormat="1" applyFont="1"/>
    <xf numFmtId="164" fontId="0" fillId="0" borderId="0" xfId="1" applyNumberFormat="1" applyFont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49" fontId="5" fillId="6" borderId="0" xfId="0" applyNumberFormat="1" applyFont="1" applyFill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left" vertical="center" wrapText="1"/>
    </xf>
    <xf numFmtId="49" fontId="0" fillId="0" borderId="5" xfId="0" applyNumberFormat="1" applyBorder="1" applyAlignment="1">
      <alignment vertical="center" wrapText="1"/>
    </xf>
    <xf numFmtId="49" fontId="0" fillId="0" borderId="5" xfId="0" applyNumberFormat="1" applyBorder="1" applyAlignment="1">
      <alignment horizontal="left" vertical="center" wrapText="1"/>
    </xf>
    <xf numFmtId="164" fontId="5" fillId="0" borderId="5" xfId="1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164" fontId="7" fillId="3" borderId="6" xfId="1" applyNumberFormat="1" applyFont="1" applyFill="1" applyBorder="1" applyAlignment="1">
      <alignment horizontal="center" vertical="center" wrapText="1"/>
    </xf>
    <xf numFmtId="49" fontId="5" fillId="6" borderId="3" xfId="0" applyNumberFormat="1" applyFont="1" applyFill="1" applyBorder="1" applyAlignment="1">
      <alignment horizontal="left" vertical="center" wrapText="1"/>
    </xf>
    <xf numFmtId="164" fontId="0" fillId="6" borderId="3" xfId="1" applyNumberFormat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 wrapText="1"/>
    </xf>
    <xf numFmtId="164" fontId="0" fillId="6" borderId="4" xfId="1" applyNumberFormat="1" applyFont="1" applyFill="1" applyBorder="1" applyAlignment="1">
      <alignment horizontal="center" vertical="center" wrapText="1"/>
    </xf>
    <xf numFmtId="0" fontId="0" fillId="6" borderId="0" xfId="0" applyFill="1"/>
    <xf numFmtId="49" fontId="0" fillId="0" borderId="6" xfId="0" applyNumberFormat="1" applyBorder="1" applyAlignment="1">
      <alignment vertical="center" wrapText="1"/>
    </xf>
    <xf numFmtId="0" fontId="6" fillId="0" borderId="8" xfId="0" applyFont="1" applyBorder="1" applyAlignment="1">
      <alignment horizontal="left" vertical="center" wrapText="1"/>
    </xf>
    <xf numFmtId="164" fontId="1" fillId="3" borderId="6" xfId="1" applyNumberFormat="1" applyFont="1" applyFill="1" applyBorder="1" applyAlignment="1">
      <alignment horizontal="center" vertical="center" wrapText="1"/>
    </xf>
    <xf numFmtId="0" fontId="0" fillId="6" borderId="0" xfId="0" applyFill="1" applyAlignment="1">
      <alignment horizontal="left" vertical="center"/>
    </xf>
    <xf numFmtId="49" fontId="6" fillId="0" borderId="0" xfId="0" applyNumberFormat="1" applyFont="1" applyAlignment="1">
      <alignment vertical="center" wrapText="1"/>
    </xf>
    <xf numFmtId="49" fontId="5" fillId="4" borderId="7" xfId="0" applyNumberFormat="1" applyFont="1" applyFill="1" applyBorder="1" applyAlignment="1">
      <alignment horizontal="center" vertical="center" wrapText="1"/>
    </xf>
    <xf numFmtId="49" fontId="5" fillId="4" borderId="9" xfId="0" applyNumberFormat="1" applyFont="1" applyFill="1" applyBorder="1" applyAlignment="1">
      <alignment horizontal="center" vertical="center" wrapText="1"/>
    </xf>
    <xf numFmtId="49" fontId="5" fillId="4" borderId="10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49" fontId="0" fillId="3" borderId="6" xfId="0" applyNumberFormat="1" applyFill="1" applyBorder="1" applyAlignment="1">
      <alignment horizontal="left" vertical="center" wrapText="1"/>
    </xf>
    <xf numFmtId="164" fontId="2" fillId="3" borderId="6" xfId="1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0" fillId="6" borderId="3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5" fontId="0" fillId="5" borderId="6" xfId="1" applyNumberFormat="1" applyFont="1" applyFill="1" applyBorder="1"/>
    <xf numFmtId="49" fontId="6" fillId="4" borderId="6" xfId="0" applyNumberFormat="1" applyFont="1" applyFill="1" applyBorder="1" applyAlignment="1">
      <alignment horizontal="left" vertical="center" wrapText="1"/>
    </xf>
    <xf numFmtId="49" fontId="0" fillId="6" borderId="6" xfId="0" applyNumberFormat="1" applyFill="1" applyBorder="1" applyAlignment="1">
      <alignment horizontal="left" vertical="center" wrapText="1"/>
    </xf>
    <xf numFmtId="49" fontId="6" fillId="6" borderId="6" xfId="0" applyNumberFormat="1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/>
    </xf>
    <xf numFmtId="164" fontId="0" fillId="0" borderId="0" xfId="1" applyNumberFormat="1" applyFont="1" applyBorder="1" applyAlignment="1">
      <alignment horizontal="center" vertical="center" wrapText="1"/>
    </xf>
    <xf numFmtId="49" fontId="0" fillId="0" borderId="0" xfId="0" applyNumberFormat="1"/>
    <xf numFmtId="49" fontId="0" fillId="0" borderId="8" xfId="0" applyNumberFormat="1" applyBorder="1" applyAlignment="1">
      <alignment horizontal="left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4" borderId="10" xfId="0" applyNumberFormat="1" applyFont="1" applyFill="1" applyBorder="1" applyAlignment="1">
      <alignment horizontal="center" vertical="center" wrapText="1"/>
    </xf>
    <xf numFmtId="164" fontId="0" fillId="5" borderId="2" xfId="1" applyNumberFormat="1" applyFont="1" applyFill="1" applyBorder="1" applyAlignment="1">
      <alignment horizontal="center" vertical="center" wrapText="1"/>
    </xf>
    <xf numFmtId="49" fontId="0" fillId="0" borderId="7" xfId="0" applyNumberForma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49" fontId="6" fillId="0" borderId="7" xfId="0" applyNumberFormat="1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164" fontId="5" fillId="3" borderId="6" xfId="1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6" fillId="9" borderId="7" xfId="0" applyNumberFormat="1" applyFont="1" applyFill="1" applyBorder="1" applyAlignment="1">
      <alignment horizontal="center" vertical="center" wrapText="1"/>
    </xf>
    <xf numFmtId="49" fontId="6" fillId="9" borderId="9" xfId="0" applyNumberFormat="1" applyFont="1" applyFill="1" applyBorder="1" applyAlignment="1">
      <alignment horizontal="center" vertical="center" wrapText="1"/>
    </xf>
    <xf numFmtId="49" fontId="6" fillId="9" borderId="10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vertical="center"/>
    </xf>
    <xf numFmtId="0" fontId="0" fillId="0" borderId="6" xfId="0" applyBorder="1" applyAlignment="1">
      <alignment horizontal="left" vertical="center"/>
    </xf>
    <xf numFmtId="49" fontId="5" fillId="9" borderId="2" xfId="0" applyNumberFormat="1" applyFont="1" applyFill="1" applyBorder="1" applyAlignment="1">
      <alignment horizontal="center" vertical="center" wrapText="1"/>
    </xf>
    <xf numFmtId="49" fontId="5" fillId="9" borderId="3" xfId="0" applyNumberFormat="1" applyFont="1" applyFill="1" applyBorder="1" applyAlignment="1">
      <alignment horizontal="center" vertical="center" wrapText="1"/>
    </xf>
    <xf numFmtId="49" fontId="5" fillId="9" borderId="4" xfId="0" applyNumberFormat="1" applyFont="1" applyFill="1" applyBorder="1" applyAlignment="1">
      <alignment horizontal="center" vertical="center" wrapText="1"/>
    </xf>
    <xf numFmtId="49" fontId="5" fillId="9" borderId="7" xfId="0" applyNumberFormat="1" applyFont="1" applyFill="1" applyBorder="1" applyAlignment="1">
      <alignment horizontal="center" vertical="center" wrapText="1"/>
    </xf>
    <xf numFmtId="49" fontId="5" fillId="9" borderId="9" xfId="0" applyNumberFormat="1" applyFont="1" applyFill="1" applyBorder="1" applyAlignment="1">
      <alignment horizontal="center" vertical="center" wrapText="1"/>
    </xf>
    <xf numFmtId="49" fontId="5" fillId="9" borderId="1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6" fillId="3" borderId="6" xfId="0" applyNumberFormat="1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5" fillId="10" borderId="7" xfId="0" applyNumberFormat="1" applyFont="1" applyFill="1" applyBorder="1" applyAlignment="1">
      <alignment horizontal="center" vertical="center" wrapText="1"/>
    </xf>
    <xf numFmtId="49" fontId="5" fillId="10" borderId="10" xfId="0" applyNumberFormat="1" applyFont="1" applyFill="1" applyBorder="1" applyAlignment="1">
      <alignment horizontal="center" vertical="center" wrapText="1"/>
    </xf>
    <xf numFmtId="164" fontId="0" fillId="10" borderId="6" xfId="1" applyNumberFormat="1" applyFont="1" applyFill="1" applyBorder="1" applyAlignment="1">
      <alignment horizontal="center" vertical="center" wrapText="1"/>
    </xf>
    <xf numFmtId="164" fontId="0" fillId="0" borderId="0" xfId="1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49" fontId="6" fillId="3" borderId="10" xfId="0" applyNumberFormat="1" applyFont="1" applyFill="1" applyBorder="1" applyAlignment="1">
      <alignment horizontal="center" vertical="center" wrapText="1"/>
    </xf>
    <xf numFmtId="49" fontId="0" fillId="6" borderId="0" xfId="0" applyNumberFormat="1" applyFill="1" applyAlignment="1">
      <alignment horizontal="left" vertical="center" wrapText="1"/>
    </xf>
    <xf numFmtId="49" fontId="5" fillId="8" borderId="7" xfId="0" applyNumberFormat="1" applyFont="1" applyFill="1" applyBorder="1" applyAlignment="1">
      <alignment horizontal="center" vertical="center" wrapText="1"/>
    </xf>
    <xf numFmtId="49" fontId="5" fillId="8" borderId="10" xfId="0" applyNumberFormat="1" applyFont="1" applyFill="1" applyBorder="1" applyAlignment="1">
      <alignment horizontal="center" vertical="center" wrapText="1"/>
    </xf>
    <xf numFmtId="164" fontId="0" fillId="8" borderId="6" xfId="1" applyNumberFormat="1" applyFont="1" applyFill="1" applyBorder="1" applyAlignment="1">
      <alignment horizontal="center" vertical="center" wrapText="1"/>
    </xf>
    <xf numFmtId="49" fontId="0" fillId="11" borderId="12" xfId="0" applyNumberFormat="1" applyFill="1" applyBorder="1" applyAlignment="1">
      <alignment horizontal="center" vertical="center" wrapText="1"/>
    </xf>
    <xf numFmtId="49" fontId="0" fillId="11" borderId="0" xfId="0" applyNumberFormat="1" applyFill="1" applyAlignment="1">
      <alignment horizontal="center" vertical="center" wrapText="1"/>
    </xf>
    <xf numFmtId="49" fontId="0" fillId="0" borderId="13" xfId="0" applyNumberFormat="1" applyBorder="1" applyAlignment="1">
      <alignment vertical="center" wrapText="1"/>
    </xf>
    <xf numFmtId="49" fontId="0" fillId="0" borderId="13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1" fontId="8" fillId="0" borderId="14" xfId="0" applyNumberFormat="1" applyFont="1" applyBorder="1" applyAlignment="1">
      <alignment horizontal="left" vertical="center" shrinkToFit="1"/>
    </xf>
    <xf numFmtId="49" fontId="0" fillId="0" borderId="12" xfId="0" applyNumberFormat="1" applyBorder="1" applyAlignment="1">
      <alignment vertical="center" wrapText="1"/>
    </xf>
    <xf numFmtId="0" fontId="0" fillId="3" borderId="5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6" fillId="11" borderId="2" xfId="0" applyNumberFormat="1" applyFont="1" applyFill="1" applyBorder="1" applyAlignment="1">
      <alignment horizontal="center" vertical="center" wrapText="1"/>
    </xf>
    <xf numFmtId="49" fontId="6" fillId="11" borderId="3" xfId="0" applyNumberFormat="1" applyFont="1" applyFill="1" applyBorder="1" applyAlignment="1">
      <alignment horizontal="center" vertical="center" wrapText="1"/>
    </xf>
    <xf numFmtId="49" fontId="0" fillId="0" borderId="15" xfId="0" applyNumberFormat="1" applyBorder="1" applyAlignment="1">
      <alignment vertical="center" wrapText="1"/>
    </xf>
    <xf numFmtId="49" fontId="0" fillId="0" borderId="15" xfId="0" applyNumberFormat="1" applyBorder="1" applyAlignment="1">
      <alignment horizontal="left" vertical="center" wrapText="1"/>
    </xf>
    <xf numFmtId="49" fontId="3" fillId="5" borderId="7" xfId="0" applyNumberFormat="1" applyFont="1" applyFill="1" applyBorder="1" applyAlignment="1">
      <alignment horizontal="center" vertical="center" wrapText="1"/>
    </xf>
    <xf numFmtId="49" fontId="3" fillId="5" borderId="10" xfId="0" applyNumberFormat="1" applyFont="1" applyFill="1" applyBorder="1" applyAlignment="1">
      <alignment horizontal="center" vertical="center" wrapText="1"/>
    </xf>
    <xf numFmtId="164" fontId="0" fillId="0" borderId="6" xfId="1" applyNumberFormat="1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5" fillId="12" borderId="0" xfId="0" applyFont="1" applyFill="1" applyAlignment="1">
      <alignment horizontal="center" vertical="center" wrapText="1"/>
    </xf>
    <xf numFmtId="49" fontId="0" fillId="3" borderId="6" xfId="0" applyNumberFormat="1" applyFill="1" applyBorder="1" applyAlignment="1">
      <alignment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 wrapText="1"/>
    </xf>
    <xf numFmtId="49" fontId="5" fillId="3" borderId="10" xfId="0" applyNumberFormat="1" applyFont="1" applyFill="1" applyBorder="1" applyAlignment="1">
      <alignment horizontal="center" vertical="center" wrapText="1"/>
    </xf>
    <xf numFmtId="49" fontId="5" fillId="0" borderId="12" xfId="0" applyNumberFormat="1" applyFont="1" applyBorder="1" applyAlignment="1">
      <alignment vertical="center" wrapText="1"/>
    </xf>
    <xf numFmtId="49" fontId="5" fillId="3" borderId="5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left" vertical="center" wrapText="1"/>
    </xf>
    <xf numFmtId="49" fontId="0" fillId="3" borderId="2" xfId="0" applyNumberFormat="1" applyFill="1" applyBorder="1" applyAlignment="1">
      <alignment horizontal="center" vertical="center" wrapText="1"/>
    </xf>
    <xf numFmtId="49" fontId="0" fillId="3" borderId="3" xfId="0" applyNumberForma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164" fontId="6" fillId="3" borderId="6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vertical="center" wrapText="1"/>
    </xf>
    <xf numFmtId="49" fontId="5" fillId="0" borderId="8" xfId="0" applyNumberFormat="1" applyFont="1" applyBorder="1" applyAlignment="1">
      <alignment vertical="center" wrapText="1"/>
    </xf>
    <xf numFmtId="49" fontId="5" fillId="8" borderId="5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0" fillId="3" borderId="5" xfId="0" applyNumberFormat="1" applyFill="1" applyBorder="1" applyAlignment="1">
      <alignment vertical="center" wrapText="1"/>
    </xf>
    <xf numFmtId="49" fontId="5" fillId="0" borderId="16" xfId="0" applyNumberFormat="1" applyFont="1" applyBorder="1" applyAlignment="1">
      <alignment vertical="center" wrapText="1"/>
    </xf>
    <xf numFmtId="49" fontId="5" fillId="0" borderId="17" xfId="0" applyNumberFormat="1" applyFont="1" applyBorder="1" applyAlignment="1">
      <alignment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0" xfId="0" applyNumberFormat="1" applyFill="1" applyAlignment="1">
      <alignment horizontal="center" vertical="center" wrapText="1"/>
    </xf>
    <xf numFmtId="49" fontId="0" fillId="0" borderId="18" xfId="0" applyNumberFormat="1" applyBorder="1" applyAlignment="1">
      <alignment horizontal="left" vertical="center" wrapText="1"/>
    </xf>
    <xf numFmtId="49" fontId="5" fillId="0" borderId="19" xfId="0" applyNumberFormat="1" applyFont="1" applyBorder="1" applyAlignment="1">
      <alignment vertical="center" wrapText="1"/>
    </xf>
    <xf numFmtId="49" fontId="5" fillId="0" borderId="6" xfId="0" applyNumberFormat="1" applyFont="1" applyBorder="1" applyAlignment="1">
      <alignment horizontal="left" vertical="center" wrapText="1"/>
    </xf>
    <xf numFmtId="164" fontId="0" fillId="0" borderId="8" xfId="1" applyNumberFormat="1" applyFont="1" applyFill="1" applyBorder="1" applyAlignment="1">
      <alignment horizontal="center" vertical="center" wrapText="1"/>
    </xf>
    <xf numFmtId="164" fontId="7" fillId="0" borderId="6" xfId="1" applyNumberFormat="1" applyFont="1" applyFill="1" applyBorder="1" applyAlignment="1">
      <alignment horizontal="center" vertical="center" wrapText="1"/>
    </xf>
    <xf numFmtId="49" fontId="0" fillId="3" borderId="7" xfId="0" applyNumberFormat="1" applyFill="1" applyBorder="1" applyAlignment="1">
      <alignment horizontal="center" vertical="center" wrapText="1"/>
    </xf>
    <xf numFmtId="49" fontId="0" fillId="3" borderId="9" xfId="0" applyNumberFormat="1" applyFill="1" applyBorder="1" applyAlignment="1">
      <alignment horizontal="center" vertical="center" wrapText="1"/>
    </xf>
    <xf numFmtId="49" fontId="0" fillId="3" borderId="10" xfId="0" applyNumberFormat="1" applyFill="1" applyBorder="1" applyAlignment="1">
      <alignment horizontal="center" vertical="center" wrapText="1"/>
    </xf>
    <xf numFmtId="49" fontId="0" fillId="0" borderId="7" xfId="0" applyNumberFormat="1" applyBorder="1" applyAlignment="1">
      <alignment vertical="center" wrapText="1"/>
    </xf>
    <xf numFmtId="49" fontId="0" fillId="0" borderId="20" xfId="0" applyNumberFormat="1" applyBorder="1" applyAlignment="1">
      <alignment vertical="center" wrapText="1"/>
    </xf>
    <xf numFmtId="49" fontId="5" fillId="8" borderId="6" xfId="0" applyNumberFormat="1" applyFont="1" applyFill="1" applyBorder="1" applyAlignment="1">
      <alignment horizontal="left" vertical="center" wrapText="1"/>
    </xf>
    <xf numFmtId="164" fontId="0" fillId="8" borderId="6" xfId="0" applyNumberForma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 applyProtection="1">
      <alignment horizontal="center" vertical="center" wrapText="1"/>
      <protection locked="0"/>
    </xf>
    <xf numFmtId="49" fontId="2" fillId="3" borderId="7" xfId="0" applyNumberFormat="1" applyFont="1" applyFill="1" applyBorder="1" applyAlignment="1">
      <alignment horizontal="center" vertical="center"/>
    </xf>
    <xf numFmtId="49" fontId="2" fillId="3" borderId="9" xfId="0" applyNumberFormat="1" applyFont="1" applyFill="1" applyBorder="1" applyAlignment="1">
      <alignment horizontal="center" vertical="center"/>
    </xf>
    <xf numFmtId="49" fontId="2" fillId="3" borderId="10" xfId="0" applyNumberFormat="1" applyFont="1" applyFill="1" applyBorder="1" applyAlignment="1">
      <alignment horizontal="center" vertical="center"/>
    </xf>
    <xf numFmtId="49" fontId="5" fillId="6" borderId="3" xfId="0" applyNumberFormat="1" applyFont="1" applyFill="1" applyBorder="1" applyAlignment="1">
      <alignment horizontal="center" vertical="center" wrapText="1"/>
    </xf>
    <xf numFmtId="164" fontId="5" fillId="6" borderId="3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9" xfId="0" applyNumberFormat="1" applyFont="1" applyFill="1" applyBorder="1" applyAlignment="1">
      <alignment horizontal="center" vertical="center" wrapText="1"/>
    </xf>
    <xf numFmtId="49" fontId="2" fillId="3" borderId="10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0" xfId="0" applyNumberFormat="1" applyFont="1" applyFill="1" applyAlignment="1">
      <alignment horizontal="center" vertical="center" wrapText="1"/>
    </xf>
    <xf numFmtId="164" fontId="0" fillId="5" borderId="6" xfId="0" applyNumberForma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164" fontId="0" fillId="3" borderId="6" xfId="0" applyNumberFormat="1" applyFill="1" applyBorder="1" applyAlignment="1">
      <alignment horizontal="center" vertical="center" wrapText="1"/>
    </xf>
    <xf numFmtId="0" fontId="0" fillId="0" borderId="0" xfId="0" applyProtection="1">
      <protection locked="0"/>
    </xf>
  </cellXfs>
  <cellStyles count="2">
    <cellStyle name="Moneda 2" xfId="1" xr:uid="{35982A08-3859-402F-A334-967D5224B5A3}"/>
    <cellStyle name="Normal" xfId="0" builtinId="0"/>
  </cellStyles>
  <dxfs count="3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57F9E-C58F-4049-8B71-A3DFE1AC9472}">
  <dimension ref="A1:E3812"/>
  <sheetViews>
    <sheetView tabSelected="1" workbookViewId="0">
      <selection activeCell="H11" sqref="H11"/>
    </sheetView>
  </sheetViews>
  <sheetFormatPr baseColWidth="10" defaultRowHeight="14.5" x14ac:dyDescent="0.35"/>
  <cols>
    <col min="1" max="1" width="7.81640625" customWidth="1"/>
    <col min="2" max="2" width="65.7265625" customWidth="1"/>
    <col min="3" max="3" width="22" style="169" bestFit="1" customWidth="1"/>
    <col min="4" max="4" width="21.453125" style="169" customWidth="1"/>
    <col min="5" max="5" width="22.54296875" style="169" bestFit="1" customWidth="1"/>
  </cols>
  <sheetData>
    <row r="1" spans="1:5" ht="16.5" customHeight="1" x14ac:dyDescent="0.35">
      <c r="A1" s="1" t="s">
        <v>4119</v>
      </c>
      <c r="B1" s="2"/>
      <c r="C1" s="2"/>
      <c r="D1" s="2"/>
      <c r="E1" s="2"/>
    </row>
    <row r="2" spans="1:5" ht="17.149999999999999" customHeight="1" x14ac:dyDescent="0.35">
      <c r="A2" s="1"/>
      <c r="B2" s="2"/>
      <c r="C2" s="2"/>
      <c r="D2" s="2"/>
      <c r="E2" s="2"/>
    </row>
    <row r="3" spans="1:5" ht="17.149999999999999" customHeight="1" x14ac:dyDescent="0.35">
      <c r="A3" s="3" t="s">
        <v>0</v>
      </c>
      <c r="B3" s="4"/>
      <c r="C3" s="4"/>
      <c r="D3" s="4"/>
      <c r="E3" s="4"/>
    </row>
    <row r="4" spans="1:5" ht="17.149999999999999" customHeight="1" x14ac:dyDescent="0.35">
      <c r="A4" s="5" t="s">
        <v>1</v>
      </c>
      <c r="B4" s="6"/>
      <c r="C4" s="6"/>
      <c r="D4" s="6"/>
      <c r="E4" s="6"/>
    </row>
    <row r="5" spans="1:5" ht="17.149999999999999" customHeight="1" x14ac:dyDescent="0.35">
      <c r="A5" s="8" t="s">
        <v>2</v>
      </c>
      <c r="B5" s="9" t="s">
        <v>3</v>
      </c>
      <c r="C5" s="10" t="s">
        <v>4</v>
      </c>
      <c r="D5" s="10" t="s">
        <v>5</v>
      </c>
      <c r="E5" s="10" t="s">
        <v>6</v>
      </c>
    </row>
    <row r="6" spans="1:5" ht="17.149999999999999" customHeight="1" x14ac:dyDescent="0.35">
      <c r="A6" s="11" t="s">
        <v>7</v>
      </c>
      <c r="B6" s="12" t="s">
        <v>8</v>
      </c>
      <c r="C6" s="13">
        <v>1401750</v>
      </c>
      <c r="D6" s="14">
        <v>266332.5</v>
      </c>
      <c r="E6" s="14">
        <v>1668082.5</v>
      </c>
    </row>
    <row r="7" spans="1:5" ht="17.149999999999999" customHeight="1" x14ac:dyDescent="0.35">
      <c r="A7" s="11" t="s">
        <v>9</v>
      </c>
      <c r="B7" s="15" t="s">
        <v>10</v>
      </c>
      <c r="C7" s="13">
        <v>967050</v>
      </c>
      <c r="D7" s="14">
        <v>183739.5</v>
      </c>
      <c r="E7" s="14">
        <v>1150789.5</v>
      </c>
    </row>
    <row r="8" spans="1:5" ht="17.149999999999999" customHeight="1" x14ac:dyDescent="0.35">
      <c r="A8" s="11" t="s">
        <v>11</v>
      </c>
      <c r="B8" s="15" t="s">
        <v>12</v>
      </c>
      <c r="C8" s="13">
        <v>967050</v>
      </c>
      <c r="D8" s="14">
        <v>183739.5</v>
      </c>
      <c r="E8" s="14">
        <v>1150789.5</v>
      </c>
    </row>
    <row r="9" spans="1:5" ht="17.149999999999999" customHeight="1" x14ac:dyDescent="0.35">
      <c r="A9" s="11" t="s">
        <v>13</v>
      </c>
      <c r="B9" s="16" t="s">
        <v>14</v>
      </c>
      <c r="C9" s="13">
        <v>3091200</v>
      </c>
      <c r="D9" s="14">
        <v>587328</v>
      </c>
      <c r="E9" s="14">
        <v>3678528</v>
      </c>
    </row>
    <row r="10" spans="1:5" ht="17.149999999999999" customHeight="1" x14ac:dyDescent="0.35">
      <c r="A10" s="11" t="s">
        <v>15</v>
      </c>
      <c r="B10" s="16" t="s">
        <v>16</v>
      </c>
      <c r="C10" s="13">
        <v>2100</v>
      </c>
      <c r="D10" s="14">
        <v>399</v>
      </c>
      <c r="E10" s="14">
        <v>2499</v>
      </c>
    </row>
    <row r="11" spans="1:5" ht="17.149999999999999" customHeight="1" x14ac:dyDescent="0.35">
      <c r="A11" s="11" t="s">
        <v>17</v>
      </c>
      <c r="B11" s="17" t="s">
        <v>18</v>
      </c>
      <c r="C11" s="13">
        <v>371700</v>
      </c>
      <c r="D11" s="14">
        <v>70623</v>
      </c>
      <c r="E11" s="14">
        <v>442323</v>
      </c>
    </row>
    <row r="12" spans="1:5" ht="17.149999999999999" customHeight="1" x14ac:dyDescent="0.35">
      <c r="A12" s="11" t="s">
        <v>19</v>
      </c>
      <c r="B12" s="17" t="s">
        <v>20</v>
      </c>
      <c r="C12" s="13">
        <v>371700</v>
      </c>
      <c r="D12" s="14">
        <v>70623</v>
      </c>
      <c r="E12" s="14">
        <v>442323</v>
      </c>
    </row>
    <row r="13" spans="1:5" ht="17.149999999999999" customHeight="1" x14ac:dyDescent="0.35">
      <c r="A13" s="11" t="s">
        <v>21</v>
      </c>
      <c r="B13" s="12" t="s">
        <v>22</v>
      </c>
      <c r="C13" s="13">
        <v>118650</v>
      </c>
      <c r="D13" s="14">
        <v>22543.5</v>
      </c>
      <c r="E13" s="14">
        <v>141193.5</v>
      </c>
    </row>
    <row r="14" spans="1:5" ht="17.149999999999999" customHeight="1" x14ac:dyDescent="0.35">
      <c r="A14" s="11" t="s">
        <v>23</v>
      </c>
      <c r="B14" s="16" t="s">
        <v>24</v>
      </c>
      <c r="C14" s="13">
        <v>232050</v>
      </c>
      <c r="D14" s="14">
        <v>44089.5</v>
      </c>
      <c r="E14" s="14">
        <v>276139.5</v>
      </c>
    </row>
    <row r="15" spans="1:5" ht="17.149999999999999" customHeight="1" x14ac:dyDescent="0.35">
      <c r="A15" s="11" t="s">
        <v>25</v>
      </c>
      <c r="B15" s="12" t="s">
        <v>26</v>
      </c>
      <c r="C15" s="13">
        <v>434700</v>
      </c>
      <c r="D15" s="14">
        <v>82593</v>
      </c>
      <c r="E15" s="14">
        <v>517293</v>
      </c>
    </row>
    <row r="16" spans="1:5" ht="17.149999999999999" customHeight="1" x14ac:dyDescent="0.35">
      <c r="A16" s="11" t="s">
        <v>27</v>
      </c>
      <c r="B16" s="16" t="s">
        <v>28</v>
      </c>
      <c r="C16" s="13">
        <v>327600</v>
      </c>
      <c r="D16" s="14">
        <v>62244</v>
      </c>
      <c r="E16" s="14">
        <v>389844</v>
      </c>
    </row>
    <row r="17" spans="1:5" ht="17.149999999999999" customHeight="1" x14ac:dyDescent="0.35">
      <c r="A17" s="11" t="s">
        <v>29</v>
      </c>
      <c r="B17" s="16" t="s">
        <v>30</v>
      </c>
      <c r="C17" s="13">
        <v>862050</v>
      </c>
      <c r="D17" s="14">
        <v>163789.5</v>
      </c>
      <c r="E17" s="14">
        <v>1025839.5</v>
      </c>
    </row>
    <row r="18" spans="1:5" ht="17.149999999999999" customHeight="1" x14ac:dyDescent="0.35">
      <c r="A18" s="11" t="s">
        <v>31</v>
      </c>
      <c r="B18" s="15" t="s">
        <v>32</v>
      </c>
      <c r="C18" s="13">
        <v>483000</v>
      </c>
      <c r="D18" s="14">
        <v>91770</v>
      </c>
      <c r="E18" s="14">
        <v>574770</v>
      </c>
    </row>
    <row r="19" spans="1:5" ht="17.149999999999999" customHeight="1" x14ac:dyDescent="0.35">
      <c r="A19" s="11" t="s">
        <v>33</v>
      </c>
      <c r="B19" s="15" t="s">
        <v>34</v>
      </c>
      <c r="C19" s="13">
        <v>1449000</v>
      </c>
      <c r="D19" s="14">
        <v>275310</v>
      </c>
      <c r="E19" s="14">
        <v>1724310</v>
      </c>
    </row>
    <row r="20" spans="1:5" ht="17.149999999999999" customHeight="1" x14ac:dyDescent="0.35">
      <c r="A20" s="11" t="s">
        <v>35</v>
      </c>
      <c r="B20" s="16" t="s">
        <v>36</v>
      </c>
      <c r="C20" s="13">
        <v>347550</v>
      </c>
      <c r="D20" s="14">
        <v>66034.5</v>
      </c>
      <c r="E20" s="14">
        <v>413584.5</v>
      </c>
    </row>
    <row r="21" spans="1:5" ht="17.149999999999999" customHeight="1" x14ac:dyDescent="0.35">
      <c r="A21" s="11" t="s">
        <v>37</v>
      </c>
      <c r="B21" s="16" t="s">
        <v>38</v>
      </c>
      <c r="C21" s="13">
        <v>174300</v>
      </c>
      <c r="D21" s="14">
        <v>33117</v>
      </c>
      <c r="E21" s="14">
        <v>207417</v>
      </c>
    </row>
    <row r="22" spans="1:5" ht="17.149999999999999" customHeight="1" x14ac:dyDescent="0.35">
      <c r="A22" s="11" t="s">
        <v>39</v>
      </c>
      <c r="B22" s="15" t="s">
        <v>40</v>
      </c>
      <c r="C22" s="13">
        <v>1264200</v>
      </c>
      <c r="D22" s="14">
        <v>240198</v>
      </c>
      <c r="E22" s="14">
        <v>1504398</v>
      </c>
    </row>
    <row r="23" spans="1:5" ht="17.149999999999999" customHeight="1" x14ac:dyDescent="0.35">
      <c r="A23" s="11" t="s">
        <v>41</v>
      </c>
      <c r="B23" s="12" t="s">
        <v>42</v>
      </c>
      <c r="C23" s="13">
        <v>819000</v>
      </c>
      <c r="D23" s="14">
        <v>155610</v>
      </c>
      <c r="E23" s="14">
        <v>974610</v>
      </c>
    </row>
    <row r="24" spans="1:5" ht="17.149999999999999" customHeight="1" x14ac:dyDescent="0.35">
      <c r="A24" s="11" t="s">
        <v>43</v>
      </c>
      <c r="B24" s="17" t="s">
        <v>44</v>
      </c>
      <c r="C24" s="13">
        <v>1069950</v>
      </c>
      <c r="D24" s="14">
        <v>203290.5</v>
      </c>
      <c r="E24" s="14">
        <v>1273240.5</v>
      </c>
    </row>
    <row r="25" spans="1:5" ht="17.149999999999999" customHeight="1" x14ac:dyDescent="0.35">
      <c r="A25" s="11" t="s">
        <v>45</v>
      </c>
      <c r="B25" s="16" t="s">
        <v>46</v>
      </c>
      <c r="C25" s="13">
        <v>1264200</v>
      </c>
      <c r="D25" s="14">
        <v>240198</v>
      </c>
      <c r="E25" s="14">
        <v>1504398</v>
      </c>
    </row>
    <row r="26" spans="1:5" ht="17.149999999999999" customHeight="1" x14ac:dyDescent="0.35">
      <c r="A26" s="11" t="s">
        <v>47</v>
      </c>
      <c r="B26" s="16" t="s">
        <v>48</v>
      </c>
      <c r="C26" s="13">
        <v>1738800</v>
      </c>
      <c r="D26" s="14">
        <v>330372</v>
      </c>
      <c r="E26" s="14">
        <v>2069172</v>
      </c>
    </row>
    <row r="27" spans="1:5" ht="17.149999999999999" customHeight="1" x14ac:dyDescent="0.35">
      <c r="A27" s="11" t="s">
        <v>49</v>
      </c>
      <c r="B27" s="12" t="s">
        <v>50</v>
      </c>
      <c r="C27" s="13">
        <v>920850</v>
      </c>
      <c r="D27" s="14">
        <v>174961.5</v>
      </c>
      <c r="E27" s="14">
        <v>1095811.5</v>
      </c>
    </row>
    <row r="28" spans="1:5" ht="17.149999999999999" customHeight="1" x14ac:dyDescent="0.35">
      <c r="A28" s="11" t="s">
        <v>51</v>
      </c>
      <c r="B28" s="16" t="s">
        <v>52</v>
      </c>
      <c r="C28" s="13">
        <v>1449000</v>
      </c>
      <c r="D28" s="14">
        <v>275310</v>
      </c>
      <c r="E28" s="14">
        <v>1724310</v>
      </c>
    </row>
    <row r="29" spans="1:5" ht="17.149999999999999" customHeight="1" x14ac:dyDescent="0.35">
      <c r="A29" s="11" t="s">
        <v>53</v>
      </c>
      <c r="B29" s="16" t="s">
        <v>54</v>
      </c>
      <c r="C29" s="13">
        <v>34650</v>
      </c>
      <c r="D29" s="14">
        <v>6583.5</v>
      </c>
      <c r="E29" s="14">
        <v>41233.5</v>
      </c>
    </row>
    <row r="30" spans="1:5" ht="17.149999999999999" customHeight="1" x14ac:dyDescent="0.35">
      <c r="A30" s="11" t="s">
        <v>55</v>
      </c>
      <c r="B30" s="12" t="s">
        <v>56</v>
      </c>
      <c r="C30" s="13">
        <v>920850</v>
      </c>
      <c r="D30" s="14">
        <v>174961.5</v>
      </c>
      <c r="E30" s="14">
        <v>1095811.5</v>
      </c>
    </row>
    <row r="31" spans="1:5" ht="17.149999999999999" customHeight="1" x14ac:dyDescent="0.35">
      <c r="A31" s="11" t="s">
        <v>57</v>
      </c>
      <c r="B31" s="12" t="s">
        <v>58</v>
      </c>
      <c r="C31" s="13">
        <v>89250</v>
      </c>
      <c r="D31" s="14">
        <v>16957.5</v>
      </c>
      <c r="E31" s="14">
        <v>106207.5</v>
      </c>
    </row>
    <row r="32" spans="1:5" ht="17.149999999999999" customHeight="1" x14ac:dyDescent="0.35">
      <c r="A32" s="11" t="s">
        <v>59</v>
      </c>
      <c r="B32" s="12" t="s">
        <v>60</v>
      </c>
      <c r="C32" s="13">
        <v>22050</v>
      </c>
      <c r="D32" s="14">
        <v>4189.5</v>
      </c>
      <c r="E32" s="14">
        <v>26239.5</v>
      </c>
    </row>
    <row r="33" spans="1:5" ht="17.149999999999999" customHeight="1" x14ac:dyDescent="0.35">
      <c r="A33" s="11" t="s">
        <v>61</v>
      </c>
      <c r="B33" s="17" t="s">
        <v>62</v>
      </c>
      <c r="C33" s="13">
        <v>920850</v>
      </c>
      <c r="D33" s="14">
        <v>174961.5</v>
      </c>
      <c r="E33" s="14">
        <v>1095811.5</v>
      </c>
    </row>
    <row r="34" spans="1:5" ht="17.149999999999999" customHeight="1" x14ac:dyDescent="0.35">
      <c r="A34" s="11" t="s">
        <v>63</v>
      </c>
      <c r="B34" s="16" t="s">
        <v>64</v>
      </c>
      <c r="C34" s="13">
        <v>2704800</v>
      </c>
      <c r="D34" s="14">
        <v>513912</v>
      </c>
      <c r="E34" s="14">
        <v>3218712</v>
      </c>
    </row>
    <row r="35" spans="1:5" ht="17.149999999999999" customHeight="1" x14ac:dyDescent="0.35">
      <c r="A35" s="11" t="s">
        <v>65</v>
      </c>
      <c r="B35" s="16" t="s">
        <v>66</v>
      </c>
      <c r="C35" s="13">
        <v>347550</v>
      </c>
      <c r="D35" s="14">
        <v>66034.5</v>
      </c>
      <c r="E35" s="14">
        <v>413584.5</v>
      </c>
    </row>
    <row r="36" spans="1:5" ht="17.149999999999999" customHeight="1" x14ac:dyDescent="0.35">
      <c r="A36" s="11" t="s">
        <v>67</v>
      </c>
      <c r="B36" s="16" t="s">
        <v>68</v>
      </c>
      <c r="C36" s="13">
        <v>1352400</v>
      </c>
      <c r="D36" s="14">
        <v>256956</v>
      </c>
      <c r="E36" s="14">
        <v>1609356</v>
      </c>
    </row>
    <row r="37" spans="1:5" ht="17.149999999999999" customHeight="1" x14ac:dyDescent="0.35">
      <c r="A37" s="11" t="s">
        <v>69</v>
      </c>
      <c r="B37" s="15" t="s">
        <v>70</v>
      </c>
      <c r="C37" s="13">
        <v>130200</v>
      </c>
      <c r="D37" s="14">
        <v>24738</v>
      </c>
      <c r="E37" s="14">
        <v>154938</v>
      </c>
    </row>
    <row r="38" spans="1:5" ht="17.149999999999999" customHeight="1" x14ac:dyDescent="0.35">
      <c r="A38" s="11" t="s">
        <v>71</v>
      </c>
      <c r="B38" s="12" t="s">
        <v>72</v>
      </c>
      <c r="C38" s="13">
        <v>130200</v>
      </c>
      <c r="D38" s="14">
        <v>24738</v>
      </c>
      <c r="E38" s="14">
        <v>154938</v>
      </c>
    </row>
    <row r="39" spans="1:5" ht="17.149999999999999" customHeight="1" x14ac:dyDescent="0.35">
      <c r="A39" s="11" t="s">
        <v>73</v>
      </c>
      <c r="B39" s="12" t="s">
        <v>74</v>
      </c>
      <c r="C39" s="13">
        <v>130200</v>
      </c>
      <c r="D39" s="14">
        <v>24738</v>
      </c>
      <c r="E39" s="14">
        <v>154938</v>
      </c>
    </row>
    <row r="40" spans="1:5" ht="17.149999999999999" customHeight="1" x14ac:dyDescent="0.35">
      <c r="A40" s="11" t="s">
        <v>75</v>
      </c>
      <c r="B40" s="18" t="s">
        <v>76</v>
      </c>
      <c r="C40" s="13">
        <v>96600</v>
      </c>
      <c r="D40" s="14">
        <v>18354</v>
      </c>
      <c r="E40" s="14">
        <v>114954</v>
      </c>
    </row>
    <row r="41" spans="1:5" ht="17.149999999999999" customHeight="1" x14ac:dyDescent="0.35">
      <c r="A41" s="11" t="s">
        <v>77</v>
      </c>
      <c r="B41" s="15" t="s">
        <v>78</v>
      </c>
      <c r="C41" s="13">
        <v>118650</v>
      </c>
      <c r="D41" s="14">
        <v>22543.5</v>
      </c>
      <c r="E41" s="14">
        <v>141193.5</v>
      </c>
    </row>
    <row r="42" spans="1:5" ht="17.149999999999999" customHeight="1" x14ac:dyDescent="0.35">
      <c r="A42" s="11" t="s">
        <v>79</v>
      </c>
      <c r="B42" s="15" t="s">
        <v>80</v>
      </c>
      <c r="C42" s="13">
        <v>130200</v>
      </c>
      <c r="D42" s="14">
        <v>24738</v>
      </c>
      <c r="E42" s="14">
        <v>154938</v>
      </c>
    </row>
    <row r="43" spans="1:5" ht="17.149999999999999" customHeight="1" x14ac:dyDescent="0.35">
      <c r="A43" s="11" t="s">
        <v>81</v>
      </c>
      <c r="B43" s="17" t="s">
        <v>82</v>
      </c>
      <c r="C43" s="13">
        <v>96600</v>
      </c>
      <c r="D43" s="14">
        <v>18354</v>
      </c>
      <c r="E43" s="14">
        <v>114954</v>
      </c>
    </row>
    <row r="44" spans="1:5" ht="17.149999999999999" customHeight="1" x14ac:dyDescent="0.35">
      <c r="A44" s="11" t="s">
        <v>83</v>
      </c>
      <c r="B44" s="15" t="s">
        <v>84</v>
      </c>
      <c r="C44" s="13">
        <v>4742850</v>
      </c>
      <c r="D44" s="14">
        <v>901141.5</v>
      </c>
      <c r="E44" s="14">
        <v>5643991.5</v>
      </c>
    </row>
    <row r="45" spans="1:5" ht="17.149999999999999" customHeight="1" x14ac:dyDescent="0.35">
      <c r="A45" s="11" t="s">
        <v>85</v>
      </c>
      <c r="B45" s="16" t="s">
        <v>86</v>
      </c>
      <c r="C45" s="13">
        <v>5409600</v>
      </c>
      <c r="D45" s="14">
        <v>1027824</v>
      </c>
      <c r="E45" s="14">
        <v>6437424</v>
      </c>
    </row>
    <row r="46" spans="1:5" ht="17.149999999999999" customHeight="1" x14ac:dyDescent="0.35">
      <c r="A46" s="11" t="s">
        <v>87</v>
      </c>
      <c r="B46" s="15" t="s">
        <v>88</v>
      </c>
      <c r="C46" s="13">
        <v>724500</v>
      </c>
      <c r="D46" s="14">
        <v>137655</v>
      </c>
      <c r="E46" s="14">
        <v>862155</v>
      </c>
    </row>
    <row r="47" spans="1:5" ht="17.149999999999999" customHeight="1" x14ac:dyDescent="0.35">
      <c r="A47" s="11" t="s">
        <v>89</v>
      </c>
      <c r="B47" s="16" t="s">
        <v>90</v>
      </c>
      <c r="C47" s="13">
        <v>3864000</v>
      </c>
      <c r="D47" s="14">
        <v>734160</v>
      </c>
      <c r="E47" s="14">
        <v>4598160</v>
      </c>
    </row>
    <row r="48" spans="1:5" ht="17.149999999999999" customHeight="1" x14ac:dyDescent="0.35">
      <c r="A48" s="11" t="s">
        <v>91</v>
      </c>
      <c r="B48" s="16" t="s">
        <v>92</v>
      </c>
      <c r="C48" s="13">
        <v>1255800</v>
      </c>
      <c r="D48" s="14">
        <v>238602</v>
      </c>
      <c r="E48" s="14">
        <v>1494402</v>
      </c>
    </row>
    <row r="49" spans="1:5" ht="17.149999999999999" customHeight="1" x14ac:dyDescent="0.35">
      <c r="A49" s="11" t="s">
        <v>93</v>
      </c>
      <c r="B49" s="16" t="s">
        <v>94</v>
      </c>
      <c r="C49" s="13">
        <v>3864000</v>
      </c>
      <c r="D49" s="14">
        <v>734160</v>
      </c>
      <c r="E49" s="14">
        <v>4598160</v>
      </c>
    </row>
    <row r="50" spans="1:5" ht="17.149999999999999" customHeight="1" x14ac:dyDescent="0.35">
      <c r="A50" s="11" t="s">
        <v>95</v>
      </c>
      <c r="B50" s="17" t="s">
        <v>96</v>
      </c>
      <c r="C50" s="13">
        <v>220500</v>
      </c>
      <c r="D50" s="14">
        <v>41895</v>
      </c>
      <c r="E50" s="14">
        <v>262395</v>
      </c>
    </row>
    <row r="51" spans="1:5" ht="17.149999999999999" customHeight="1" x14ac:dyDescent="0.35">
      <c r="A51" s="11" t="s">
        <v>97</v>
      </c>
      <c r="B51" s="12" t="s">
        <v>98</v>
      </c>
      <c r="C51" s="13">
        <v>216300</v>
      </c>
      <c r="D51" s="14">
        <v>41097</v>
      </c>
      <c r="E51" s="14">
        <v>257397</v>
      </c>
    </row>
    <row r="52" spans="1:5" ht="17.149999999999999" customHeight="1" x14ac:dyDescent="0.35">
      <c r="A52" s="11" t="s">
        <v>99</v>
      </c>
      <c r="B52" s="16" t="s">
        <v>100</v>
      </c>
      <c r="C52" s="13">
        <v>676200</v>
      </c>
      <c r="D52" s="14">
        <v>128478</v>
      </c>
      <c r="E52" s="14">
        <v>804678</v>
      </c>
    </row>
    <row r="53" spans="1:5" ht="17.149999999999999" customHeight="1" x14ac:dyDescent="0.35">
      <c r="A53" s="11" t="s">
        <v>101</v>
      </c>
      <c r="B53" s="16" t="s">
        <v>102</v>
      </c>
      <c r="C53" s="13">
        <v>3477600</v>
      </c>
      <c r="D53" s="14">
        <v>660744</v>
      </c>
      <c r="E53" s="14">
        <v>4138344</v>
      </c>
    </row>
    <row r="54" spans="1:5" ht="17.149999999999999" customHeight="1" x14ac:dyDescent="0.35">
      <c r="A54" s="11" t="s">
        <v>103</v>
      </c>
      <c r="B54" s="16" t="s">
        <v>104</v>
      </c>
      <c r="C54" s="13">
        <v>3864000</v>
      </c>
      <c r="D54" s="14">
        <v>734160</v>
      </c>
      <c r="E54" s="14">
        <v>4598160</v>
      </c>
    </row>
    <row r="55" spans="1:5" ht="17.149999999999999" customHeight="1" x14ac:dyDescent="0.35">
      <c r="A55" s="11" t="s">
        <v>105</v>
      </c>
      <c r="B55" s="16" t="s">
        <v>106</v>
      </c>
      <c r="C55" s="13">
        <v>347550</v>
      </c>
      <c r="D55" s="14">
        <v>66034.5</v>
      </c>
      <c r="E55" s="14">
        <v>413584.5</v>
      </c>
    </row>
    <row r="56" spans="1:5" ht="17.149999999999999" customHeight="1" x14ac:dyDescent="0.35">
      <c r="A56" s="11" t="s">
        <v>107</v>
      </c>
      <c r="B56" s="17" t="s">
        <v>108</v>
      </c>
      <c r="C56" s="13">
        <v>1877400</v>
      </c>
      <c r="D56" s="14">
        <v>356706</v>
      </c>
      <c r="E56" s="14">
        <v>2234106</v>
      </c>
    </row>
    <row r="57" spans="1:5" ht="17.149999999999999" customHeight="1" x14ac:dyDescent="0.35">
      <c r="A57" s="11" t="s">
        <v>109</v>
      </c>
      <c r="B57" s="15" t="s">
        <v>110</v>
      </c>
      <c r="C57" s="13">
        <v>371700</v>
      </c>
      <c r="D57" s="14">
        <v>70623</v>
      </c>
      <c r="E57" s="14">
        <v>442323</v>
      </c>
    </row>
    <row r="58" spans="1:5" ht="17.149999999999999" customHeight="1" x14ac:dyDescent="0.35">
      <c r="A58" s="11" t="s">
        <v>111</v>
      </c>
      <c r="B58" s="17" t="s">
        <v>112</v>
      </c>
      <c r="C58" s="13">
        <v>8176350</v>
      </c>
      <c r="D58" s="14">
        <v>1553506.5</v>
      </c>
      <c r="E58" s="14">
        <v>9729856.5</v>
      </c>
    </row>
    <row r="59" spans="1:5" ht="17.149999999999999" customHeight="1" x14ac:dyDescent="0.35">
      <c r="A59" s="11" t="s">
        <v>113</v>
      </c>
      <c r="B59" s="16" t="s">
        <v>114</v>
      </c>
      <c r="C59" s="13">
        <v>2898000</v>
      </c>
      <c r="D59" s="14">
        <v>550620</v>
      </c>
      <c r="E59" s="14">
        <v>3448620</v>
      </c>
    </row>
    <row r="60" spans="1:5" ht="17.149999999999999" customHeight="1" x14ac:dyDescent="0.35">
      <c r="A60" s="11" t="s">
        <v>115</v>
      </c>
      <c r="B60" s="17" t="s">
        <v>116</v>
      </c>
      <c r="C60" s="13">
        <v>669900</v>
      </c>
      <c r="D60" s="14">
        <v>127281</v>
      </c>
      <c r="E60" s="14">
        <v>797181</v>
      </c>
    </row>
    <row r="61" spans="1:5" ht="17.149999999999999" customHeight="1" x14ac:dyDescent="0.35">
      <c r="A61" s="11" t="s">
        <v>117</v>
      </c>
      <c r="B61" s="12" t="s">
        <v>118</v>
      </c>
      <c r="C61" s="13">
        <v>521850</v>
      </c>
      <c r="D61" s="14">
        <v>99151.5</v>
      </c>
      <c r="E61" s="14">
        <v>621001.5</v>
      </c>
    </row>
    <row r="62" spans="1:5" ht="17.149999999999999" customHeight="1" x14ac:dyDescent="0.35">
      <c r="A62" s="11" t="s">
        <v>119</v>
      </c>
      <c r="B62" s="12" t="s">
        <v>120</v>
      </c>
      <c r="C62" s="13">
        <v>920850</v>
      </c>
      <c r="D62" s="14">
        <v>174961.5</v>
      </c>
      <c r="E62" s="14">
        <v>1095811.5</v>
      </c>
    </row>
    <row r="63" spans="1:5" ht="17.149999999999999" customHeight="1" x14ac:dyDescent="0.35">
      <c r="A63" s="11" t="s">
        <v>121</v>
      </c>
      <c r="B63" s="16" t="s">
        <v>122</v>
      </c>
      <c r="C63" s="13">
        <v>869400</v>
      </c>
      <c r="D63" s="14">
        <v>165186</v>
      </c>
      <c r="E63" s="14">
        <v>1034586</v>
      </c>
    </row>
    <row r="64" spans="1:5" ht="17.149999999999999" customHeight="1" x14ac:dyDescent="0.35">
      <c r="A64" s="11" t="s">
        <v>123</v>
      </c>
      <c r="B64" s="15" t="s">
        <v>124</v>
      </c>
      <c r="C64" s="13">
        <v>1413300</v>
      </c>
      <c r="D64" s="14">
        <v>268527</v>
      </c>
      <c r="E64" s="14">
        <v>1681827</v>
      </c>
    </row>
    <row r="65" spans="1:5" ht="17.149999999999999" customHeight="1" x14ac:dyDescent="0.35">
      <c r="A65" s="11" t="s">
        <v>125</v>
      </c>
      <c r="B65" s="19" t="s">
        <v>126</v>
      </c>
      <c r="C65" s="13">
        <v>238350</v>
      </c>
      <c r="D65" s="14">
        <v>45286.5</v>
      </c>
      <c r="E65" s="14">
        <v>283636.5</v>
      </c>
    </row>
    <row r="66" spans="1:5" ht="17.149999999999999" customHeight="1" x14ac:dyDescent="0.35">
      <c r="A66" s="11" t="s">
        <v>127</v>
      </c>
      <c r="B66" s="15" t="s">
        <v>128</v>
      </c>
      <c r="C66" s="13">
        <v>238350</v>
      </c>
      <c r="D66" s="14">
        <v>45286.5</v>
      </c>
      <c r="E66" s="14">
        <v>283636.5</v>
      </c>
    </row>
    <row r="67" spans="1:5" ht="17.149999999999999" customHeight="1" x14ac:dyDescent="0.35">
      <c r="A67" s="11" t="s">
        <v>129</v>
      </c>
      <c r="B67" s="19" t="s">
        <v>130</v>
      </c>
      <c r="C67" s="13">
        <v>1147650</v>
      </c>
      <c r="D67" s="14">
        <v>218053.5</v>
      </c>
      <c r="E67" s="14">
        <v>1365703.5</v>
      </c>
    </row>
    <row r="68" spans="1:5" ht="17.149999999999999" customHeight="1" x14ac:dyDescent="0.35">
      <c r="A68" s="11" t="s">
        <v>131</v>
      </c>
      <c r="B68" s="15" t="s">
        <v>132</v>
      </c>
      <c r="C68" s="13">
        <v>798000</v>
      </c>
      <c r="D68" s="14">
        <v>151620</v>
      </c>
      <c r="E68" s="14">
        <v>949620</v>
      </c>
    </row>
    <row r="69" spans="1:5" ht="17.149999999999999" customHeight="1" x14ac:dyDescent="0.35">
      <c r="A69" s="11" t="s">
        <v>133</v>
      </c>
      <c r="B69" s="12" t="s">
        <v>134</v>
      </c>
      <c r="C69" s="13">
        <v>89250</v>
      </c>
      <c r="D69" s="14">
        <v>16957.5</v>
      </c>
      <c r="E69" s="14">
        <v>106207.5</v>
      </c>
    </row>
    <row r="70" spans="1:5" ht="17.149999999999999" customHeight="1" x14ac:dyDescent="0.35">
      <c r="A70" s="11" t="s">
        <v>135</v>
      </c>
      <c r="B70" s="15" t="s">
        <v>136</v>
      </c>
      <c r="C70" s="13">
        <v>105000</v>
      </c>
      <c r="D70" s="14">
        <v>19950</v>
      </c>
      <c r="E70" s="14">
        <v>124950</v>
      </c>
    </row>
    <row r="71" spans="1:5" ht="17.149999999999999" customHeight="1" x14ac:dyDescent="0.35">
      <c r="A71" s="11" t="s">
        <v>137</v>
      </c>
      <c r="B71" s="15" t="s">
        <v>138</v>
      </c>
      <c r="C71" s="13">
        <v>207900</v>
      </c>
      <c r="D71" s="14">
        <v>39501</v>
      </c>
      <c r="E71" s="14">
        <v>247401</v>
      </c>
    </row>
    <row r="72" spans="1:5" ht="17.149999999999999" customHeight="1" x14ac:dyDescent="0.35">
      <c r="A72" s="11" t="s">
        <v>139</v>
      </c>
      <c r="B72" s="16" t="s">
        <v>140</v>
      </c>
      <c r="C72" s="13">
        <v>347550</v>
      </c>
      <c r="D72" s="14">
        <v>66034.5</v>
      </c>
      <c r="E72" s="14">
        <v>413584.5</v>
      </c>
    </row>
    <row r="73" spans="1:5" ht="17.149999999999999" customHeight="1" x14ac:dyDescent="0.35">
      <c r="A73" s="11" t="s">
        <v>141</v>
      </c>
      <c r="B73" s="12" t="s">
        <v>142</v>
      </c>
      <c r="C73" s="13">
        <v>89250</v>
      </c>
      <c r="D73" s="14">
        <v>16957.5</v>
      </c>
      <c r="E73" s="14">
        <v>106207.5</v>
      </c>
    </row>
    <row r="74" spans="1:5" ht="17.149999999999999" customHeight="1" x14ac:dyDescent="0.35">
      <c r="A74" s="11" t="s">
        <v>143</v>
      </c>
      <c r="B74" s="15" t="s">
        <v>144</v>
      </c>
      <c r="C74" s="13">
        <v>238350</v>
      </c>
      <c r="D74" s="14">
        <v>45286.5</v>
      </c>
      <c r="E74" s="14">
        <v>283636.5</v>
      </c>
    </row>
    <row r="75" spans="1:5" ht="17.149999999999999" customHeight="1" x14ac:dyDescent="0.35">
      <c r="A75" s="11" t="s">
        <v>145</v>
      </c>
      <c r="B75" s="15" t="s">
        <v>146</v>
      </c>
      <c r="C75" s="13">
        <v>521850</v>
      </c>
      <c r="D75" s="14">
        <v>99151.5</v>
      </c>
      <c r="E75" s="14">
        <v>621001.5</v>
      </c>
    </row>
    <row r="76" spans="1:5" ht="17.149999999999999" customHeight="1" x14ac:dyDescent="0.35">
      <c r="A76" s="11" t="s">
        <v>147</v>
      </c>
      <c r="B76" s="15" t="s">
        <v>148</v>
      </c>
      <c r="C76" s="13">
        <v>521850</v>
      </c>
      <c r="D76" s="14">
        <v>99151.5</v>
      </c>
      <c r="E76" s="14">
        <v>621001.5</v>
      </c>
    </row>
    <row r="77" spans="1:5" ht="17.149999999999999" customHeight="1" x14ac:dyDescent="0.35">
      <c r="A77" s="11" t="s">
        <v>149</v>
      </c>
      <c r="B77" s="12" t="s">
        <v>150</v>
      </c>
      <c r="C77" s="13">
        <v>327600</v>
      </c>
      <c r="D77" s="14">
        <v>62244</v>
      </c>
      <c r="E77" s="14">
        <v>389844</v>
      </c>
    </row>
    <row r="78" spans="1:5" ht="17.149999999999999" customHeight="1" x14ac:dyDescent="0.35">
      <c r="A78" s="11" t="s">
        <v>151</v>
      </c>
      <c r="B78" s="17" t="s">
        <v>152</v>
      </c>
      <c r="C78" s="13">
        <v>1877400</v>
      </c>
      <c r="D78" s="14">
        <v>356706</v>
      </c>
      <c r="E78" s="14">
        <v>2234106</v>
      </c>
    </row>
    <row r="79" spans="1:5" ht="17.149999999999999" customHeight="1" x14ac:dyDescent="0.35">
      <c r="A79" s="11" t="s">
        <v>153</v>
      </c>
      <c r="B79" s="19" t="s">
        <v>154</v>
      </c>
      <c r="C79" s="13">
        <v>785400</v>
      </c>
      <c r="D79" s="14">
        <v>149226</v>
      </c>
      <c r="E79" s="14">
        <v>934626</v>
      </c>
    </row>
    <row r="80" spans="1:5" ht="17.149999999999999" customHeight="1" x14ac:dyDescent="0.35">
      <c r="A80" s="11" t="s">
        <v>155</v>
      </c>
      <c r="B80" s="12" t="s">
        <v>156</v>
      </c>
      <c r="C80" s="13">
        <v>371700</v>
      </c>
      <c r="D80" s="14">
        <v>70623</v>
      </c>
      <c r="E80" s="14">
        <v>442323</v>
      </c>
    </row>
    <row r="81" spans="1:5" ht="17.149999999999999" customHeight="1" x14ac:dyDescent="0.35">
      <c r="A81" s="11" t="s">
        <v>157</v>
      </c>
      <c r="B81" s="17" t="s">
        <v>158</v>
      </c>
      <c r="C81" s="13">
        <v>819000</v>
      </c>
      <c r="D81" s="14">
        <v>155610</v>
      </c>
      <c r="E81" s="14">
        <v>974610</v>
      </c>
    </row>
    <row r="82" spans="1:5" ht="17.149999999999999" customHeight="1" x14ac:dyDescent="0.35">
      <c r="A82" s="11" t="s">
        <v>159</v>
      </c>
      <c r="B82" s="17" t="s">
        <v>160</v>
      </c>
      <c r="C82" s="13">
        <v>244650</v>
      </c>
      <c r="D82" s="14">
        <v>46483.5</v>
      </c>
      <c r="E82" s="14">
        <v>291133.5</v>
      </c>
    </row>
    <row r="83" spans="1:5" ht="17.149999999999999" customHeight="1" x14ac:dyDescent="0.35">
      <c r="A83" s="11" t="s">
        <v>161</v>
      </c>
      <c r="B83" s="17" t="s">
        <v>162</v>
      </c>
      <c r="C83" s="13">
        <v>842100</v>
      </c>
      <c r="D83" s="14">
        <v>159999</v>
      </c>
      <c r="E83" s="14">
        <v>1002099</v>
      </c>
    </row>
    <row r="84" spans="1:5" ht="17.149999999999999" customHeight="1" x14ac:dyDescent="0.35">
      <c r="A84" s="11" t="s">
        <v>163</v>
      </c>
      <c r="B84" s="17" t="s">
        <v>164</v>
      </c>
      <c r="C84" s="13">
        <v>327600</v>
      </c>
      <c r="D84" s="14">
        <v>62244</v>
      </c>
      <c r="E84" s="14">
        <v>389844</v>
      </c>
    </row>
    <row r="85" spans="1:5" ht="17.149999999999999" customHeight="1" x14ac:dyDescent="0.35">
      <c r="A85" s="11" t="s">
        <v>165</v>
      </c>
      <c r="B85" s="17" t="s">
        <v>166</v>
      </c>
      <c r="C85" s="13">
        <v>327600</v>
      </c>
      <c r="D85" s="14">
        <v>62244</v>
      </c>
      <c r="E85" s="14">
        <v>389844</v>
      </c>
    </row>
    <row r="86" spans="1:5" ht="17.149999999999999" customHeight="1" x14ac:dyDescent="0.35">
      <c r="A86" s="11" t="s">
        <v>167</v>
      </c>
      <c r="B86" s="17" t="s">
        <v>168</v>
      </c>
      <c r="C86" s="13">
        <v>238350</v>
      </c>
      <c r="D86" s="14">
        <v>45286.5</v>
      </c>
      <c r="E86" s="14">
        <v>283636.5</v>
      </c>
    </row>
    <row r="87" spans="1:5" ht="17.149999999999999" customHeight="1" x14ac:dyDescent="0.35">
      <c r="A87" s="11" t="s">
        <v>169</v>
      </c>
      <c r="B87" s="17" t="s">
        <v>170</v>
      </c>
      <c r="C87" s="13">
        <v>258300</v>
      </c>
      <c r="D87" s="14">
        <v>49077</v>
      </c>
      <c r="E87" s="14">
        <v>307377</v>
      </c>
    </row>
    <row r="88" spans="1:5" ht="17.149999999999999" customHeight="1" x14ac:dyDescent="0.35">
      <c r="A88" s="11" t="s">
        <v>171</v>
      </c>
      <c r="B88" s="17" t="s">
        <v>172</v>
      </c>
      <c r="C88" s="13">
        <v>1264200</v>
      </c>
      <c r="D88" s="14">
        <v>240198</v>
      </c>
      <c r="E88" s="14">
        <v>1504398</v>
      </c>
    </row>
    <row r="89" spans="1:5" ht="17.149999999999999" customHeight="1" x14ac:dyDescent="0.35">
      <c r="A89" s="11" t="s">
        <v>173</v>
      </c>
      <c r="B89" s="17" t="s">
        <v>174</v>
      </c>
      <c r="C89" s="13">
        <v>327600</v>
      </c>
      <c r="D89" s="14">
        <v>62244</v>
      </c>
      <c r="E89" s="14">
        <v>389844</v>
      </c>
    </row>
    <row r="90" spans="1:5" ht="17.149999999999999" customHeight="1" x14ac:dyDescent="0.35">
      <c r="A90" s="11" t="s">
        <v>175</v>
      </c>
      <c r="B90" s="17" t="s">
        <v>176</v>
      </c>
      <c r="C90" s="13">
        <v>327600</v>
      </c>
      <c r="D90" s="14">
        <v>62244</v>
      </c>
      <c r="E90" s="14">
        <v>389844</v>
      </c>
    </row>
    <row r="91" spans="1:5" ht="17.149999999999999" customHeight="1" x14ac:dyDescent="0.35">
      <c r="A91" s="11" t="s">
        <v>177</v>
      </c>
      <c r="B91" s="15" t="s">
        <v>178</v>
      </c>
      <c r="C91" s="13">
        <v>521850</v>
      </c>
      <c r="D91" s="14">
        <v>99151.5</v>
      </c>
      <c r="E91" s="14">
        <v>621001.5</v>
      </c>
    </row>
    <row r="92" spans="1:5" ht="17.149999999999999" customHeight="1" x14ac:dyDescent="0.35">
      <c r="A92" s="11" t="s">
        <v>179</v>
      </c>
      <c r="B92" s="15" t="s">
        <v>180</v>
      </c>
      <c r="C92" s="13">
        <v>521850</v>
      </c>
      <c r="D92" s="14">
        <v>99151.5</v>
      </c>
      <c r="E92" s="14">
        <v>621001.5</v>
      </c>
    </row>
    <row r="93" spans="1:5" ht="17.149999999999999" customHeight="1" x14ac:dyDescent="0.35">
      <c r="A93" s="11" t="s">
        <v>181</v>
      </c>
      <c r="B93" s="12" t="s">
        <v>182</v>
      </c>
      <c r="C93" s="13">
        <v>86100</v>
      </c>
      <c r="D93" s="14">
        <v>16359</v>
      </c>
      <c r="E93" s="14">
        <v>102459</v>
      </c>
    </row>
    <row r="94" spans="1:5" ht="17.149999999999999" customHeight="1" x14ac:dyDescent="0.35">
      <c r="A94" s="11" t="s">
        <v>183</v>
      </c>
      <c r="B94" s="12" t="s">
        <v>184</v>
      </c>
      <c r="C94" s="13">
        <v>194250</v>
      </c>
      <c r="D94" s="14">
        <v>36907.5</v>
      </c>
      <c r="E94" s="14">
        <v>231157.5</v>
      </c>
    </row>
    <row r="95" spans="1:5" ht="32.25" customHeight="1" x14ac:dyDescent="0.35">
      <c r="A95" s="11" t="s">
        <v>185</v>
      </c>
      <c r="B95" s="12" t="s">
        <v>186</v>
      </c>
      <c r="C95" s="13">
        <v>1161300</v>
      </c>
      <c r="D95" s="14">
        <v>220647</v>
      </c>
      <c r="E95" s="14">
        <v>1381947</v>
      </c>
    </row>
    <row r="96" spans="1:5" ht="38.25" customHeight="1" x14ac:dyDescent="0.35">
      <c r="A96" s="11" t="s">
        <v>187</v>
      </c>
      <c r="B96" s="12" t="s">
        <v>188</v>
      </c>
      <c r="C96" s="13">
        <v>271950</v>
      </c>
      <c r="D96" s="14">
        <v>51670.5</v>
      </c>
      <c r="E96" s="14">
        <v>323620.5</v>
      </c>
    </row>
    <row r="97" spans="1:5" ht="17.149999999999999" customHeight="1" x14ac:dyDescent="0.35">
      <c r="A97" s="11" t="s">
        <v>189</v>
      </c>
      <c r="B97" s="12" t="s">
        <v>190</v>
      </c>
      <c r="C97" s="13">
        <v>238350</v>
      </c>
      <c r="D97" s="14">
        <v>45286.5</v>
      </c>
      <c r="E97" s="14">
        <v>283636.5</v>
      </c>
    </row>
    <row r="98" spans="1:5" ht="17.149999999999999" customHeight="1" x14ac:dyDescent="0.35">
      <c r="A98" s="11" t="s">
        <v>191</v>
      </c>
      <c r="B98" s="20" t="s">
        <v>192</v>
      </c>
      <c r="C98" s="13">
        <v>467250</v>
      </c>
      <c r="D98" s="14">
        <v>88777.5</v>
      </c>
      <c r="E98" s="14">
        <v>556027.5</v>
      </c>
    </row>
    <row r="99" spans="1:5" ht="17.149999999999999" customHeight="1" x14ac:dyDescent="0.35">
      <c r="A99" s="11" t="s">
        <v>193</v>
      </c>
      <c r="B99" s="16" t="s">
        <v>194</v>
      </c>
      <c r="C99" s="13">
        <v>67200</v>
      </c>
      <c r="D99" s="14">
        <v>12768</v>
      </c>
      <c r="E99" s="14">
        <v>79968</v>
      </c>
    </row>
    <row r="100" spans="1:5" ht="17.149999999999999" customHeight="1" x14ac:dyDescent="0.35">
      <c r="A100" s="11" t="s">
        <v>195</v>
      </c>
      <c r="B100" s="16" t="s">
        <v>196</v>
      </c>
      <c r="C100" s="13">
        <v>87150</v>
      </c>
      <c r="D100" s="14">
        <v>16558.5</v>
      </c>
      <c r="E100" s="14">
        <v>103708.5</v>
      </c>
    </row>
    <row r="101" spans="1:5" ht="17.149999999999999" customHeight="1" x14ac:dyDescent="0.35">
      <c r="A101" s="11" t="s">
        <v>197</v>
      </c>
      <c r="B101" s="15" t="s">
        <v>198</v>
      </c>
      <c r="C101" s="13">
        <v>1205400</v>
      </c>
      <c r="D101" s="14">
        <v>229026</v>
      </c>
      <c r="E101" s="14">
        <v>1434426</v>
      </c>
    </row>
    <row r="102" spans="1:5" ht="17.149999999999999" customHeight="1" x14ac:dyDescent="0.35">
      <c r="A102" s="11" t="s">
        <v>199</v>
      </c>
      <c r="B102" s="12" t="s">
        <v>200</v>
      </c>
      <c r="C102" s="13">
        <v>130200</v>
      </c>
      <c r="D102" s="14">
        <v>24738</v>
      </c>
      <c r="E102" s="14">
        <v>154938</v>
      </c>
    </row>
    <row r="103" spans="1:5" ht="17.149999999999999" customHeight="1" x14ac:dyDescent="0.35">
      <c r="A103" s="11" t="s">
        <v>201</v>
      </c>
      <c r="B103" s="12" t="s">
        <v>202</v>
      </c>
      <c r="C103" s="13">
        <v>130200</v>
      </c>
      <c r="D103" s="14">
        <v>24738</v>
      </c>
      <c r="E103" s="14">
        <v>154938</v>
      </c>
    </row>
    <row r="104" spans="1:5" ht="17.149999999999999" customHeight="1" x14ac:dyDescent="0.35">
      <c r="A104" s="11" t="s">
        <v>203</v>
      </c>
      <c r="B104" s="12" t="s">
        <v>204</v>
      </c>
      <c r="C104" s="13">
        <v>178500</v>
      </c>
      <c r="D104" s="14">
        <v>33915</v>
      </c>
      <c r="E104" s="14">
        <v>212415</v>
      </c>
    </row>
    <row r="105" spans="1:5" ht="17.149999999999999" customHeight="1" x14ac:dyDescent="0.35">
      <c r="A105" s="11" t="s">
        <v>205</v>
      </c>
      <c r="B105" s="12" t="s">
        <v>206</v>
      </c>
      <c r="C105" s="13">
        <v>130200</v>
      </c>
      <c r="D105" s="14">
        <v>24738</v>
      </c>
      <c r="E105" s="14">
        <v>154938</v>
      </c>
    </row>
    <row r="106" spans="1:5" ht="17.149999999999999" customHeight="1" x14ac:dyDescent="0.35">
      <c r="A106" s="11" t="s">
        <v>207</v>
      </c>
      <c r="B106" s="12" t="s">
        <v>208</v>
      </c>
      <c r="C106" s="13">
        <v>130200</v>
      </c>
      <c r="D106" s="14">
        <v>24738</v>
      </c>
      <c r="E106" s="14">
        <v>154938</v>
      </c>
    </row>
    <row r="107" spans="1:5" ht="17.149999999999999" customHeight="1" x14ac:dyDescent="0.35">
      <c r="A107" s="11" t="s">
        <v>209</v>
      </c>
      <c r="B107" s="16" t="s">
        <v>210</v>
      </c>
      <c r="C107" s="13">
        <v>3477600</v>
      </c>
      <c r="D107" s="14">
        <v>660744</v>
      </c>
      <c r="E107" s="14">
        <v>4138344</v>
      </c>
    </row>
    <row r="108" spans="1:5" ht="17.149999999999999" customHeight="1" x14ac:dyDescent="0.35">
      <c r="A108" s="11" t="s">
        <v>211</v>
      </c>
      <c r="B108" s="16" t="s">
        <v>212</v>
      </c>
      <c r="C108" s="13">
        <v>1062600</v>
      </c>
      <c r="D108" s="14">
        <v>201894</v>
      </c>
      <c r="E108" s="14">
        <v>1264494</v>
      </c>
    </row>
    <row r="109" spans="1:5" ht="17.149999999999999" customHeight="1" x14ac:dyDescent="0.35">
      <c r="A109" s="11" t="s">
        <v>213</v>
      </c>
      <c r="B109" s="12" t="s">
        <v>214</v>
      </c>
      <c r="C109" s="13">
        <v>8331750</v>
      </c>
      <c r="D109" s="14">
        <v>1583032.5</v>
      </c>
      <c r="E109" s="14">
        <v>9914782.5</v>
      </c>
    </row>
    <row r="110" spans="1:5" ht="17.149999999999999" customHeight="1" x14ac:dyDescent="0.35">
      <c r="A110" s="11" t="s">
        <v>215</v>
      </c>
      <c r="B110" s="12" t="s">
        <v>216</v>
      </c>
      <c r="C110" s="13">
        <v>967050</v>
      </c>
      <c r="D110" s="14">
        <v>183739.5</v>
      </c>
      <c r="E110" s="14">
        <v>1150789.5</v>
      </c>
    </row>
    <row r="111" spans="1:5" ht="17.149999999999999" customHeight="1" x14ac:dyDescent="0.35">
      <c r="A111" s="11" t="s">
        <v>217</v>
      </c>
      <c r="B111" s="12" t="s">
        <v>218</v>
      </c>
      <c r="C111" s="13">
        <v>56700</v>
      </c>
      <c r="D111" s="14">
        <v>10773</v>
      </c>
      <c r="E111" s="14">
        <v>67473</v>
      </c>
    </row>
    <row r="112" spans="1:5" ht="17.149999999999999" customHeight="1" x14ac:dyDescent="0.35">
      <c r="A112" s="11" t="s">
        <v>219</v>
      </c>
      <c r="B112" s="12" t="s">
        <v>220</v>
      </c>
      <c r="C112" s="13">
        <v>178500</v>
      </c>
      <c r="D112" s="14">
        <v>33915</v>
      </c>
      <c r="E112" s="14">
        <v>212415</v>
      </c>
    </row>
    <row r="113" spans="1:5" ht="17.149999999999999" customHeight="1" x14ac:dyDescent="0.35">
      <c r="A113" s="11" t="s">
        <v>221</v>
      </c>
      <c r="B113" s="12" t="s">
        <v>222</v>
      </c>
      <c r="C113" s="13">
        <v>669900</v>
      </c>
      <c r="D113" s="14">
        <v>127281</v>
      </c>
      <c r="E113" s="14">
        <v>797181</v>
      </c>
    </row>
    <row r="114" spans="1:5" ht="17.149999999999999" customHeight="1" x14ac:dyDescent="0.35">
      <c r="A114" s="11" t="s">
        <v>223</v>
      </c>
      <c r="B114" s="12" t="s">
        <v>224</v>
      </c>
      <c r="C114" s="13">
        <v>258300</v>
      </c>
      <c r="D114" s="14">
        <v>49077</v>
      </c>
      <c r="E114" s="14">
        <v>307377</v>
      </c>
    </row>
    <row r="115" spans="1:5" ht="17.149999999999999" customHeight="1" x14ac:dyDescent="0.35">
      <c r="A115" s="11" t="s">
        <v>225</v>
      </c>
      <c r="B115" s="12" t="s">
        <v>226</v>
      </c>
      <c r="C115" s="13">
        <v>148050</v>
      </c>
      <c r="D115" s="14">
        <v>28129.5</v>
      </c>
      <c r="E115" s="14">
        <v>176179.5</v>
      </c>
    </row>
    <row r="116" spans="1:5" ht="17.149999999999999" customHeight="1" x14ac:dyDescent="0.35">
      <c r="A116" s="11" t="s">
        <v>227</v>
      </c>
      <c r="B116" s="18" t="s">
        <v>228</v>
      </c>
      <c r="C116" s="13">
        <v>920850</v>
      </c>
      <c r="D116" s="14">
        <v>174961.5</v>
      </c>
      <c r="E116" s="14">
        <v>1095811.5</v>
      </c>
    </row>
    <row r="117" spans="1:5" ht="17.149999999999999" customHeight="1" x14ac:dyDescent="0.35">
      <c r="A117" s="11" t="s">
        <v>229</v>
      </c>
      <c r="B117" s="12" t="s">
        <v>230</v>
      </c>
      <c r="C117" s="13">
        <v>258300</v>
      </c>
      <c r="D117" s="14">
        <v>49077</v>
      </c>
      <c r="E117" s="14">
        <v>307377</v>
      </c>
    </row>
    <row r="118" spans="1:5" ht="17.149999999999999" customHeight="1" x14ac:dyDescent="0.35">
      <c r="A118" s="11" t="s">
        <v>231</v>
      </c>
      <c r="B118" s="17" t="s">
        <v>232</v>
      </c>
      <c r="C118" s="13">
        <v>1173900</v>
      </c>
      <c r="D118" s="14">
        <v>223041</v>
      </c>
      <c r="E118" s="14">
        <v>1396941</v>
      </c>
    </row>
    <row r="119" spans="1:5" ht="17.149999999999999" customHeight="1" x14ac:dyDescent="0.35">
      <c r="A119" s="11" t="s">
        <v>233</v>
      </c>
      <c r="B119" s="12" t="s">
        <v>234</v>
      </c>
      <c r="C119" s="13">
        <v>798000</v>
      </c>
      <c r="D119" s="14">
        <v>151620</v>
      </c>
      <c r="E119" s="14">
        <v>949620</v>
      </c>
    </row>
    <row r="120" spans="1:5" ht="17.149999999999999" customHeight="1" x14ac:dyDescent="0.35">
      <c r="A120" s="11" t="s">
        <v>235</v>
      </c>
      <c r="B120" s="15" t="s">
        <v>236</v>
      </c>
      <c r="C120" s="13">
        <v>798000</v>
      </c>
      <c r="D120" s="14">
        <v>151620</v>
      </c>
      <c r="E120" s="14">
        <v>949620</v>
      </c>
    </row>
    <row r="121" spans="1:5" ht="17.149999999999999" customHeight="1" x14ac:dyDescent="0.35">
      <c r="A121" s="11" t="s">
        <v>237</v>
      </c>
      <c r="B121" s="15" t="s">
        <v>238</v>
      </c>
      <c r="C121" s="13">
        <v>2453850</v>
      </c>
      <c r="D121" s="14">
        <v>466231.5</v>
      </c>
      <c r="E121" s="14">
        <v>2920081.5</v>
      </c>
    </row>
    <row r="122" spans="1:5" ht="17.149999999999999" customHeight="1" x14ac:dyDescent="0.35">
      <c r="A122" s="11" t="s">
        <v>239</v>
      </c>
      <c r="B122" s="12" t="s">
        <v>240</v>
      </c>
      <c r="C122" s="13">
        <v>72450</v>
      </c>
      <c r="D122" s="14">
        <v>13765.5</v>
      </c>
      <c r="E122" s="14">
        <v>86215.5</v>
      </c>
    </row>
    <row r="123" spans="1:5" ht="17.149999999999999" customHeight="1" x14ac:dyDescent="0.35">
      <c r="A123" s="11" t="s">
        <v>241</v>
      </c>
      <c r="B123" s="12" t="s">
        <v>242</v>
      </c>
      <c r="C123" s="13">
        <v>289800</v>
      </c>
      <c r="D123" s="14">
        <v>55062</v>
      </c>
      <c r="E123" s="14">
        <v>344862</v>
      </c>
    </row>
    <row r="124" spans="1:5" ht="17.149999999999999" customHeight="1" x14ac:dyDescent="0.35">
      <c r="A124" s="11" t="s">
        <v>243</v>
      </c>
      <c r="B124" s="12" t="s">
        <v>244</v>
      </c>
      <c r="C124" s="13">
        <v>327600</v>
      </c>
      <c r="D124" s="14">
        <v>62244</v>
      </c>
      <c r="E124" s="14">
        <v>389844</v>
      </c>
    </row>
    <row r="125" spans="1:5" ht="17.149999999999999" customHeight="1" x14ac:dyDescent="0.35">
      <c r="A125" s="11" t="s">
        <v>245</v>
      </c>
      <c r="B125" s="19" t="s">
        <v>246</v>
      </c>
      <c r="C125" s="13">
        <v>207900</v>
      </c>
      <c r="D125" s="14">
        <v>39501</v>
      </c>
      <c r="E125" s="14">
        <v>247401</v>
      </c>
    </row>
    <row r="126" spans="1:5" ht="17.149999999999999" customHeight="1" x14ac:dyDescent="0.35">
      <c r="A126" s="11" t="s">
        <v>247</v>
      </c>
      <c r="B126" s="16" t="s">
        <v>248</v>
      </c>
      <c r="C126" s="13">
        <v>869400</v>
      </c>
      <c r="D126" s="14">
        <v>165186</v>
      </c>
      <c r="E126" s="14">
        <v>1034586</v>
      </c>
    </row>
    <row r="127" spans="1:5" ht="17.149999999999999" customHeight="1" x14ac:dyDescent="0.35">
      <c r="A127" s="11" t="s">
        <v>249</v>
      </c>
      <c r="B127" s="15" t="s">
        <v>250</v>
      </c>
      <c r="C127" s="13">
        <v>275100</v>
      </c>
      <c r="D127" s="14">
        <v>52269</v>
      </c>
      <c r="E127" s="14">
        <v>327369</v>
      </c>
    </row>
    <row r="128" spans="1:5" ht="17.149999999999999" customHeight="1" x14ac:dyDescent="0.35">
      <c r="A128" s="11" t="s">
        <v>251</v>
      </c>
      <c r="B128" s="15" t="s">
        <v>252</v>
      </c>
      <c r="C128" s="13">
        <v>275100</v>
      </c>
      <c r="D128" s="14">
        <v>52269</v>
      </c>
      <c r="E128" s="14">
        <v>327369</v>
      </c>
    </row>
    <row r="129" spans="1:5" ht="17.149999999999999" customHeight="1" x14ac:dyDescent="0.35">
      <c r="A129" s="11" t="s">
        <v>253</v>
      </c>
      <c r="B129" s="15" t="s">
        <v>254</v>
      </c>
      <c r="C129" s="13">
        <v>564900</v>
      </c>
      <c r="D129" s="14">
        <v>107331</v>
      </c>
      <c r="E129" s="14">
        <v>672231</v>
      </c>
    </row>
    <row r="130" spans="1:5" ht="17.149999999999999" customHeight="1" x14ac:dyDescent="0.35">
      <c r="A130" s="11" t="s">
        <v>255</v>
      </c>
      <c r="B130" s="15" t="s">
        <v>256</v>
      </c>
      <c r="C130" s="13">
        <v>459900</v>
      </c>
      <c r="D130" s="14">
        <v>87381</v>
      </c>
      <c r="E130" s="14">
        <v>547281</v>
      </c>
    </row>
    <row r="131" spans="1:5" ht="17.149999999999999" customHeight="1" x14ac:dyDescent="0.35">
      <c r="A131" s="11" t="s">
        <v>257</v>
      </c>
      <c r="B131" s="19" t="s">
        <v>258</v>
      </c>
      <c r="C131" s="13">
        <v>833700</v>
      </c>
      <c r="D131" s="14">
        <v>158403</v>
      </c>
      <c r="E131" s="14">
        <v>992103</v>
      </c>
    </row>
    <row r="132" spans="1:5" ht="17.149999999999999" customHeight="1" x14ac:dyDescent="0.35">
      <c r="A132" s="11" t="s">
        <v>259</v>
      </c>
      <c r="B132" s="17" t="s">
        <v>260</v>
      </c>
      <c r="C132" s="13">
        <v>756000</v>
      </c>
      <c r="D132" s="14">
        <v>143640</v>
      </c>
      <c r="E132" s="14">
        <v>899640</v>
      </c>
    </row>
    <row r="133" spans="1:5" ht="17.149999999999999" customHeight="1" x14ac:dyDescent="0.35">
      <c r="A133" s="11" t="s">
        <v>261</v>
      </c>
      <c r="B133" s="17" t="s">
        <v>262</v>
      </c>
      <c r="C133" s="13">
        <v>756000</v>
      </c>
      <c r="D133" s="14">
        <v>143640</v>
      </c>
      <c r="E133" s="14">
        <v>899640</v>
      </c>
    </row>
    <row r="134" spans="1:5" ht="17.149999999999999" customHeight="1" x14ac:dyDescent="0.35">
      <c r="A134" s="11" t="s">
        <v>263</v>
      </c>
      <c r="B134" s="17" t="s">
        <v>264</v>
      </c>
      <c r="C134" s="13">
        <v>920850</v>
      </c>
      <c r="D134" s="14">
        <v>174961.5</v>
      </c>
      <c r="E134" s="14">
        <v>1095811.5</v>
      </c>
    </row>
    <row r="135" spans="1:5" ht="17.149999999999999" customHeight="1" x14ac:dyDescent="0.35">
      <c r="A135" s="11" t="s">
        <v>265</v>
      </c>
      <c r="B135" s="17" t="s">
        <v>266</v>
      </c>
      <c r="C135" s="13">
        <v>756000</v>
      </c>
      <c r="D135" s="14">
        <v>143640</v>
      </c>
      <c r="E135" s="14">
        <v>899640</v>
      </c>
    </row>
    <row r="136" spans="1:5" ht="17.149999999999999" customHeight="1" x14ac:dyDescent="0.35">
      <c r="A136" s="11" t="s">
        <v>267</v>
      </c>
      <c r="B136" s="17" t="s">
        <v>268</v>
      </c>
      <c r="C136" s="13">
        <v>756000</v>
      </c>
      <c r="D136" s="14">
        <v>143640</v>
      </c>
      <c r="E136" s="14">
        <v>899640</v>
      </c>
    </row>
    <row r="137" spans="1:5" ht="17.149999999999999" customHeight="1" x14ac:dyDescent="0.35">
      <c r="A137" s="11" t="s">
        <v>269</v>
      </c>
      <c r="B137" s="17" t="s">
        <v>270</v>
      </c>
      <c r="C137" s="13">
        <v>1185450</v>
      </c>
      <c r="D137" s="14">
        <v>225235.5</v>
      </c>
      <c r="E137" s="14">
        <v>1410685.5</v>
      </c>
    </row>
    <row r="138" spans="1:5" ht="17.149999999999999" customHeight="1" x14ac:dyDescent="0.35">
      <c r="A138" s="11" t="s">
        <v>271</v>
      </c>
      <c r="B138" s="17" t="s">
        <v>272</v>
      </c>
      <c r="C138" s="13">
        <v>703500</v>
      </c>
      <c r="D138" s="14">
        <v>133665</v>
      </c>
      <c r="E138" s="14">
        <v>837165</v>
      </c>
    </row>
    <row r="139" spans="1:5" ht="17.149999999999999" customHeight="1" x14ac:dyDescent="0.35">
      <c r="A139" s="11" t="s">
        <v>273</v>
      </c>
      <c r="B139" s="12" t="s">
        <v>274</v>
      </c>
      <c r="C139" s="13">
        <v>56700</v>
      </c>
      <c r="D139" s="14">
        <v>10773</v>
      </c>
      <c r="E139" s="14">
        <v>67473</v>
      </c>
    </row>
    <row r="140" spans="1:5" ht="17.149999999999999" customHeight="1" x14ac:dyDescent="0.35">
      <c r="A140" s="11" t="s">
        <v>275</v>
      </c>
      <c r="B140" s="12" t="s">
        <v>276</v>
      </c>
      <c r="C140" s="13">
        <v>539700</v>
      </c>
      <c r="D140" s="14">
        <v>102543</v>
      </c>
      <c r="E140" s="14">
        <v>642243</v>
      </c>
    </row>
    <row r="141" spans="1:5" ht="17.149999999999999" customHeight="1" x14ac:dyDescent="0.35">
      <c r="A141" s="11" t="s">
        <v>277</v>
      </c>
      <c r="B141" s="12" t="s">
        <v>278</v>
      </c>
      <c r="C141" s="13">
        <v>539700</v>
      </c>
      <c r="D141" s="14">
        <v>102543</v>
      </c>
      <c r="E141" s="14">
        <v>642243</v>
      </c>
    </row>
    <row r="142" spans="1:5" ht="17.149999999999999" customHeight="1" x14ac:dyDescent="0.35">
      <c r="A142" s="11" t="s">
        <v>279</v>
      </c>
      <c r="B142" s="15" t="s">
        <v>280</v>
      </c>
      <c r="C142" s="13">
        <v>181650</v>
      </c>
      <c r="D142" s="14">
        <v>34513.5</v>
      </c>
      <c r="E142" s="14">
        <v>216163.5</v>
      </c>
    </row>
    <row r="143" spans="1:5" ht="17.149999999999999" customHeight="1" x14ac:dyDescent="0.35">
      <c r="A143" s="11" t="s">
        <v>281</v>
      </c>
      <c r="B143" s="15" t="s">
        <v>282</v>
      </c>
      <c r="C143" s="13">
        <v>371700</v>
      </c>
      <c r="D143" s="14">
        <v>70623</v>
      </c>
      <c r="E143" s="14">
        <v>442323</v>
      </c>
    </row>
    <row r="144" spans="1:5" ht="17.149999999999999" customHeight="1" x14ac:dyDescent="0.35">
      <c r="A144" s="11" t="s">
        <v>283</v>
      </c>
      <c r="B144" s="15" t="s">
        <v>284</v>
      </c>
      <c r="C144" s="13">
        <v>360150</v>
      </c>
      <c r="D144" s="14">
        <v>68428.5</v>
      </c>
      <c r="E144" s="14">
        <v>428578.5</v>
      </c>
    </row>
    <row r="145" spans="1:5" ht="17.149999999999999" customHeight="1" x14ac:dyDescent="0.35">
      <c r="A145" s="11" t="s">
        <v>285</v>
      </c>
      <c r="B145" s="21" t="s">
        <v>286</v>
      </c>
      <c r="C145" s="13">
        <v>1642200</v>
      </c>
      <c r="D145" s="14">
        <v>312018</v>
      </c>
      <c r="E145" s="14">
        <v>1954218</v>
      </c>
    </row>
    <row r="146" spans="1:5" ht="17.149999999999999" customHeight="1" x14ac:dyDescent="0.35">
      <c r="A146" s="11" t="s">
        <v>287</v>
      </c>
      <c r="B146" s="16" t="s">
        <v>288</v>
      </c>
      <c r="C146" s="13">
        <v>1255800</v>
      </c>
      <c r="D146" s="14">
        <v>238602</v>
      </c>
      <c r="E146" s="14">
        <v>1494402</v>
      </c>
    </row>
    <row r="147" spans="1:5" ht="17.149999999999999" customHeight="1" x14ac:dyDescent="0.35">
      <c r="A147" s="11" t="s">
        <v>289</v>
      </c>
      <c r="B147" s="21" t="s">
        <v>290</v>
      </c>
      <c r="C147" s="13">
        <v>7341600</v>
      </c>
      <c r="D147" s="14">
        <v>1394904</v>
      </c>
      <c r="E147" s="14">
        <v>8736504</v>
      </c>
    </row>
    <row r="148" spans="1:5" ht="17.149999999999999" customHeight="1" x14ac:dyDescent="0.35">
      <c r="A148" s="11" t="s">
        <v>291</v>
      </c>
      <c r="B148" s="12" t="s">
        <v>292</v>
      </c>
      <c r="C148" s="13">
        <v>46200</v>
      </c>
      <c r="D148" s="14">
        <v>8778</v>
      </c>
      <c r="E148" s="14">
        <v>54978</v>
      </c>
    </row>
    <row r="149" spans="1:5" ht="17.149999999999999" customHeight="1" x14ac:dyDescent="0.35">
      <c r="A149" s="11" t="s">
        <v>293</v>
      </c>
      <c r="B149" s="17" t="s">
        <v>294</v>
      </c>
      <c r="C149" s="13">
        <v>8176350</v>
      </c>
      <c r="D149" s="14">
        <v>1553506.5</v>
      </c>
      <c r="E149" s="14">
        <v>9729856.5</v>
      </c>
    </row>
    <row r="150" spans="1:5" ht="17.149999999999999" customHeight="1" x14ac:dyDescent="0.35">
      <c r="A150" s="11" t="s">
        <v>295</v>
      </c>
      <c r="B150" s="16" t="s">
        <v>296</v>
      </c>
      <c r="C150" s="13">
        <v>676200</v>
      </c>
      <c r="D150" s="14">
        <v>128478</v>
      </c>
      <c r="E150" s="14">
        <v>804678</v>
      </c>
    </row>
    <row r="151" spans="1:5" ht="17.149999999999999" customHeight="1" x14ac:dyDescent="0.35">
      <c r="A151" s="11" t="s">
        <v>297</v>
      </c>
      <c r="B151" s="16" t="s">
        <v>298</v>
      </c>
      <c r="C151" s="13">
        <v>579600</v>
      </c>
      <c r="D151" s="14">
        <v>110124</v>
      </c>
      <c r="E151" s="14">
        <v>689724</v>
      </c>
    </row>
    <row r="152" spans="1:5" ht="17.149999999999999" customHeight="1" x14ac:dyDescent="0.35">
      <c r="A152" s="11" t="s">
        <v>299</v>
      </c>
      <c r="B152" s="16" t="s">
        <v>300</v>
      </c>
      <c r="C152" s="13">
        <v>232050</v>
      </c>
      <c r="D152" s="14">
        <v>44089.5</v>
      </c>
      <c r="E152" s="14">
        <v>276139.5</v>
      </c>
    </row>
    <row r="153" spans="1:5" ht="17.149999999999999" customHeight="1" x14ac:dyDescent="0.35">
      <c r="A153" s="11" t="s">
        <v>301</v>
      </c>
      <c r="B153" s="16" t="s">
        <v>302</v>
      </c>
      <c r="C153" s="13">
        <v>869400</v>
      </c>
      <c r="D153" s="14">
        <v>165186</v>
      </c>
      <c r="E153" s="14">
        <v>1034586</v>
      </c>
    </row>
    <row r="154" spans="1:5" ht="17.149999999999999" customHeight="1" x14ac:dyDescent="0.35">
      <c r="A154" s="11" t="s">
        <v>303</v>
      </c>
      <c r="B154" s="16" t="s">
        <v>304</v>
      </c>
      <c r="C154" s="13">
        <v>3864000</v>
      </c>
      <c r="D154" s="14">
        <v>734160</v>
      </c>
      <c r="E154" s="14">
        <v>4598160</v>
      </c>
    </row>
    <row r="155" spans="1:5" ht="17.149999999999999" customHeight="1" x14ac:dyDescent="0.35">
      <c r="A155" s="11"/>
      <c r="B155" s="22" t="s">
        <v>305</v>
      </c>
      <c r="C155" s="23">
        <f t="shared" ref="C155:E155" si="0">SUM(C6:C154)</f>
        <v>150434550</v>
      </c>
      <c r="D155" s="23">
        <f t="shared" si="0"/>
        <v>28582564.5</v>
      </c>
      <c r="E155" s="23">
        <f t="shared" si="0"/>
        <v>179017114.5</v>
      </c>
    </row>
    <row r="156" spans="1:5" ht="17.149999999999999" customHeight="1" x14ac:dyDescent="0.35">
      <c r="A156" s="11"/>
      <c r="B156" s="24"/>
      <c r="C156" s="25"/>
      <c r="D156" s="26"/>
      <c r="E156" s="25"/>
    </row>
    <row r="157" spans="1:5" ht="17.149999999999999" customHeight="1" x14ac:dyDescent="0.35">
      <c r="A157" s="5" t="s">
        <v>306</v>
      </c>
      <c r="B157" s="6"/>
      <c r="C157" s="6"/>
      <c r="D157" s="6"/>
      <c r="E157" s="7"/>
    </row>
    <row r="158" spans="1:5" ht="17.149999999999999" customHeight="1" x14ac:dyDescent="0.35">
      <c r="A158" s="27" t="s">
        <v>2</v>
      </c>
      <c r="B158" s="28" t="s">
        <v>3</v>
      </c>
      <c r="C158" s="10" t="s">
        <v>307</v>
      </c>
      <c r="D158" s="10" t="s">
        <v>308</v>
      </c>
      <c r="E158" s="10" t="s">
        <v>6</v>
      </c>
    </row>
    <row r="159" spans="1:5" ht="17.149999999999999" customHeight="1" x14ac:dyDescent="0.35">
      <c r="A159" s="29" t="s">
        <v>231</v>
      </c>
      <c r="B159" s="15" t="s">
        <v>309</v>
      </c>
      <c r="C159" s="13">
        <v>54600</v>
      </c>
      <c r="D159" s="14">
        <v>0</v>
      </c>
      <c r="E159" s="14">
        <v>54600</v>
      </c>
    </row>
    <row r="160" spans="1:5" ht="17.149999999999999" customHeight="1" x14ac:dyDescent="0.35">
      <c r="A160" s="29" t="s">
        <v>233</v>
      </c>
      <c r="B160" s="12" t="s">
        <v>310</v>
      </c>
      <c r="C160" s="13">
        <v>66150</v>
      </c>
      <c r="D160" s="14">
        <v>0</v>
      </c>
      <c r="E160" s="14">
        <v>66150</v>
      </c>
    </row>
    <row r="161" spans="1:5" ht="17.149999999999999" customHeight="1" x14ac:dyDescent="0.35">
      <c r="A161" s="29" t="s">
        <v>235</v>
      </c>
      <c r="B161" s="12" t="s">
        <v>311</v>
      </c>
      <c r="C161" s="13">
        <v>72450</v>
      </c>
      <c r="D161" s="14">
        <v>0</v>
      </c>
      <c r="E161" s="14">
        <v>72450</v>
      </c>
    </row>
    <row r="162" spans="1:5" ht="17.149999999999999" customHeight="1" x14ac:dyDescent="0.35">
      <c r="A162" s="29" t="s">
        <v>237</v>
      </c>
      <c r="B162" s="12" t="s">
        <v>312</v>
      </c>
      <c r="C162" s="13">
        <v>72450</v>
      </c>
      <c r="D162" s="14">
        <v>0</v>
      </c>
      <c r="E162" s="14">
        <v>72450</v>
      </c>
    </row>
    <row r="163" spans="1:5" ht="17.149999999999999" customHeight="1" x14ac:dyDescent="0.35">
      <c r="A163" s="30"/>
      <c r="B163" s="22" t="s">
        <v>305</v>
      </c>
      <c r="C163" s="23">
        <f t="shared" ref="C163:E163" si="1">SUM(C159:C162)</f>
        <v>265650</v>
      </c>
      <c r="D163" s="23">
        <f t="shared" si="1"/>
        <v>0</v>
      </c>
      <c r="E163" s="23">
        <f t="shared" si="1"/>
        <v>265650</v>
      </c>
    </row>
    <row r="164" spans="1:5" ht="18" customHeight="1" x14ac:dyDescent="0.35">
      <c r="A164" s="30"/>
      <c r="B164" s="31"/>
      <c r="C164" s="32"/>
      <c r="D164" s="33"/>
      <c r="E164" s="32"/>
    </row>
    <row r="165" spans="1:5" ht="17.149999999999999" customHeight="1" x14ac:dyDescent="0.35">
      <c r="A165" s="30"/>
      <c r="B165" s="31"/>
      <c r="C165" s="32"/>
      <c r="D165" s="33"/>
      <c r="E165" s="32"/>
    </row>
    <row r="166" spans="1:5" ht="17.149999999999999" customHeight="1" x14ac:dyDescent="0.35">
      <c r="A166" s="5" t="s">
        <v>313</v>
      </c>
      <c r="B166" s="6"/>
      <c r="C166" s="6"/>
      <c r="D166" s="6"/>
      <c r="E166" s="7"/>
    </row>
    <row r="167" spans="1:5" ht="17.149999999999999" customHeight="1" x14ac:dyDescent="0.35">
      <c r="A167" s="34"/>
      <c r="B167" s="35" t="s">
        <v>314</v>
      </c>
      <c r="C167" s="23">
        <f t="shared" ref="C167:E167" si="2">SUM(C163,C155)</f>
        <v>150700200</v>
      </c>
      <c r="D167" s="23">
        <f t="shared" si="2"/>
        <v>28582564.5</v>
      </c>
      <c r="E167" s="23">
        <f t="shared" si="2"/>
        <v>179282764.5</v>
      </c>
    </row>
    <row r="168" spans="1:5" ht="17.149999999999999" customHeight="1" x14ac:dyDescent="0.35">
      <c r="A168" s="30"/>
      <c r="B168" s="31"/>
      <c r="C168" s="32"/>
      <c r="D168" s="33"/>
      <c r="E168" s="32"/>
    </row>
    <row r="169" spans="1:5" ht="17.149999999999999" customHeight="1" x14ac:dyDescent="0.35">
      <c r="A169" s="5" t="s">
        <v>315</v>
      </c>
      <c r="B169" s="6"/>
      <c r="C169" s="6"/>
      <c r="D169" s="6"/>
      <c r="E169" s="7"/>
    </row>
    <row r="170" spans="1:5" ht="17.149999999999999" customHeight="1" x14ac:dyDescent="0.35">
      <c r="A170" s="36" t="s">
        <v>2</v>
      </c>
      <c r="B170" s="37" t="s">
        <v>3</v>
      </c>
      <c r="C170" s="10" t="s">
        <v>307</v>
      </c>
      <c r="D170" s="38" t="s">
        <v>316</v>
      </c>
      <c r="E170" s="10" t="s">
        <v>6</v>
      </c>
    </row>
    <row r="171" spans="1:5" ht="17.149999999999999" customHeight="1" x14ac:dyDescent="0.35">
      <c r="A171" s="29" t="s">
        <v>317</v>
      </c>
      <c r="B171" s="39" t="s">
        <v>318</v>
      </c>
      <c r="C171" s="13">
        <v>371700</v>
      </c>
      <c r="D171" s="14">
        <v>70623</v>
      </c>
      <c r="E171" s="14">
        <v>442323</v>
      </c>
    </row>
    <row r="172" spans="1:5" ht="17.149999999999999" customHeight="1" x14ac:dyDescent="0.35">
      <c r="A172" s="29" t="s">
        <v>319</v>
      </c>
      <c r="B172" s="15" t="s">
        <v>10</v>
      </c>
      <c r="C172" s="13">
        <v>967050</v>
      </c>
      <c r="D172" s="14">
        <v>183739.5</v>
      </c>
      <c r="E172" s="14">
        <v>1150789.5</v>
      </c>
    </row>
    <row r="173" spans="1:5" ht="17.149999999999999" customHeight="1" x14ac:dyDescent="0.35">
      <c r="A173" s="29" t="s">
        <v>320</v>
      </c>
      <c r="B173" s="16" t="s">
        <v>321</v>
      </c>
      <c r="C173" s="13">
        <v>23100</v>
      </c>
      <c r="D173" s="14">
        <v>4389</v>
      </c>
      <c r="E173" s="14">
        <v>27489</v>
      </c>
    </row>
    <row r="174" spans="1:5" ht="17.149999999999999" customHeight="1" x14ac:dyDescent="0.35">
      <c r="A174" s="29" t="s">
        <v>322</v>
      </c>
      <c r="B174" s="16" t="s">
        <v>323</v>
      </c>
      <c r="C174" s="13">
        <v>347550</v>
      </c>
      <c r="D174" s="14">
        <v>66034.5</v>
      </c>
      <c r="E174" s="14">
        <v>413584.5</v>
      </c>
    </row>
    <row r="175" spans="1:5" ht="17.149999999999999" customHeight="1" x14ac:dyDescent="0.35">
      <c r="A175" s="29" t="s">
        <v>324</v>
      </c>
      <c r="B175" s="16" t="s">
        <v>8</v>
      </c>
      <c r="C175" s="13">
        <v>3091200</v>
      </c>
      <c r="D175" s="14">
        <v>587328</v>
      </c>
      <c r="E175" s="14">
        <v>3678528</v>
      </c>
    </row>
    <row r="176" spans="1:5" ht="17.149999999999999" customHeight="1" x14ac:dyDescent="0.35">
      <c r="A176" s="29" t="s">
        <v>325</v>
      </c>
      <c r="B176" s="16" t="s">
        <v>326</v>
      </c>
      <c r="C176" s="13">
        <v>232050</v>
      </c>
      <c r="D176" s="14">
        <v>44089.5</v>
      </c>
      <c r="E176" s="14">
        <v>276139.5</v>
      </c>
    </row>
    <row r="177" spans="1:5" ht="17.149999999999999" customHeight="1" x14ac:dyDescent="0.35">
      <c r="A177" s="29" t="s">
        <v>327</v>
      </c>
      <c r="B177" s="16" t="s">
        <v>14</v>
      </c>
      <c r="C177" s="13">
        <v>3477600</v>
      </c>
      <c r="D177" s="14">
        <v>660744</v>
      </c>
      <c r="E177" s="14">
        <v>4138344</v>
      </c>
    </row>
    <row r="178" spans="1:5" ht="17.149999999999999" customHeight="1" x14ac:dyDescent="0.35">
      <c r="A178" s="29" t="s">
        <v>328</v>
      </c>
      <c r="B178" s="16" t="s">
        <v>16</v>
      </c>
      <c r="C178" s="13">
        <v>2704800</v>
      </c>
      <c r="D178" s="14">
        <v>513912</v>
      </c>
      <c r="E178" s="14">
        <v>3218712</v>
      </c>
    </row>
    <row r="179" spans="1:5" ht="17.149999999999999" customHeight="1" x14ac:dyDescent="0.35">
      <c r="A179" s="29" t="s">
        <v>329</v>
      </c>
      <c r="B179" s="15" t="s">
        <v>12</v>
      </c>
      <c r="C179" s="13">
        <v>967050</v>
      </c>
      <c r="D179" s="14">
        <v>183739.5</v>
      </c>
      <c r="E179" s="14">
        <v>1150789.5</v>
      </c>
    </row>
    <row r="180" spans="1:5" ht="17.149999999999999" customHeight="1" x14ac:dyDescent="0.35">
      <c r="A180" s="29" t="s">
        <v>330</v>
      </c>
      <c r="B180" s="15" t="s">
        <v>10</v>
      </c>
      <c r="C180" s="13">
        <v>967050</v>
      </c>
      <c r="D180" s="14">
        <v>183739.5</v>
      </c>
      <c r="E180" s="14">
        <v>1150789.5</v>
      </c>
    </row>
    <row r="181" spans="1:5" ht="17.149999999999999" customHeight="1" x14ac:dyDescent="0.35">
      <c r="A181" s="29" t="s">
        <v>331</v>
      </c>
      <c r="B181" s="17" t="s">
        <v>18</v>
      </c>
      <c r="C181" s="13">
        <v>371700</v>
      </c>
      <c r="D181" s="14">
        <v>70623</v>
      </c>
      <c r="E181" s="14">
        <v>442323</v>
      </c>
    </row>
    <row r="182" spans="1:5" ht="17.149999999999999" customHeight="1" x14ac:dyDescent="0.35">
      <c r="A182" s="29" t="s">
        <v>332</v>
      </c>
      <c r="B182" s="17" t="s">
        <v>20</v>
      </c>
      <c r="C182" s="13">
        <v>371700</v>
      </c>
      <c r="D182" s="14">
        <v>70623</v>
      </c>
      <c r="E182" s="14">
        <v>442323</v>
      </c>
    </row>
    <row r="183" spans="1:5" ht="17.149999999999999" customHeight="1" x14ac:dyDescent="0.35">
      <c r="A183" s="29" t="s">
        <v>333</v>
      </c>
      <c r="B183" t="s">
        <v>334</v>
      </c>
      <c r="C183" s="13">
        <v>540750</v>
      </c>
      <c r="D183" s="14">
        <v>102742.5</v>
      </c>
      <c r="E183" s="14">
        <v>643492.5</v>
      </c>
    </row>
    <row r="184" spans="1:5" ht="17.149999999999999" customHeight="1" x14ac:dyDescent="0.35">
      <c r="A184" s="29" t="s">
        <v>335</v>
      </c>
      <c r="B184" t="s">
        <v>30</v>
      </c>
      <c r="C184" s="13">
        <v>1738800</v>
      </c>
      <c r="D184" s="14">
        <v>330372</v>
      </c>
      <c r="E184" s="14">
        <v>2069172</v>
      </c>
    </row>
    <row r="185" spans="1:5" ht="17.149999999999999" customHeight="1" x14ac:dyDescent="0.35">
      <c r="A185" s="29" t="s">
        <v>336</v>
      </c>
      <c r="B185" s="15" t="s">
        <v>337</v>
      </c>
      <c r="C185" s="13">
        <v>327600</v>
      </c>
      <c r="D185" s="14">
        <v>62244</v>
      </c>
      <c r="E185" s="14">
        <v>389844</v>
      </c>
    </row>
    <row r="186" spans="1:5" ht="17.149999999999999" customHeight="1" x14ac:dyDescent="0.35">
      <c r="A186" s="29" t="s">
        <v>338</v>
      </c>
      <c r="B186" s="15" t="s">
        <v>34</v>
      </c>
      <c r="C186" s="13">
        <v>862050</v>
      </c>
      <c r="D186" s="14">
        <v>163789.5</v>
      </c>
      <c r="E186" s="14">
        <v>1025839.5</v>
      </c>
    </row>
    <row r="187" spans="1:5" ht="17.149999999999999" customHeight="1" x14ac:dyDescent="0.35">
      <c r="A187" s="29" t="s">
        <v>339</v>
      </c>
      <c r="B187" t="s">
        <v>340</v>
      </c>
      <c r="C187" s="13">
        <v>483000</v>
      </c>
      <c r="D187" s="14">
        <v>91770</v>
      </c>
      <c r="E187" s="14">
        <v>574770</v>
      </c>
    </row>
    <row r="188" spans="1:5" ht="17.149999999999999" customHeight="1" x14ac:dyDescent="0.35">
      <c r="A188" s="29" t="s">
        <v>341</v>
      </c>
      <c r="B188" s="15" t="s">
        <v>40</v>
      </c>
      <c r="C188" s="13">
        <v>1264200</v>
      </c>
      <c r="D188" s="14">
        <v>240198</v>
      </c>
      <c r="E188" s="14">
        <v>1504398</v>
      </c>
    </row>
    <row r="189" spans="1:5" ht="17.149999999999999" customHeight="1" x14ac:dyDescent="0.35">
      <c r="A189" s="29" t="s">
        <v>342</v>
      </c>
      <c r="B189" s="17" t="s">
        <v>44</v>
      </c>
      <c r="C189" s="13">
        <v>1069950</v>
      </c>
      <c r="D189" s="14">
        <v>203290.5</v>
      </c>
      <c r="E189" s="14">
        <v>1273240.5</v>
      </c>
    </row>
    <row r="190" spans="1:5" ht="17.149999999999999" customHeight="1" x14ac:dyDescent="0.35">
      <c r="A190" s="29" t="s">
        <v>343</v>
      </c>
      <c r="B190" s="17" t="s">
        <v>344</v>
      </c>
      <c r="C190" s="13">
        <v>2318400</v>
      </c>
      <c r="D190" s="14">
        <v>440496</v>
      </c>
      <c r="E190" s="14">
        <v>2758896</v>
      </c>
    </row>
    <row r="191" spans="1:5" ht="17.149999999999999" customHeight="1" x14ac:dyDescent="0.35">
      <c r="A191" s="29" t="s">
        <v>345</v>
      </c>
      <c r="B191" s="12" t="s">
        <v>50</v>
      </c>
      <c r="C191" s="13">
        <v>920850</v>
      </c>
      <c r="D191" s="14">
        <v>174961.5</v>
      </c>
      <c r="E191" s="14">
        <v>1095811.5</v>
      </c>
    </row>
    <row r="192" spans="1:5" ht="17.149999999999999" customHeight="1" x14ac:dyDescent="0.35">
      <c r="A192" s="29" t="s">
        <v>346</v>
      </c>
      <c r="B192" s="15" t="s">
        <v>347</v>
      </c>
      <c r="C192" s="13">
        <v>1486800</v>
      </c>
      <c r="D192" s="14">
        <v>282492</v>
      </c>
      <c r="E192" s="14">
        <v>1769292</v>
      </c>
    </row>
    <row r="193" spans="1:5" ht="17.149999999999999" customHeight="1" x14ac:dyDescent="0.35">
      <c r="A193" s="29" t="s">
        <v>348</v>
      </c>
      <c r="B193" s="12" t="s">
        <v>349</v>
      </c>
      <c r="C193" s="13">
        <v>89250</v>
      </c>
      <c r="D193" s="14">
        <v>16957.5</v>
      </c>
      <c r="E193" s="14">
        <v>106207.5</v>
      </c>
    </row>
    <row r="194" spans="1:5" ht="17.149999999999999" customHeight="1" x14ac:dyDescent="0.35">
      <c r="A194" s="29" t="s">
        <v>350</v>
      </c>
      <c r="B194" s="12" t="s">
        <v>58</v>
      </c>
      <c r="C194" s="13">
        <v>89250</v>
      </c>
      <c r="D194" s="14">
        <v>16957.5</v>
      </c>
      <c r="E194" s="14">
        <v>106207.5</v>
      </c>
    </row>
    <row r="195" spans="1:5" ht="17.149999999999999" customHeight="1" x14ac:dyDescent="0.35">
      <c r="A195" s="29" t="s">
        <v>351</v>
      </c>
      <c r="B195" s="12" t="s">
        <v>352</v>
      </c>
      <c r="C195" s="13">
        <v>65100</v>
      </c>
      <c r="D195" s="14">
        <v>12369</v>
      </c>
      <c r="E195" s="14">
        <v>77469</v>
      </c>
    </row>
    <row r="196" spans="1:5" ht="17.149999999999999" customHeight="1" x14ac:dyDescent="0.35">
      <c r="A196" s="29" t="s">
        <v>353</v>
      </c>
      <c r="B196" s="17" t="s">
        <v>354</v>
      </c>
      <c r="C196" s="13">
        <v>920850</v>
      </c>
      <c r="D196" s="14">
        <v>174961.5</v>
      </c>
      <c r="E196" s="14">
        <v>1095811.5</v>
      </c>
    </row>
    <row r="197" spans="1:5" ht="17.149999999999999" customHeight="1" x14ac:dyDescent="0.35">
      <c r="A197" s="29" t="s">
        <v>355</v>
      </c>
      <c r="B197" s="17" t="s">
        <v>62</v>
      </c>
      <c r="C197" s="13">
        <v>920850</v>
      </c>
      <c r="D197" s="14">
        <v>174961.5</v>
      </c>
      <c r="E197" s="14">
        <v>1095811.5</v>
      </c>
    </row>
    <row r="198" spans="1:5" ht="17.149999999999999" customHeight="1" x14ac:dyDescent="0.35">
      <c r="A198" s="29" t="s">
        <v>356</v>
      </c>
      <c r="B198" t="s">
        <v>66</v>
      </c>
      <c r="C198" s="13">
        <v>347550</v>
      </c>
      <c r="D198" s="14">
        <v>66034.5</v>
      </c>
      <c r="E198" s="14">
        <v>413584.5</v>
      </c>
    </row>
    <row r="199" spans="1:5" ht="17.149999999999999" customHeight="1" x14ac:dyDescent="0.35">
      <c r="A199" s="29" t="s">
        <v>357</v>
      </c>
      <c r="B199" s="12" t="s">
        <v>358</v>
      </c>
      <c r="C199" s="13">
        <v>130200</v>
      </c>
      <c r="D199" s="14">
        <v>24738</v>
      </c>
      <c r="E199" s="14">
        <v>154938</v>
      </c>
    </row>
    <row r="200" spans="1:5" ht="17.149999999999999" customHeight="1" x14ac:dyDescent="0.35">
      <c r="A200" s="29" t="s">
        <v>359</v>
      </c>
      <c r="B200" s="12" t="s">
        <v>360</v>
      </c>
      <c r="C200" s="13">
        <v>130200</v>
      </c>
      <c r="D200" s="14">
        <v>24738</v>
      </c>
      <c r="E200" s="14">
        <v>154938</v>
      </c>
    </row>
    <row r="201" spans="1:5" ht="17.149999999999999" customHeight="1" x14ac:dyDescent="0.35">
      <c r="A201" s="29" t="s">
        <v>361</v>
      </c>
      <c r="B201" s="18" t="s">
        <v>76</v>
      </c>
      <c r="C201" s="13">
        <v>96600</v>
      </c>
      <c r="D201" s="14">
        <v>18354</v>
      </c>
      <c r="E201" s="14">
        <v>114954</v>
      </c>
    </row>
    <row r="202" spans="1:5" ht="17.149999999999999" customHeight="1" x14ac:dyDescent="0.35">
      <c r="A202" s="29" t="s">
        <v>362</v>
      </c>
      <c r="B202" s="15" t="s">
        <v>363</v>
      </c>
      <c r="C202" s="13">
        <v>118650</v>
      </c>
      <c r="D202" s="14">
        <v>22543.5</v>
      </c>
      <c r="E202" s="14">
        <v>141193.5</v>
      </c>
    </row>
    <row r="203" spans="1:5" ht="17.149999999999999" customHeight="1" x14ac:dyDescent="0.35">
      <c r="A203" s="29" t="s">
        <v>364</v>
      </c>
      <c r="B203" s="17" t="s">
        <v>365</v>
      </c>
      <c r="C203" s="13">
        <v>244650</v>
      </c>
      <c r="D203" s="14">
        <v>46483.5</v>
      </c>
      <c r="E203" s="14">
        <v>291133.5</v>
      </c>
    </row>
    <row r="204" spans="1:5" ht="17.149999999999999" customHeight="1" x14ac:dyDescent="0.35">
      <c r="A204" s="29" t="s">
        <v>366</v>
      </c>
      <c r="B204" s="17" t="s">
        <v>38</v>
      </c>
      <c r="C204" s="13">
        <v>96600</v>
      </c>
      <c r="D204" s="14">
        <v>18354</v>
      </c>
      <c r="E204" s="14">
        <v>114954</v>
      </c>
    </row>
    <row r="205" spans="1:5" ht="17.149999999999999" customHeight="1" x14ac:dyDescent="0.35">
      <c r="A205" s="29" t="s">
        <v>367</v>
      </c>
      <c r="B205" s="15" t="s">
        <v>84</v>
      </c>
      <c r="C205" s="13">
        <v>4742850</v>
      </c>
      <c r="D205" s="14">
        <v>901141.5</v>
      </c>
      <c r="E205" s="14">
        <v>5643991.5</v>
      </c>
    </row>
    <row r="206" spans="1:5" ht="17.149999999999999" customHeight="1" x14ac:dyDescent="0.35">
      <c r="A206" s="29" t="s">
        <v>368</v>
      </c>
      <c r="B206" s="16" t="s">
        <v>369</v>
      </c>
      <c r="C206" s="13">
        <v>1835400</v>
      </c>
      <c r="D206" s="14">
        <v>348726</v>
      </c>
      <c r="E206" s="14">
        <v>2184126</v>
      </c>
    </row>
    <row r="207" spans="1:5" ht="17.149999999999999" customHeight="1" x14ac:dyDescent="0.35">
      <c r="A207" s="29" t="s">
        <v>370</v>
      </c>
      <c r="B207" s="16" t="s">
        <v>371</v>
      </c>
      <c r="C207" s="13">
        <v>4250400</v>
      </c>
      <c r="D207" s="14">
        <v>807576</v>
      </c>
      <c r="E207" s="14">
        <v>5057976</v>
      </c>
    </row>
    <row r="208" spans="1:5" ht="17.149999999999999" customHeight="1" x14ac:dyDescent="0.35">
      <c r="A208" s="29" t="s">
        <v>372</v>
      </c>
      <c r="B208" s="16" t="s">
        <v>373</v>
      </c>
      <c r="C208" s="13">
        <v>4830000</v>
      </c>
      <c r="D208" s="14">
        <v>917700</v>
      </c>
      <c r="E208" s="14">
        <v>5747700</v>
      </c>
    </row>
    <row r="209" spans="1:5" ht="17.149999999999999" customHeight="1" x14ac:dyDescent="0.35">
      <c r="A209" s="29" t="s">
        <v>374</v>
      </c>
      <c r="B209" s="17" t="s">
        <v>375</v>
      </c>
      <c r="C209" s="13">
        <v>220500</v>
      </c>
      <c r="D209" s="14">
        <v>41895</v>
      </c>
      <c r="E209" s="14">
        <v>262395</v>
      </c>
    </row>
    <row r="210" spans="1:5" ht="17.149999999999999" customHeight="1" x14ac:dyDescent="0.35">
      <c r="A210" s="29" t="s">
        <v>376</v>
      </c>
      <c r="B210" s="12" t="s">
        <v>377</v>
      </c>
      <c r="C210" s="13">
        <v>2586150</v>
      </c>
      <c r="D210" s="14">
        <v>491368.5</v>
      </c>
      <c r="E210" s="14">
        <v>3077518.5</v>
      </c>
    </row>
    <row r="211" spans="1:5" ht="17.149999999999999" customHeight="1" x14ac:dyDescent="0.35">
      <c r="A211" s="29" t="s">
        <v>378</v>
      </c>
      <c r="B211" s="17" t="s">
        <v>108</v>
      </c>
      <c r="C211" s="13">
        <v>1877400</v>
      </c>
      <c r="D211" s="14">
        <v>356706</v>
      </c>
      <c r="E211" s="14">
        <v>2234106</v>
      </c>
    </row>
    <row r="212" spans="1:5" ht="17.149999999999999" customHeight="1" x14ac:dyDescent="0.35">
      <c r="A212" s="29" t="s">
        <v>379</v>
      </c>
      <c r="B212" s="12" t="s">
        <v>380</v>
      </c>
      <c r="C212" s="13">
        <v>238350</v>
      </c>
      <c r="D212" s="14">
        <v>45286.5</v>
      </c>
      <c r="E212" s="14">
        <v>283636.5</v>
      </c>
    </row>
    <row r="213" spans="1:5" ht="17.149999999999999" customHeight="1" x14ac:dyDescent="0.35">
      <c r="A213" s="29" t="s">
        <v>381</v>
      </c>
      <c r="B213" s="15" t="s">
        <v>110</v>
      </c>
      <c r="C213" s="13">
        <v>371700</v>
      </c>
      <c r="D213" s="14">
        <v>70623</v>
      </c>
      <c r="E213" s="14">
        <v>442323</v>
      </c>
    </row>
    <row r="214" spans="1:5" ht="17.149999999999999" customHeight="1" x14ac:dyDescent="0.35">
      <c r="A214" s="29" t="s">
        <v>382</v>
      </c>
      <c r="B214" s="17" t="s">
        <v>112</v>
      </c>
      <c r="C214" s="13">
        <v>8176350</v>
      </c>
      <c r="D214" s="14">
        <v>1553506.5</v>
      </c>
      <c r="E214" s="14">
        <v>9729856.5</v>
      </c>
    </row>
    <row r="215" spans="1:5" ht="17.149999999999999" customHeight="1" x14ac:dyDescent="0.35">
      <c r="A215" s="29" t="s">
        <v>383</v>
      </c>
      <c r="B215" s="17" t="s">
        <v>116</v>
      </c>
      <c r="C215" s="13">
        <v>669900</v>
      </c>
      <c r="D215" s="14">
        <v>127281</v>
      </c>
      <c r="E215" s="14">
        <v>797181</v>
      </c>
    </row>
    <row r="216" spans="1:5" ht="17.149999999999999" customHeight="1" x14ac:dyDescent="0.35">
      <c r="A216" s="29" t="s">
        <v>384</v>
      </c>
      <c r="B216" s="12" t="s">
        <v>385</v>
      </c>
      <c r="C216" s="13">
        <v>521850</v>
      </c>
      <c r="D216" s="14">
        <v>99151.5</v>
      </c>
      <c r="E216" s="14">
        <v>621001.5</v>
      </c>
    </row>
    <row r="217" spans="1:5" ht="17.149999999999999" customHeight="1" x14ac:dyDescent="0.35">
      <c r="A217" s="29" t="s">
        <v>386</v>
      </c>
      <c r="B217" s="12" t="s">
        <v>120</v>
      </c>
      <c r="C217" s="13">
        <v>920850</v>
      </c>
      <c r="D217" s="14">
        <v>174961.5</v>
      </c>
      <c r="E217" s="14">
        <v>1095811.5</v>
      </c>
    </row>
    <row r="218" spans="1:5" ht="17.149999999999999" customHeight="1" x14ac:dyDescent="0.35">
      <c r="A218" s="29" t="s">
        <v>387</v>
      </c>
      <c r="B218" s="12" t="s">
        <v>388</v>
      </c>
      <c r="C218" s="13">
        <v>920850</v>
      </c>
      <c r="D218" s="14">
        <v>174961.5</v>
      </c>
      <c r="E218" s="14">
        <v>1095811.5</v>
      </c>
    </row>
    <row r="219" spans="1:5" ht="17.149999999999999" customHeight="1" x14ac:dyDescent="0.35">
      <c r="A219" s="29" t="s">
        <v>389</v>
      </c>
      <c r="B219" s="16" t="s">
        <v>122</v>
      </c>
      <c r="C219" s="13">
        <v>869400</v>
      </c>
      <c r="D219" s="14">
        <v>165186</v>
      </c>
      <c r="E219" s="14">
        <v>1034586</v>
      </c>
    </row>
    <row r="220" spans="1:5" ht="17.149999999999999" customHeight="1" x14ac:dyDescent="0.35">
      <c r="A220" s="29" t="s">
        <v>390</v>
      </c>
      <c r="B220" s="19" t="s">
        <v>126</v>
      </c>
      <c r="C220" s="13">
        <v>238350</v>
      </c>
      <c r="D220" s="14">
        <v>45286.5</v>
      </c>
      <c r="E220" s="14">
        <v>283636.5</v>
      </c>
    </row>
    <row r="221" spans="1:5" ht="17.149999999999999" customHeight="1" x14ac:dyDescent="0.35">
      <c r="A221" s="29" t="s">
        <v>391</v>
      </c>
      <c r="B221" s="15" t="s">
        <v>128</v>
      </c>
      <c r="C221" s="13">
        <v>238350</v>
      </c>
      <c r="D221" s="14">
        <v>45286.5</v>
      </c>
      <c r="E221" s="14">
        <v>283636.5</v>
      </c>
    </row>
    <row r="222" spans="1:5" ht="17.149999999999999" customHeight="1" x14ac:dyDescent="0.35">
      <c r="A222" s="29" t="s">
        <v>392</v>
      </c>
      <c r="B222" s="19" t="s">
        <v>393</v>
      </c>
      <c r="C222" s="13">
        <v>1147650</v>
      </c>
      <c r="D222" s="14">
        <v>218053.5</v>
      </c>
      <c r="E222" s="14">
        <v>1365703.5</v>
      </c>
    </row>
    <row r="223" spans="1:5" ht="17.149999999999999" customHeight="1" x14ac:dyDescent="0.35">
      <c r="A223" s="29" t="s">
        <v>394</v>
      </c>
      <c r="B223" s="15" t="s">
        <v>132</v>
      </c>
      <c r="C223" s="13">
        <v>798000</v>
      </c>
      <c r="D223" s="14">
        <v>151620</v>
      </c>
      <c r="E223" s="14">
        <v>949620</v>
      </c>
    </row>
    <row r="224" spans="1:5" ht="17.149999999999999" customHeight="1" x14ac:dyDescent="0.35">
      <c r="A224" s="29" t="s">
        <v>395</v>
      </c>
      <c r="B224" s="12" t="s">
        <v>134</v>
      </c>
      <c r="C224" s="13">
        <v>89250</v>
      </c>
      <c r="D224" s="14">
        <v>16957.5</v>
      </c>
      <c r="E224" s="14">
        <v>106207.5</v>
      </c>
    </row>
    <row r="225" spans="1:5" ht="17.149999999999999" customHeight="1" x14ac:dyDescent="0.35">
      <c r="A225" s="29" t="s">
        <v>396</v>
      </c>
      <c r="B225" s="15" t="s">
        <v>397</v>
      </c>
      <c r="C225" s="13">
        <v>969150</v>
      </c>
      <c r="D225" s="14">
        <v>184138.5</v>
      </c>
      <c r="E225" s="14">
        <v>1153288.5</v>
      </c>
    </row>
    <row r="226" spans="1:5" ht="17.149999999999999" customHeight="1" x14ac:dyDescent="0.35">
      <c r="A226" s="29" t="s">
        <v>398</v>
      </c>
      <c r="B226" s="15" t="s">
        <v>399</v>
      </c>
      <c r="C226" s="13">
        <v>756000</v>
      </c>
      <c r="D226" s="14">
        <v>143640</v>
      </c>
      <c r="E226" s="14">
        <v>899640</v>
      </c>
    </row>
    <row r="227" spans="1:5" ht="17.149999999999999" customHeight="1" x14ac:dyDescent="0.35">
      <c r="A227" s="29" t="s">
        <v>400</v>
      </c>
      <c r="B227" s="15" t="s">
        <v>136</v>
      </c>
      <c r="C227" s="13">
        <v>105000</v>
      </c>
      <c r="D227" s="14">
        <v>19950</v>
      </c>
      <c r="E227" s="14">
        <v>124950</v>
      </c>
    </row>
    <row r="228" spans="1:5" ht="17.149999999999999" customHeight="1" x14ac:dyDescent="0.35">
      <c r="A228" s="29" t="s">
        <v>401</v>
      </c>
      <c r="B228" s="15" t="s">
        <v>138</v>
      </c>
      <c r="C228" s="13">
        <v>207900</v>
      </c>
      <c r="D228" s="14">
        <v>39501</v>
      </c>
      <c r="E228" s="14">
        <v>247401</v>
      </c>
    </row>
    <row r="229" spans="1:5" ht="17.149999999999999" customHeight="1" x14ac:dyDescent="0.35">
      <c r="A229" s="29" t="s">
        <v>402</v>
      </c>
      <c r="B229" s="12" t="s">
        <v>403</v>
      </c>
      <c r="C229" s="13">
        <v>238350</v>
      </c>
      <c r="D229" s="14">
        <v>45286.5</v>
      </c>
      <c r="E229" s="14">
        <v>283636.5</v>
      </c>
    </row>
    <row r="230" spans="1:5" ht="17.149999999999999" customHeight="1" x14ac:dyDescent="0.35">
      <c r="A230" s="29" t="s">
        <v>404</v>
      </c>
      <c r="B230" s="15" t="s">
        <v>405</v>
      </c>
      <c r="C230" s="13">
        <v>72450</v>
      </c>
      <c r="D230" s="14">
        <v>13765.5</v>
      </c>
      <c r="E230" s="14">
        <v>86215.5</v>
      </c>
    </row>
    <row r="231" spans="1:5" ht="17.149999999999999" customHeight="1" x14ac:dyDescent="0.35">
      <c r="A231" s="29" t="s">
        <v>406</v>
      </c>
      <c r="B231" s="12" t="s">
        <v>407</v>
      </c>
      <c r="C231" s="13">
        <v>238350</v>
      </c>
      <c r="D231" s="14">
        <v>45286.5</v>
      </c>
      <c r="E231" s="14">
        <v>283636.5</v>
      </c>
    </row>
    <row r="232" spans="1:5" ht="17.149999999999999" customHeight="1" x14ac:dyDescent="0.35">
      <c r="A232" s="29" t="s">
        <v>408</v>
      </c>
      <c r="B232" t="s">
        <v>409</v>
      </c>
      <c r="C232" s="13">
        <v>347550</v>
      </c>
      <c r="D232" s="14">
        <v>66034.5</v>
      </c>
      <c r="E232" s="14">
        <v>413584.5</v>
      </c>
    </row>
    <row r="233" spans="1:5" ht="17.149999999999999" customHeight="1" x14ac:dyDescent="0.35">
      <c r="A233" s="29" t="s">
        <v>410</v>
      </c>
      <c r="B233" s="17" t="s">
        <v>152</v>
      </c>
      <c r="C233" s="13">
        <v>1877400</v>
      </c>
      <c r="D233" s="14">
        <v>356706</v>
      </c>
      <c r="E233" s="14">
        <v>2234106</v>
      </c>
    </row>
    <row r="234" spans="1:5" ht="17.149999999999999" customHeight="1" x14ac:dyDescent="0.35">
      <c r="A234" s="29" t="s">
        <v>411</v>
      </c>
      <c r="B234" t="s">
        <v>412</v>
      </c>
      <c r="C234" s="13">
        <v>3477600</v>
      </c>
      <c r="D234" s="14">
        <v>660744</v>
      </c>
      <c r="E234" s="14">
        <v>4138344</v>
      </c>
    </row>
    <row r="235" spans="1:5" ht="17.149999999999999" customHeight="1" x14ac:dyDescent="0.35">
      <c r="A235" s="29" t="s">
        <v>413</v>
      </c>
      <c r="B235" s="17" t="s">
        <v>158</v>
      </c>
      <c r="C235" s="13">
        <v>819000</v>
      </c>
      <c r="D235" s="14">
        <v>155610</v>
      </c>
      <c r="E235" s="14">
        <v>974610</v>
      </c>
    </row>
    <row r="236" spans="1:5" ht="17.149999999999999" customHeight="1" x14ac:dyDescent="0.35">
      <c r="A236" s="29" t="s">
        <v>414</v>
      </c>
      <c r="B236" s="17" t="s">
        <v>160</v>
      </c>
      <c r="C236" s="13">
        <v>244650</v>
      </c>
      <c r="D236" s="14">
        <v>46483.5</v>
      </c>
      <c r="E236" s="14">
        <v>291133.5</v>
      </c>
    </row>
    <row r="237" spans="1:5" ht="17.149999999999999" customHeight="1" x14ac:dyDescent="0.35">
      <c r="A237" s="29" t="s">
        <v>415</v>
      </c>
      <c r="B237" s="17" t="s">
        <v>162</v>
      </c>
      <c r="C237" s="13">
        <v>842100</v>
      </c>
      <c r="D237" s="14">
        <v>159999</v>
      </c>
      <c r="E237" s="14">
        <v>1002099</v>
      </c>
    </row>
    <row r="238" spans="1:5" ht="17.149999999999999" customHeight="1" x14ac:dyDescent="0.35">
      <c r="A238" s="29" t="s">
        <v>416</v>
      </c>
      <c r="B238" s="17" t="s">
        <v>164</v>
      </c>
      <c r="C238" s="13">
        <v>327600</v>
      </c>
      <c r="D238" s="14">
        <v>62244</v>
      </c>
      <c r="E238" s="14">
        <v>389844</v>
      </c>
    </row>
    <row r="239" spans="1:5" ht="17.149999999999999" customHeight="1" x14ac:dyDescent="0.35">
      <c r="A239" s="29" t="s">
        <v>417</v>
      </c>
      <c r="B239" s="17" t="s">
        <v>166</v>
      </c>
      <c r="C239" s="13">
        <v>327600</v>
      </c>
      <c r="D239" s="14">
        <v>62244</v>
      </c>
      <c r="E239" s="14">
        <v>389844</v>
      </c>
    </row>
    <row r="240" spans="1:5" ht="17.149999999999999" customHeight="1" x14ac:dyDescent="0.35">
      <c r="A240" s="29" t="s">
        <v>418</v>
      </c>
      <c r="B240" s="15" t="s">
        <v>419</v>
      </c>
      <c r="C240" s="13">
        <v>627900</v>
      </c>
      <c r="D240" s="14">
        <v>119301</v>
      </c>
      <c r="E240" s="14">
        <v>747201</v>
      </c>
    </row>
    <row r="241" spans="1:5" ht="17.149999999999999" customHeight="1" x14ac:dyDescent="0.35">
      <c r="A241" s="29" t="s">
        <v>420</v>
      </c>
      <c r="B241" s="17" t="s">
        <v>168</v>
      </c>
      <c r="C241" s="13">
        <v>238350</v>
      </c>
      <c r="D241" s="14">
        <v>45286.5</v>
      </c>
      <c r="E241" s="14">
        <v>283636.5</v>
      </c>
    </row>
    <row r="242" spans="1:5" ht="17.149999999999999" customHeight="1" x14ac:dyDescent="0.35">
      <c r="A242" s="29" t="s">
        <v>421</v>
      </c>
      <c r="B242" s="17" t="s">
        <v>170</v>
      </c>
      <c r="C242" s="13">
        <v>258300</v>
      </c>
      <c r="D242" s="14">
        <v>49077</v>
      </c>
      <c r="E242" s="14">
        <v>307377</v>
      </c>
    </row>
    <row r="243" spans="1:5" ht="17.149999999999999" customHeight="1" x14ac:dyDescent="0.35">
      <c r="A243" s="29" t="s">
        <v>422</v>
      </c>
      <c r="B243" s="17" t="s">
        <v>172</v>
      </c>
      <c r="C243" s="13">
        <v>1264200</v>
      </c>
      <c r="D243" s="14">
        <v>240198</v>
      </c>
      <c r="E243" s="14">
        <v>1504398</v>
      </c>
    </row>
    <row r="244" spans="1:5" ht="17.149999999999999" customHeight="1" x14ac:dyDescent="0.35">
      <c r="A244" s="29" t="s">
        <v>423</v>
      </c>
      <c r="B244" s="17" t="s">
        <v>174</v>
      </c>
      <c r="C244" s="13">
        <v>327600</v>
      </c>
      <c r="D244" s="14">
        <v>62244</v>
      </c>
      <c r="E244" s="14">
        <v>389844</v>
      </c>
    </row>
    <row r="245" spans="1:5" ht="17.149999999999999" customHeight="1" x14ac:dyDescent="0.35">
      <c r="A245" s="29" t="s">
        <v>424</v>
      </c>
      <c r="B245" s="17" t="s">
        <v>176</v>
      </c>
      <c r="C245" s="13">
        <v>327600</v>
      </c>
      <c r="D245" s="14">
        <v>62244</v>
      </c>
      <c r="E245" s="14">
        <v>389844</v>
      </c>
    </row>
    <row r="246" spans="1:5" ht="17.149999999999999" customHeight="1" x14ac:dyDescent="0.35">
      <c r="A246" s="29" t="s">
        <v>425</v>
      </c>
      <c r="B246" s="12" t="s">
        <v>426</v>
      </c>
      <c r="C246" s="13">
        <v>86100</v>
      </c>
      <c r="D246" s="14">
        <v>16359</v>
      </c>
      <c r="E246" s="14">
        <v>102459</v>
      </c>
    </row>
    <row r="247" spans="1:5" ht="17.149999999999999" customHeight="1" x14ac:dyDescent="0.35">
      <c r="A247" s="29" t="s">
        <v>427</v>
      </c>
      <c r="B247" s="12" t="s">
        <v>428</v>
      </c>
      <c r="C247" s="13">
        <v>194250</v>
      </c>
      <c r="D247" s="14">
        <v>36907.5</v>
      </c>
      <c r="E247" s="14">
        <v>231157.5</v>
      </c>
    </row>
    <row r="248" spans="1:5" ht="17.149999999999999" customHeight="1" x14ac:dyDescent="0.35">
      <c r="A248" s="29" t="s">
        <v>429</v>
      </c>
      <c r="B248" s="12" t="s">
        <v>430</v>
      </c>
      <c r="C248" s="13">
        <v>194250</v>
      </c>
      <c r="D248" s="14">
        <v>36907.5</v>
      </c>
      <c r="E248" s="14">
        <v>231157.5</v>
      </c>
    </row>
    <row r="249" spans="1:5" ht="17.149999999999999" customHeight="1" x14ac:dyDescent="0.35">
      <c r="A249" s="29" t="s">
        <v>431</v>
      </c>
      <c r="B249" s="12" t="s">
        <v>432</v>
      </c>
      <c r="C249" s="13">
        <v>194250</v>
      </c>
      <c r="D249" s="14">
        <v>36907.5</v>
      </c>
      <c r="E249" s="14">
        <v>231157.5</v>
      </c>
    </row>
    <row r="250" spans="1:5" ht="17.149999999999999" customHeight="1" x14ac:dyDescent="0.35">
      <c r="A250" s="29" t="s">
        <v>433</v>
      </c>
      <c r="B250" s="12" t="s">
        <v>434</v>
      </c>
      <c r="C250" s="13">
        <v>194250</v>
      </c>
      <c r="D250" s="14">
        <v>36907.5</v>
      </c>
      <c r="E250" s="14">
        <v>231157.5</v>
      </c>
    </row>
    <row r="251" spans="1:5" ht="17.149999999999999" customHeight="1" x14ac:dyDescent="0.35">
      <c r="A251" s="29" t="s">
        <v>435</v>
      </c>
      <c r="B251" s="12" t="s">
        <v>436</v>
      </c>
      <c r="C251" s="13">
        <v>86100</v>
      </c>
      <c r="D251" s="14">
        <v>16359</v>
      </c>
      <c r="E251" s="14">
        <v>102459</v>
      </c>
    </row>
    <row r="252" spans="1:5" ht="17.149999999999999" customHeight="1" x14ac:dyDescent="0.35">
      <c r="A252" s="29" t="s">
        <v>437</v>
      </c>
      <c r="B252" s="15" t="s">
        <v>198</v>
      </c>
      <c r="C252" s="13">
        <v>1205400</v>
      </c>
      <c r="D252" s="14">
        <v>229026</v>
      </c>
      <c r="E252" s="14">
        <v>1434426</v>
      </c>
    </row>
    <row r="253" spans="1:5" ht="17.149999999999999" customHeight="1" x14ac:dyDescent="0.35">
      <c r="A253" s="29" t="s">
        <v>438</v>
      </c>
      <c r="B253" s="12" t="s">
        <v>200</v>
      </c>
      <c r="C253" s="13">
        <v>130200</v>
      </c>
      <c r="D253" s="14">
        <v>24738</v>
      </c>
      <c r="E253" s="14">
        <v>154938</v>
      </c>
    </row>
    <row r="254" spans="1:5" ht="17.149999999999999" customHeight="1" x14ac:dyDescent="0.35">
      <c r="A254" s="29" t="s">
        <v>439</v>
      </c>
      <c r="B254" s="12" t="s">
        <v>202</v>
      </c>
      <c r="C254" s="13">
        <v>130200</v>
      </c>
      <c r="D254" s="14">
        <v>24738</v>
      </c>
      <c r="E254" s="14">
        <v>154938</v>
      </c>
    </row>
    <row r="255" spans="1:5" ht="17.149999999999999" customHeight="1" x14ac:dyDescent="0.35">
      <c r="A255" s="29" t="s">
        <v>440</v>
      </c>
      <c r="B255" s="12" t="s">
        <v>441</v>
      </c>
      <c r="C255" s="13">
        <v>267750</v>
      </c>
      <c r="D255" s="14">
        <v>50872.5</v>
      </c>
      <c r="E255" s="14">
        <v>318622.5</v>
      </c>
    </row>
    <row r="256" spans="1:5" ht="17.149999999999999" customHeight="1" x14ac:dyDescent="0.35">
      <c r="A256" s="29" t="s">
        <v>442</v>
      </c>
      <c r="B256" s="12" t="s">
        <v>443</v>
      </c>
      <c r="C256" s="13">
        <v>130200</v>
      </c>
      <c r="D256" s="14">
        <v>24738</v>
      </c>
      <c r="E256" s="14">
        <v>154938</v>
      </c>
    </row>
    <row r="257" spans="1:5" ht="17.149999999999999" customHeight="1" x14ac:dyDescent="0.35">
      <c r="A257" s="29" t="s">
        <v>444</v>
      </c>
      <c r="B257" s="12" t="s">
        <v>445</v>
      </c>
      <c r="C257" s="13">
        <v>130200</v>
      </c>
      <c r="D257" s="14">
        <v>24738</v>
      </c>
      <c r="E257" s="14">
        <v>154938</v>
      </c>
    </row>
    <row r="258" spans="1:5" ht="17.149999999999999" customHeight="1" x14ac:dyDescent="0.35">
      <c r="A258" s="29" t="s">
        <v>446</v>
      </c>
      <c r="B258" s="12" t="s">
        <v>447</v>
      </c>
      <c r="C258" s="13">
        <v>967050</v>
      </c>
      <c r="D258" s="14">
        <v>183739.5</v>
      </c>
      <c r="E258" s="14">
        <v>1150789.5</v>
      </c>
    </row>
    <row r="259" spans="1:5" ht="17.149999999999999" customHeight="1" x14ac:dyDescent="0.35">
      <c r="A259" s="29" t="s">
        <v>448</v>
      </c>
      <c r="B259" s="12" t="s">
        <v>449</v>
      </c>
      <c r="C259" s="13">
        <v>967050</v>
      </c>
      <c r="D259" s="14">
        <v>183739.5</v>
      </c>
      <c r="E259" s="14">
        <v>1150789.5</v>
      </c>
    </row>
    <row r="260" spans="1:5" ht="17.149999999999999" customHeight="1" x14ac:dyDescent="0.35">
      <c r="A260" s="29" t="s">
        <v>450</v>
      </c>
      <c r="B260" s="12" t="s">
        <v>222</v>
      </c>
      <c r="C260" s="13">
        <v>669900</v>
      </c>
      <c r="D260" s="14">
        <v>127281</v>
      </c>
      <c r="E260" s="14">
        <v>797181</v>
      </c>
    </row>
    <row r="261" spans="1:5" ht="17.149999999999999" customHeight="1" x14ac:dyDescent="0.35">
      <c r="A261" s="29" t="s">
        <v>451</v>
      </c>
      <c r="B261" s="12" t="s">
        <v>452</v>
      </c>
      <c r="C261" s="13">
        <v>669900</v>
      </c>
      <c r="D261" s="14">
        <v>127281</v>
      </c>
      <c r="E261" s="14">
        <v>797181</v>
      </c>
    </row>
    <row r="262" spans="1:5" ht="17.149999999999999" customHeight="1" x14ac:dyDescent="0.35">
      <c r="A262" s="29" t="s">
        <v>453</v>
      </c>
      <c r="B262" s="12" t="s">
        <v>454</v>
      </c>
      <c r="C262" s="13">
        <v>258300</v>
      </c>
      <c r="D262" s="14">
        <v>49077</v>
      </c>
      <c r="E262" s="14">
        <v>307377</v>
      </c>
    </row>
    <row r="263" spans="1:5" ht="17.149999999999999" customHeight="1" x14ac:dyDescent="0.35">
      <c r="A263" s="29" t="s">
        <v>455</v>
      </c>
      <c r="B263" s="12" t="s">
        <v>456</v>
      </c>
      <c r="C263" s="13">
        <v>258300</v>
      </c>
      <c r="D263" s="14">
        <v>49077</v>
      </c>
      <c r="E263" s="14">
        <v>307377</v>
      </c>
    </row>
    <row r="264" spans="1:5" ht="17.149999999999999" customHeight="1" x14ac:dyDescent="0.35">
      <c r="A264" s="29" t="s">
        <v>457</v>
      </c>
      <c r="B264" s="12" t="s">
        <v>458</v>
      </c>
      <c r="C264" s="13">
        <v>148050</v>
      </c>
      <c r="D264" s="14">
        <v>28129.5</v>
      </c>
      <c r="E264" s="14">
        <v>176179.5</v>
      </c>
    </row>
    <row r="265" spans="1:5" ht="17.149999999999999" customHeight="1" x14ac:dyDescent="0.35">
      <c r="A265" s="29" t="s">
        <v>459</v>
      </c>
      <c r="B265" s="12" t="s">
        <v>460</v>
      </c>
      <c r="C265" s="13">
        <v>106050</v>
      </c>
      <c r="D265" s="14">
        <v>20149.5</v>
      </c>
      <c r="E265" s="14">
        <v>126199.5</v>
      </c>
    </row>
    <row r="266" spans="1:5" ht="17.149999999999999" customHeight="1" x14ac:dyDescent="0.35">
      <c r="A266" s="29" t="s">
        <v>461</v>
      </c>
      <c r="B266" s="17" t="s">
        <v>462</v>
      </c>
      <c r="C266" s="13">
        <v>1173900</v>
      </c>
      <c r="D266" s="14">
        <v>223041</v>
      </c>
      <c r="E266" s="14">
        <v>1396941</v>
      </c>
    </row>
    <row r="267" spans="1:5" ht="17.149999999999999" customHeight="1" x14ac:dyDescent="0.35">
      <c r="A267" s="29" t="s">
        <v>463</v>
      </c>
      <c r="B267" s="12" t="s">
        <v>464</v>
      </c>
      <c r="C267" s="13">
        <v>798000</v>
      </c>
      <c r="D267" s="14">
        <v>151620</v>
      </c>
      <c r="E267" s="14">
        <v>949620</v>
      </c>
    </row>
    <row r="268" spans="1:5" ht="17.149999999999999" customHeight="1" x14ac:dyDescent="0.35">
      <c r="A268" s="29" t="s">
        <v>465</v>
      </c>
      <c r="B268" s="15" t="s">
        <v>236</v>
      </c>
      <c r="C268" s="13">
        <v>798000</v>
      </c>
      <c r="D268" s="14">
        <v>151620</v>
      </c>
      <c r="E268" s="14">
        <v>949620</v>
      </c>
    </row>
    <row r="269" spans="1:5" ht="17.149999999999999" customHeight="1" x14ac:dyDescent="0.35">
      <c r="A269" s="29" t="s">
        <v>466</v>
      </c>
      <c r="B269" s="15" t="s">
        <v>238</v>
      </c>
      <c r="C269" s="13">
        <v>2453850</v>
      </c>
      <c r="D269" s="14">
        <v>466231.5</v>
      </c>
      <c r="E269" s="14">
        <v>2920081.5</v>
      </c>
    </row>
    <row r="270" spans="1:5" ht="17.149999999999999" customHeight="1" x14ac:dyDescent="0.35">
      <c r="A270" s="29" t="s">
        <v>467</v>
      </c>
      <c r="B270" s="12" t="s">
        <v>242</v>
      </c>
      <c r="C270" s="13">
        <v>289800</v>
      </c>
      <c r="D270" s="14">
        <v>55062</v>
      </c>
      <c r="E270" s="14">
        <v>344862</v>
      </c>
    </row>
    <row r="271" spans="1:5" ht="17.149999999999999" customHeight="1" x14ac:dyDescent="0.35">
      <c r="A271" s="29" t="s">
        <v>468</v>
      </c>
      <c r="B271" s="12" t="s">
        <v>244</v>
      </c>
      <c r="C271" s="13">
        <v>327600</v>
      </c>
      <c r="D271" s="14">
        <v>62244</v>
      </c>
      <c r="E271" s="14">
        <v>389844</v>
      </c>
    </row>
    <row r="272" spans="1:5" ht="17.149999999999999" customHeight="1" x14ac:dyDescent="0.35">
      <c r="A272" s="29" t="s">
        <v>469</v>
      </c>
      <c r="B272" s="15" t="s">
        <v>250</v>
      </c>
      <c r="C272" s="13">
        <v>275100</v>
      </c>
      <c r="D272" s="14">
        <v>52269</v>
      </c>
      <c r="E272" s="14">
        <v>327369</v>
      </c>
    </row>
    <row r="273" spans="1:5" ht="17.149999999999999" customHeight="1" x14ac:dyDescent="0.35">
      <c r="A273" s="29" t="s">
        <v>470</v>
      </c>
      <c r="B273" s="15" t="s">
        <v>471</v>
      </c>
      <c r="C273" s="13">
        <v>275100</v>
      </c>
      <c r="D273" s="14">
        <v>52269</v>
      </c>
      <c r="E273" s="14">
        <v>327369</v>
      </c>
    </row>
    <row r="274" spans="1:5" ht="17.149999999999999" customHeight="1" x14ac:dyDescent="0.35">
      <c r="A274" s="29" t="s">
        <v>472</v>
      </c>
      <c r="B274" s="15" t="s">
        <v>254</v>
      </c>
      <c r="C274" s="13">
        <v>564900</v>
      </c>
      <c r="D274" s="14">
        <v>107331</v>
      </c>
      <c r="E274" s="14">
        <v>672231</v>
      </c>
    </row>
    <row r="275" spans="1:5" ht="17.149999999999999" customHeight="1" x14ac:dyDescent="0.35">
      <c r="A275" s="29" t="s">
        <v>473</v>
      </c>
      <c r="B275" s="15" t="s">
        <v>256</v>
      </c>
      <c r="C275" s="13">
        <v>459900</v>
      </c>
      <c r="D275" s="14">
        <v>87381</v>
      </c>
      <c r="E275" s="14">
        <v>547281</v>
      </c>
    </row>
    <row r="276" spans="1:5" ht="17.149999999999999" customHeight="1" x14ac:dyDescent="0.35">
      <c r="A276" s="29" t="s">
        <v>474</v>
      </c>
      <c r="B276" s="17" t="s">
        <v>260</v>
      </c>
      <c r="C276" s="13">
        <v>756000</v>
      </c>
      <c r="D276" s="14">
        <v>143640</v>
      </c>
      <c r="E276" s="14">
        <v>899640</v>
      </c>
    </row>
    <row r="277" spans="1:5" ht="17.149999999999999" customHeight="1" x14ac:dyDescent="0.35">
      <c r="A277" s="29" t="s">
        <v>475</v>
      </c>
      <c r="B277" s="17" t="s">
        <v>262</v>
      </c>
      <c r="C277" s="13">
        <v>756000</v>
      </c>
      <c r="D277" s="14">
        <v>143640</v>
      </c>
      <c r="E277" s="14">
        <v>899640</v>
      </c>
    </row>
    <row r="278" spans="1:5" ht="17.149999999999999" customHeight="1" x14ac:dyDescent="0.35">
      <c r="A278" s="29" t="s">
        <v>476</v>
      </c>
      <c r="B278" s="17" t="s">
        <v>477</v>
      </c>
      <c r="C278" s="13">
        <v>1069950</v>
      </c>
      <c r="D278" s="14">
        <v>203290.5</v>
      </c>
      <c r="E278" s="14">
        <v>1273240.5</v>
      </c>
    </row>
    <row r="279" spans="1:5" ht="17.149999999999999" customHeight="1" x14ac:dyDescent="0.35">
      <c r="A279" s="29" t="s">
        <v>478</v>
      </c>
      <c r="B279" s="17" t="s">
        <v>264</v>
      </c>
      <c r="C279" s="13">
        <v>920850</v>
      </c>
      <c r="D279" s="14">
        <v>174961.5</v>
      </c>
      <c r="E279" s="14">
        <v>1095811.5</v>
      </c>
    </row>
    <row r="280" spans="1:5" ht="17.149999999999999" customHeight="1" x14ac:dyDescent="0.35">
      <c r="A280" s="29" t="s">
        <v>479</v>
      </c>
      <c r="B280" s="17" t="s">
        <v>266</v>
      </c>
      <c r="C280" s="13">
        <v>756000</v>
      </c>
      <c r="D280" s="14">
        <v>143640</v>
      </c>
      <c r="E280" s="14">
        <v>899640</v>
      </c>
    </row>
    <row r="281" spans="1:5" ht="17.149999999999999" customHeight="1" x14ac:dyDescent="0.35">
      <c r="A281" s="29" t="s">
        <v>480</v>
      </c>
      <c r="B281" s="17" t="s">
        <v>268</v>
      </c>
      <c r="C281" s="13">
        <v>756000</v>
      </c>
      <c r="D281" s="14">
        <v>143640</v>
      </c>
      <c r="E281" s="14">
        <v>899640</v>
      </c>
    </row>
    <row r="282" spans="1:5" ht="17.149999999999999" customHeight="1" x14ac:dyDescent="0.35">
      <c r="A282" s="29" t="s">
        <v>481</v>
      </c>
      <c r="B282" s="17" t="s">
        <v>270</v>
      </c>
      <c r="C282" s="13">
        <v>1185450</v>
      </c>
      <c r="D282" s="14">
        <v>225235.5</v>
      </c>
      <c r="E282" s="14">
        <v>1410685.5</v>
      </c>
    </row>
    <row r="283" spans="1:5" ht="17.149999999999999" customHeight="1" x14ac:dyDescent="0.35">
      <c r="A283" s="29" t="s">
        <v>482</v>
      </c>
      <c r="B283" s="17" t="s">
        <v>272</v>
      </c>
      <c r="C283" s="13">
        <v>703500</v>
      </c>
      <c r="D283" s="14">
        <v>133665</v>
      </c>
      <c r="E283" s="14">
        <v>837165</v>
      </c>
    </row>
    <row r="284" spans="1:5" ht="17.149999999999999" customHeight="1" x14ac:dyDescent="0.35">
      <c r="A284" s="29" t="s">
        <v>483</v>
      </c>
      <c r="B284" t="s">
        <v>484</v>
      </c>
      <c r="C284" s="13">
        <v>1062600</v>
      </c>
      <c r="D284" s="14">
        <v>201894</v>
      </c>
      <c r="E284" s="14">
        <v>1264494</v>
      </c>
    </row>
    <row r="285" spans="1:5" ht="17.149999999999999" customHeight="1" x14ac:dyDescent="0.35">
      <c r="A285" s="29" t="s">
        <v>485</v>
      </c>
      <c r="B285" s="12" t="s">
        <v>486</v>
      </c>
      <c r="C285" s="13">
        <v>56700</v>
      </c>
      <c r="D285" s="14">
        <v>10773</v>
      </c>
      <c r="E285" s="14">
        <v>67473</v>
      </c>
    </row>
    <row r="286" spans="1:5" ht="17.149999999999999" customHeight="1" x14ac:dyDescent="0.35">
      <c r="A286" s="29" t="s">
        <v>487</v>
      </c>
      <c r="B286" s="12" t="s">
        <v>276</v>
      </c>
      <c r="C286" s="13">
        <v>539700</v>
      </c>
      <c r="D286" s="14">
        <v>102543</v>
      </c>
      <c r="E286" s="14">
        <v>642243</v>
      </c>
    </row>
    <row r="287" spans="1:5" ht="17.149999999999999" customHeight="1" x14ac:dyDescent="0.35">
      <c r="A287" s="29" t="s">
        <v>488</v>
      </c>
      <c r="B287" s="12" t="s">
        <v>278</v>
      </c>
      <c r="C287" s="13">
        <v>539700</v>
      </c>
      <c r="D287" s="14">
        <v>102543</v>
      </c>
      <c r="E287" s="14">
        <v>642243</v>
      </c>
    </row>
    <row r="288" spans="1:5" ht="17.149999999999999" customHeight="1" x14ac:dyDescent="0.35">
      <c r="A288" s="29" t="s">
        <v>489</v>
      </c>
      <c r="B288" s="17" t="s">
        <v>490</v>
      </c>
      <c r="C288" s="13">
        <v>627900</v>
      </c>
      <c r="D288" s="14">
        <v>119301</v>
      </c>
      <c r="E288" s="14">
        <v>747201</v>
      </c>
    </row>
    <row r="289" spans="1:5" ht="17.149999999999999" customHeight="1" x14ac:dyDescent="0.35">
      <c r="A289" s="29" t="s">
        <v>491</v>
      </c>
      <c r="B289" s="15" t="s">
        <v>492</v>
      </c>
      <c r="C289" s="13">
        <v>371700</v>
      </c>
      <c r="D289" s="14">
        <v>70623</v>
      </c>
      <c r="E289" s="14">
        <v>442323</v>
      </c>
    </row>
    <row r="290" spans="1:5" ht="17.149999999999999" customHeight="1" x14ac:dyDescent="0.35">
      <c r="A290" s="29" t="s">
        <v>493</v>
      </c>
      <c r="B290" s="15" t="s">
        <v>494</v>
      </c>
      <c r="C290" s="13">
        <v>521850</v>
      </c>
      <c r="D290" s="14">
        <v>99151.5</v>
      </c>
      <c r="E290" s="14">
        <v>621001.5</v>
      </c>
    </row>
    <row r="291" spans="1:5" ht="17.149999999999999" customHeight="1" x14ac:dyDescent="0.35">
      <c r="A291" s="29" t="s">
        <v>495</v>
      </c>
      <c r="B291" s="15" t="s">
        <v>496</v>
      </c>
      <c r="C291" s="13">
        <v>521850</v>
      </c>
      <c r="D291" s="14">
        <v>99151.5</v>
      </c>
      <c r="E291" s="14">
        <v>621001.5</v>
      </c>
    </row>
    <row r="292" spans="1:5" ht="17.149999999999999" customHeight="1" x14ac:dyDescent="0.35">
      <c r="A292" s="29" t="s">
        <v>497</v>
      </c>
      <c r="B292" s="15" t="s">
        <v>284</v>
      </c>
      <c r="C292" s="13">
        <v>360150</v>
      </c>
      <c r="D292" s="14">
        <v>68428.5</v>
      </c>
      <c r="E292" s="14">
        <v>428578.5</v>
      </c>
    </row>
    <row r="293" spans="1:5" ht="17.149999999999999" customHeight="1" x14ac:dyDescent="0.35">
      <c r="A293" s="29" t="s">
        <v>498</v>
      </c>
      <c r="B293" s="17" t="s">
        <v>294</v>
      </c>
      <c r="C293" s="13">
        <v>8176350</v>
      </c>
      <c r="D293" s="14">
        <v>1553506.5</v>
      </c>
      <c r="E293" s="14">
        <v>9729856.5</v>
      </c>
    </row>
    <row r="294" spans="1:5" ht="17.149999999999999" customHeight="1" x14ac:dyDescent="0.35">
      <c r="A294" s="29" t="s">
        <v>499</v>
      </c>
      <c r="B294" t="s">
        <v>500</v>
      </c>
      <c r="C294" s="13">
        <v>1642200</v>
      </c>
      <c r="D294" s="14">
        <v>312018</v>
      </c>
      <c r="E294" s="14">
        <v>1954218</v>
      </c>
    </row>
    <row r="295" spans="1:5" ht="17.149999999999999" customHeight="1" x14ac:dyDescent="0.35">
      <c r="A295" s="30"/>
      <c r="B295" s="22" t="s">
        <v>501</v>
      </c>
      <c r="C295" s="40">
        <f t="shared" ref="C295:E295" si="3">SUM(C171:C294)</f>
        <v>113321250</v>
      </c>
      <c r="D295" s="40">
        <f t="shared" si="3"/>
        <v>21531037.5</v>
      </c>
      <c r="E295" s="40">
        <f t="shared" si="3"/>
        <v>134852287.5</v>
      </c>
    </row>
    <row r="296" spans="1:5" ht="17.149999999999999" customHeight="1" x14ac:dyDescent="0.35">
      <c r="A296" s="30"/>
      <c r="B296" s="31"/>
      <c r="C296" s="32"/>
      <c r="D296" s="33"/>
      <c r="E296" s="32"/>
    </row>
    <row r="297" spans="1:5" ht="17.149999999999999" customHeight="1" x14ac:dyDescent="0.35">
      <c r="A297" s="5" t="s">
        <v>502</v>
      </c>
      <c r="B297" s="6"/>
      <c r="C297" s="6"/>
      <c r="D297" s="6"/>
      <c r="E297" s="7"/>
    </row>
    <row r="298" spans="1:5" ht="17.149999999999999" customHeight="1" x14ac:dyDescent="0.35">
      <c r="A298" s="27" t="s">
        <v>2</v>
      </c>
      <c r="B298" s="28" t="s">
        <v>3</v>
      </c>
      <c r="C298" s="10" t="s">
        <v>307</v>
      </c>
      <c r="D298" s="10" t="s">
        <v>308</v>
      </c>
      <c r="E298" s="10" t="s">
        <v>6</v>
      </c>
    </row>
    <row r="299" spans="1:5" ht="17.149999999999999" customHeight="1" x14ac:dyDescent="0.35">
      <c r="A299" s="29" t="s">
        <v>473</v>
      </c>
      <c r="B299" s="15" t="s">
        <v>503</v>
      </c>
      <c r="C299" s="13">
        <v>54600</v>
      </c>
      <c r="D299" s="13">
        <v>0</v>
      </c>
      <c r="E299" s="13">
        <v>54600</v>
      </c>
    </row>
    <row r="300" spans="1:5" ht="17.149999999999999" customHeight="1" x14ac:dyDescent="0.35">
      <c r="A300" s="29" t="s">
        <v>474</v>
      </c>
      <c r="B300" s="12" t="s">
        <v>310</v>
      </c>
      <c r="C300" s="13">
        <v>66150</v>
      </c>
      <c r="D300" s="13">
        <v>0</v>
      </c>
      <c r="E300" s="13">
        <v>66150</v>
      </c>
    </row>
    <row r="301" spans="1:5" ht="17.149999999999999" customHeight="1" x14ac:dyDescent="0.35">
      <c r="A301" s="29" t="s">
        <v>475</v>
      </c>
      <c r="B301" s="12" t="s">
        <v>504</v>
      </c>
      <c r="C301" s="13">
        <v>72450</v>
      </c>
      <c r="D301" s="13">
        <v>0</v>
      </c>
      <c r="E301" s="13">
        <v>72450</v>
      </c>
    </row>
    <row r="302" spans="1:5" ht="17.149999999999999" customHeight="1" x14ac:dyDescent="0.35">
      <c r="A302" s="29" t="s">
        <v>476</v>
      </c>
      <c r="B302" s="12" t="s">
        <v>505</v>
      </c>
      <c r="C302" s="13">
        <v>72450</v>
      </c>
      <c r="D302" s="13">
        <v>0</v>
      </c>
      <c r="E302" s="13">
        <v>72450</v>
      </c>
    </row>
    <row r="303" spans="1:5" ht="17.149999999999999" customHeight="1" x14ac:dyDescent="0.35">
      <c r="A303" s="30"/>
      <c r="B303" s="22" t="s">
        <v>305</v>
      </c>
      <c r="C303" s="23">
        <f t="shared" ref="C303:E303" si="4">SUM(C299:C302)</f>
        <v>265650</v>
      </c>
      <c r="D303" s="23">
        <f t="shared" si="4"/>
        <v>0</v>
      </c>
      <c r="E303" s="23">
        <f t="shared" si="4"/>
        <v>265650</v>
      </c>
    </row>
    <row r="304" spans="1:5" ht="17.149999999999999" customHeight="1" x14ac:dyDescent="0.35">
      <c r="A304" s="30"/>
      <c r="B304" s="31"/>
      <c r="C304" s="32"/>
      <c r="D304" s="33"/>
      <c r="E304" s="32"/>
    </row>
    <row r="305" spans="1:5" ht="17.149999999999999" customHeight="1" x14ac:dyDescent="0.35">
      <c r="A305" s="30"/>
      <c r="B305" s="31"/>
      <c r="C305" s="32"/>
      <c r="D305" s="33"/>
      <c r="E305" s="32"/>
    </row>
    <row r="306" spans="1:5" ht="17.149999999999999" customHeight="1" x14ac:dyDescent="0.35">
      <c r="A306" s="5" t="s">
        <v>506</v>
      </c>
      <c r="B306" s="6"/>
      <c r="C306" s="6"/>
      <c r="D306" s="6"/>
      <c r="E306" s="7"/>
    </row>
    <row r="307" spans="1:5" ht="17.149999999999999" customHeight="1" x14ac:dyDescent="0.35">
      <c r="A307" s="34"/>
      <c r="B307" s="35" t="s">
        <v>507</v>
      </c>
      <c r="C307" s="23">
        <f t="shared" ref="C307:E307" si="5">SUM(C303,C295)</f>
        <v>113586900</v>
      </c>
      <c r="D307" s="23">
        <f t="shared" si="5"/>
        <v>21531037.5</v>
      </c>
      <c r="E307" s="23">
        <f t="shared" si="5"/>
        <v>135117937.5</v>
      </c>
    </row>
    <row r="308" spans="1:5" s="45" customFormat="1" ht="17.149999999999999" customHeight="1" x14ac:dyDescent="0.35">
      <c r="A308" s="34"/>
      <c r="B308" s="41"/>
      <c r="C308" s="42"/>
      <c r="D308" s="43"/>
      <c r="E308" s="44"/>
    </row>
    <row r="309" spans="1:5" ht="17.149999999999999" customHeight="1" x14ac:dyDescent="0.35">
      <c r="A309" s="5" t="s">
        <v>508</v>
      </c>
      <c r="B309" s="6"/>
      <c r="C309" s="6"/>
      <c r="D309" s="6"/>
      <c r="E309" s="7"/>
    </row>
    <row r="310" spans="1:5" ht="17.149999999999999" customHeight="1" x14ac:dyDescent="0.35">
      <c r="A310" s="36" t="s">
        <v>2</v>
      </c>
      <c r="B310" s="37" t="s">
        <v>3</v>
      </c>
      <c r="C310" s="10" t="s">
        <v>307</v>
      </c>
      <c r="D310" s="10" t="s">
        <v>5</v>
      </c>
      <c r="E310" s="10" t="s">
        <v>6</v>
      </c>
    </row>
    <row r="311" spans="1:5" ht="17.149999999999999" customHeight="1" x14ac:dyDescent="0.35">
      <c r="A311" s="29" t="s">
        <v>317</v>
      </c>
      <c r="B311" s="39" t="s">
        <v>318</v>
      </c>
      <c r="C311" s="13">
        <v>540750</v>
      </c>
      <c r="D311" s="14">
        <v>102742.5</v>
      </c>
      <c r="E311" s="14">
        <v>643492.5</v>
      </c>
    </row>
    <row r="312" spans="1:5" ht="17.149999999999999" customHeight="1" x14ac:dyDescent="0.35">
      <c r="A312" s="29" t="s">
        <v>319</v>
      </c>
      <c r="B312" s="15" t="s">
        <v>10</v>
      </c>
      <c r="C312" s="13">
        <v>869400</v>
      </c>
      <c r="D312" s="14">
        <v>165186</v>
      </c>
      <c r="E312" s="14">
        <v>1034586</v>
      </c>
    </row>
    <row r="313" spans="1:5" ht="17.149999999999999" customHeight="1" x14ac:dyDescent="0.35">
      <c r="A313" s="29" t="s">
        <v>320</v>
      </c>
      <c r="B313" s="16" t="s">
        <v>321</v>
      </c>
      <c r="C313" s="13">
        <v>23100</v>
      </c>
      <c r="D313" s="14">
        <v>4389</v>
      </c>
      <c r="E313" s="14">
        <v>27489</v>
      </c>
    </row>
    <row r="314" spans="1:5" ht="17.149999999999999" customHeight="1" x14ac:dyDescent="0.35">
      <c r="A314" s="29" t="s">
        <v>322</v>
      </c>
      <c r="B314" s="16" t="s">
        <v>323</v>
      </c>
      <c r="C314" s="13">
        <v>347550</v>
      </c>
      <c r="D314" s="14">
        <v>66034.5</v>
      </c>
      <c r="E314" s="14">
        <v>413584.5</v>
      </c>
    </row>
    <row r="315" spans="1:5" ht="17.149999999999999" customHeight="1" x14ac:dyDescent="0.35">
      <c r="A315" s="29" t="s">
        <v>324</v>
      </c>
      <c r="B315" s="16" t="s">
        <v>8</v>
      </c>
      <c r="C315" s="13">
        <v>3091200</v>
      </c>
      <c r="D315" s="14">
        <v>587328</v>
      </c>
      <c r="E315" s="14">
        <v>3678528</v>
      </c>
    </row>
    <row r="316" spans="1:5" ht="17.149999999999999" customHeight="1" x14ac:dyDescent="0.35">
      <c r="A316" s="29" t="s">
        <v>325</v>
      </c>
      <c r="B316" s="16" t="s">
        <v>326</v>
      </c>
      <c r="C316" s="13">
        <v>232050</v>
      </c>
      <c r="D316" s="14">
        <v>44089.5</v>
      </c>
      <c r="E316" s="14">
        <v>276139.5</v>
      </c>
    </row>
    <row r="317" spans="1:5" ht="17.149999999999999" customHeight="1" x14ac:dyDescent="0.35">
      <c r="A317" s="29" t="s">
        <v>327</v>
      </c>
      <c r="B317" s="16" t="s">
        <v>14</v>
      </c>
      <c r="C317" s="13">
        <v>3284400</v>
      </c>
      <c r="D317" s="14">
        <v>624036</v>
      </c>
      <c r="E317" s="14">
        <v>3908436</v>
      </c>
    </row>
    <row r="318" spans="1:5" ht="17.149999999999999" customHeight="1" x14ac:dyDescent="0.35">
      <c r="A318" s="29" t="s">
        <v>328</v>
      </c>
      <c r="B318" s="16" t="s">
        <v>16</v>
      </c>
      <c r="C318" s="13">
        <v>2704800</v>
      </c>
      <c r="D318" s="14">
        <v>513912</v>
      </c>
      <c r="E318" s="14">
        <v>3218712</v>
      </c>
    </row>
    <row r="319" spans="1:5" ht="17.149999999999999" customHeight="1" x14ac:dyDescent="0.35">
      <c r="A319" s="29" t="s">
        <v>329</v>
      </c>
      <c r="B319" s="15" t="s">
        <v>12</v>
      </c>
      <c r="C319" s="13">
        <v>811650</v>
      </c>
      <c r="D319" s="14">
        <v>154213.5</v>
      </c>
      <c r="E319" s="14">
        <v>965863.5</v>
      </c>
    </row>
    <row r="320" spans="1:5" ht="17.149999999999999" customHeight="1" x14ac:dyDescent="0.35">
      <c r="A320" s="29" t="s">
        <v>330</v>
      </c>
      <c r="B320" s="15" t="s">
        <v>10</v>
      </c>
      <c r="C320" s="13">
        <v>869400</v>
      </c>
      <c r="D320" s="14">
        <v>165186</v>
      </c>
      <c r="E320" s="14">
        <v>1034586</v>
      </c>
    </row>
    <row r="321" spans="1:5" ht="17.149999999999999" customHeight="1" x14ac:dyDescent="0.35">
      <c r="A321" s="29" t="s">
        <v>331</v>
      </c>
      <c r="B321" s="17" t="s">
        <v>18</v>
      </c>
      <c r="C321" s="13">
        <v>232050</v>
      </c>
      <c r="D321" s="14">
        <v>44089.5</v>
      </c>
      <c r="E321" s="14">
        <v>276139.5</v>
      </c>
    </row>
    <row r="322" spans="1:5" ht="17.149999999999999" customHeight="1" x14ac:dyDescent="0.35">
      <c r="A322" s="29" t="s">
        <v>332</v>
      </c>
      <c r="B322" s="17" t="s">
        <v>20</v>
      </c>
      <c r="C322" s="13">
        <v>232050</v>
      </c>
      <c r="D322" s="14">
        <v>44089.5</v>
      </c>
      <c r="E322" s="14">
        <v>276139.5</v>
      </c>
    </row>
    <row r="323" spans="1:5" ht="17.149999999999999" customHeight="1" x14ac:dyDescent="0.35">
      <c r="A323" s="29" t="s">
        <v>333</v>
      </c>
      <c r="B323" t="s">
        <v>334</v>
      </c>
      <c r="C323" s="13">
        <v>540750</v>
      </c>
      <c r="D323" s="14">
        <v>102742.5</v>
      </c>
      <c r="E323" s="14">
        <v>643492.5</v>
      </c>
    </row>
    <row r="324" spans="1:5" ht="17.149999999999999" customHeight="1" x14ac:dyDescent="0.35">
      <c r="A324" s="29" t="s">
        <v>335</v>
      </c>
      <c r="B324" t="s">
        <v>30</v>
      </c>
      <c r="C324" s="13">
        <v>1738800</v>
      </c>
      <c r="D324" s="14">
        <v>330372</v>
      </c>
      <c r="E324" s="14">
        <v>2069172</v>
      </c>
    </row>
    <row r="325" spans="1:5" ht="17.149999999999999" customHeight="1" x14ac:dyDescent="0.35">
      <c r="A325" s="29" t="s">
        <v>336</v>
      </c>
      <c r="B325" s="15" t="s">
        <v>337</v>
      </c>
      <c r="C325" s="13">
        <v>425250</v>
      </c>
      <c r="D325" s="14">
        <v>80797.5</v>
      </c>
      <c r="E325" s="14">
        <v>506047.5</v>
      </c>
    </row>
    <row r="326" spans="1:5" ht="17.149999999999999" customHeight="1" x14ac:dyDescent="0.35">
      <c r="A326" s="29" t="s">
        <v>338</v>
      </c>
      <c r="B326" s="15" t="s">
        <v>34</v>
      </c>
      <c r="C326" s="13">
        <v>1449000</v>
      </c>
      <c r="D326" s="14">
        <v>275310</v>
      </c>
      <c r="E326" s="14">
        <v>1724310</v>
      </c>
    </row>
    <row r="327" spans="1:5" ht="17.149999999999999" customHeight="1" x14ac:dyDescent="0.35">
      <c r="A327" s="29" t="s">
        <v>339</v>
      </c>
      <c r="B327" t="s">
        <v>340</v>
      </c>
      <c r="C327" s="13">
        <v>347550</v>
      </c>
      <c r="D327" s="14">
        <v>66034.5</v>
      </c>
      <c r="E327" s="14">
        <v>413584.5</v>
      </c>
    </row>
    <row r="328" spans="1:5" ht="17.149999999999999" customHeight="1" x14ac:dyDescent="0.35">
      <c r="A328" s="29" t="s">
        <v>341</v>
      </c>
      <c r="B328" s="15" t="s">
        <v>40</v>
      </c>
      <c r="C328" s="13">
        <v>1062600</v>
      </c>
      <c r="D328" s="14">
        <v>201894</v>
      </c>
      <c r="E328" s="14">
        <v>1264494</v>
      </c>
    </row>
    <row r="329" spans="1:5" ht="17.149999999999999" customHeight="1" x14ac:dyDescent="0.35">
      <c r="A329" s="29" t="s">
        <v>342</v>
      </c>
      <c r="B329" s="17" t="s">
        <v>44</v>
      </c>
      <c r="C329" s="13">
        <v>1642200</v>
      </c>
      <c r="D329" s="14">
        <v>312018</v>
      </c>
      <c r="E329" s="14">
        <v>1954218</v>
      </c>
    </row>
    <row r="330" spans="1:5" ht="17.149999999999999" customHeight="1" x14ac:dyDescent="0.35">
      <c r="A330" s="29" t="s">
        <v>343</v>
      </c>
      <c r="B330" s="17" t="s">
        <v>344</v>
      </c>
      <c r="C330" s="13">
        <v>1932000</v>
      </c>
      <c r="D330" s="14">
        <v>367080</v>
      </c>
      <c r="E330" s="14">
        <v>2299080</v>
      </c>
    </row>
    <row r="331" spans="1:5" ht="17.149999999999999" customHeight="1" x14ac:dyDescent="0.35">
      <c r="A331" s="29" t="s">
        <v>345</v>
      </c>
      <c r="B331" s="12" t="s">
        <v>50</v>
      </c>
      <c r="C331" s="13">
        <v>1449000</v>
      </c>
      <c r="D331" s="14">
        <v>275310</v>
      </c>
      <c r="E331" s="14">
        <v>1724310</v>
      </c>
    </row>
    <row r="332" spans="1:5" ht="17.149999999999999" customHeight="1" x14ac:dyDescent="0.35">
      <c r="A332" s="29" t="s">
        <v>346</v>
      </c>
      <c r="B332" s="15" t="s">
        <v>347</v>
      </c>
      <c r="C332" s="13">
        <v>2511600</v>
      </c>
      <c r="D332" s="14">
        <v>477204</v>
      </c>
      <c r="E332" s="14">
        <v>2988804</v>
      </c>
    </row>
    <row r="333" spans="1:5" ht="17.149999999999999" customHeight="1" x14ac:dyDescent="0.35">
      <c r="A333" s="29" t="s">
        <v>348</v>
      </c>
      <c r="B333" s="12" t="s">
        <v>349</v>
      </c>
      <c r="C333" s="13">
        <v>87150</v>
      </c>
      <c r="D333" s="14">
        <v>16558.5</v>
      </c>
      <c r="E333" s="14">
        <v>103708.5</v>
      </c>
    </row>
    <row r="334" spans="1:5" ht="17.149999999999999" customHeight="1" x14ac:dyDescent="0.35">
      <c r="A334" s="29" t="s">
        <v>350</v>
      </c>
      <c r="B334" s="12" t="s">
        <v>58</v>
      </c>
      <c r="C334" s="13">
        <v>115500</v>
      </c>
      <c r="D334" s="14">
        <v>21945</v>
      </c>
      <c r="E334" s="14">
        <v>137445</v>
      </c>
    </row>
    <row r="335" spans="1:5" ht="17.149999999999999" customHeight="1" x14ac:dyDescent="0.35">
      <c r="A335" s="29" t="s">
        <v>351</v>
      </c>
      <c r="B335" s="12" t="s">
        <v>352</v>
      </c>
      <c r="C335" s="13">
        <v>38850</v>
      </c>
      <c r="D335" s="14">
        <v>7381.5</v>
      </c>
      <c r="E335" s="14">
        <v>46231.5</v>
      </c>
    </row>
    <row r="336" spans="1:5" ht="17.149999999999999" customHeight="1" x14ac:dyDescent="0.35">
      <c r="A336" s="29" t="s">
        <v>353</v>
      </c>
      <c r="B336" s="17" t="s">
        <v>354</v>
      </c>
      <c r="C336" s="13">
        <v>425250</v>
      </c>
      <c r="D336" s="14">
        <v>80797.5</v>
      </c>
      <c r="E336" s="14">
        <v>506047.5</v>
      </c>
    </row>
    <row r="337" spans="1:5" ht="17.149999999999999" customHeight="1" x14ac:dyDescent="0.35">
      <c r="A337" s="29" t="s">
        <v>355</v>
      </c>
      <c r="B337" s="17" t="s">
        <v>62</v>
      </c>
      <c r="C337" s="13">
        <v>483000</v>
      </c>
      <c r="D337" s="14">
        <v>91770</v>
      </c>
      <c r="E337" s="14">
        <v>574770</v>
      </c>
    </row>
    <row r="338" spans="1:5" ht="17.149999999999999" customHeight="1" x14ac:dyDescent="0.35">
      <c r="A338" s="29" t="s">
        <v>356</v>
      </c>
      <c r="B338" t="s">
        <v>66</v>
      </c>
      <c r="C338" s="13">
        <v>347550</v>
      </c>
      <c r="D338" s="14">
        <v>66034.5</v>
      </c>
      <c r="E338" s="14">
        <v>413584.5</v>
      </c>
    </row>
    <row r="339" spans="1:5" ht="17.149999999999999" customHeight="1" x14ac:dyDescent="0.35">
      <c r="A339" s="29" t="s">
        <v>357</v>
      </c>
      <c r="B339" s="12" t="s">
        <v>358</v>
      </c>
      <c r="C339" s="13">
        <v>289800</v>
      </c>
      <c r="D339" s="14">
        <v>55062</v>
      </c>
      <c r="E339" s="14">
        <v>344862</v>
      </c>
    </row>
    <row r="340" spans="1:5" ht="17.149999999999999" customHeight="1" x14ac:dyDescent="0.35">
      <c r="A340" s="29" t="s">
        <v>359</v>
      </c>
      <c r="B340" s="12" t="s">
        <v>360</v>
      </c>
      <c r="C340" s="13">
        <v>232050</v>
      </c>
      <c r="D340" s="14">
        <v>44089.5</v>
      </c>
      <c r="E340" s="14">
        <v>276139.5</v>
      </c>
    </row>
    <row r="341" spans="1:5" ht="17.149999999999999" customHeight="1" x14ac:dyDescent="0.35">
      <c r="A341" s="29" t="s">
        <v>361</v>
      </c>
      <c r="B341" s="18" t="s">
        <v>76</v>
      </c>
      <c r="C341" s="13">
        <v>174300</v>
      </c>
      <c r="D341" s="14">
        <v>33117</v>
      </c>
      <c r="E341" s="14">
        <v>207417</v>
      </c>
    </row>
    <row r="342" spans="1:5" ht="17.149999999999999" customHeight="1" x14ac:dyDescent="0.35">
      <c r="A342" s="29" t="s">
        <v>362</v>
      </c>
      <c r="B342" s="15" t="s">
        <v>363</v>
      </c>
      <c r="C342" s="13">
        <v>347550</v>
      </c>
      <c r="D342" s="14">
        <v>66034.5</v>
      </c>
      <c r="E342" s="14">
        <v>413584.5</v>
      </c>
    </row>
    <row r="343" spans="1:5" ht="17.149999999999999" customHeight="1" x14ac:dyDescent="0.35">
      <c r="A343" s="29" t="s">
        <v>364</v>
      </c>
      <c r="B343" s="17" t="s">
        <v>365</v>
      </c>
      <c r="C343" s="13">
        <v>289800</v>
      </c>
      <c r="D343" s="14">
        <v>55062</v>
      </c>
      <c r="E343" s="14">
        <v>344862</v>
      </c>
    </row>
    <row r="344" spans="1:5" ht="17.149999999999999" customHeight="1" x14ac:dyDescent="0.35">
      <c r="A344" s="29" t="s">
        <v>366</v>
      </c>
      <c r="B344" s="17" t="s">
        <v>38</v>
      </c>
      <c r="C344" s="13">
        <v>174300</v>
      </c>
      <c r="D344" s="14">
        <v>33117</v>
      </c>
      <c r="E344" s="14">
        <v>207417</v>
      </c>
    </row>
    <row r="345" spans="1:5" ht="17.149999999999999" customHeight="1" x14ac:dyDescent="0.35">
      <c r="A345" s="29" t="s">
        <v>367</v>
      </c>
      <c r="B345" s="15" t="s">
        <v>84</v>
      </c>
      <c r="C345" s="13">
        <v>3864000</v>
      </c>
      <c r="D345" s="14">
        <v>734160</v>
      </c>
      <c r="E345" s="14">
        <v>4598160</v>
      </c>
    </row>
    <row r="346" spans="1:5" ht="17.149999999999999" customHeight="1" x14ac:dyDescent="0.35">
      <c r="A346" s="29" t="s">
        <v>368</v>
      </c>
      <c r="B346" s="16" t="s">
        <v>369</v>
      </c>
      <c r="C346" s="13">
        <v>1738800</v>
      </c>
      <c r="D346" s="14">
        <v>330372</v>
      </c>
      <c r="E346" s="14">
        <v>2069172</v>
      </c>
    </row>
    <row r="347" spans="1:5" ht="17.149999999999999" customHeight="1" x14ac:dyDescent="0.35">
      <c r="A347" s="29" t="s">
        <v>370</v>
      </c>
      <c r="B347" s="16" t="s">
        <v>371</v>
      </c>
      <c r="C347" s="13">
        <v>4443600</v>
      </c>
      <c r="D347" s="14">
        <v>844284</v>
      </c>
      <c r="E347" s="14">
        <v>5287884</v>
      </c>
    </row>
    <row r="348" spans="1:5" ht="17.149999999999999" customHeight="1" x14ac:dyDescent="0.35">
      <c r="A348" s="29" t="s">
        <v>372</v>
      </c>
      <c r="B348" s="16" t="s">
        <v>373</v>
      </c>
      <c r="C348" s="13">
        <v>4830000</v>
      </c>
      <c r="D348" s="14">
        <v>917700</v>
      </c>
      <c r="E348" s="14">
        <v>5747700</v>
      </c>
    </row>
    <row r="349" spans="1:5" ht="17.149999999999999" customHeight="1" x14ac:dyDescent="0.35">
      <c r="A349" s="29" t="s">
        <v>374</v>
      </c>
      <c r="B349" s="17" t="s">
        <v>375</v>
      </c>
      <c r="C349" s="13">
        <v>540750</v>
      </c>
      <c r="D349" s="14">
        <v>102742.5</v>
      </c>
      <c r="E349" s="14">
        <v>643492.5</v>
      </c>
    </row>
    <row r="350" spans="1:5" ht="17.149999999999999" customHeight="1" x14ac:dyDescent="0.35">
      <c r="A350" s="29" t="s">
        <v>376</v>
      </c>
      <c r="B350" s="12" t="s">
        <v>377</v>
      </c>
      <c r="C350" s="13">
        <v>869400</v>
      </c>
      <c r="D350" s="14">
        <v>165186</v>
      </c>
      <c r="E350" s="14">
        <v>1034586</v>
      </c>
    </row>
    <row r="351" spans="1:5" ht="17.149999999999999" customHeight="1" x14ac:dyDescent="0.35">
      <c r="A351" s="29" t="s">
        <v>378</v>
      </c>
      <c r="B351" s="17" t="s">
        <v>108</v>
      </c>
      <c r="C351" s="13">
        <v>4830000</v>
      </c>
      <c r="D351" s="14">
        <v>917700</v>
      </c>
      <c r="E351" s="14">
        <v>5747700</v>
      </c>
    </row>
    <row r="352" spans="1:5" ht="17.149999999999999" customHeight="1" x14ac:dyDescent="0.35">
      <c r="A352" s="29" t="s">
        <v>379</v>
      </c>
      <c r="B352" s="12" t="s">
        <v>380</v>
      </c>
      <c r="C352" s="13">
        <v>347550</v>
      </c>
      <c r="D352" s="14">
        <v>66034.5</v>
      </c>
      <c r="E352" s="14">
        <v>413584.5</v>
      </c>
    </row>
    <row r="353" spans="1:5" ht="17.149999999999999" customHeight="1" x14ac:dyDescent="0.35">
      <c r="A353" s="29" t="s">
        <v>381</v>
      </c>
      <c r="B353" s="15" t="s">
        <v>110</v>
      </c>
      <c r="C353" s="13">
        <v>289800</v>
      </c>
      <c r="D353" s="14">
        <v>55062</v>
      </c>
      <c r="E353" s="14">
        <v>344862</v>
      </c>
    </row>
    <row r="354" spans="1:5" ht="17.149999999999999" customHeight="1" x14ac:dyDescent="0.35">
      <c r="A354" s="29" t="s">
        <v>382</v>
      </c>
      <c r="B354" s="17" t="s">
        <v>112</v>
      </c>
      <c r="C354" s="13">
        <v>8694000</v>
      </c>
      <c r="D354" s="14">
        <v>1651860</v>
      </c>
      <c r="E354" s="14">
        <v>10345860</v>
      </c>
    </row>
    <row r="355" spans="1:5" ht="17.149999999999999" customHeight="1" x14ac:dyDescent="0.35">
      <c r="A355" s="29" t="s">
        <v>383</v>
      </c>
      <c r="B355" s="17" t="s">
        <v>116</v>
      </c>
      <c r="C355" s="13">
        <v>676200</v>
      </c>
      <c r="D355" s="14">
        <v>128478</v>
      </c>
      <c r="E355" s="14">
        <v>804678</v>
      </c>
    </row>
    <row r="356" spans="1:5" ht="17.149999999999999" customHeight="1" x14ac:dyDescent="0.35">
      <c r="A356" s="29" t="s">
        <v>384</v>
      </c>
      <c r="B356" s="12" t="s">
        <v>385</v>
      </c>
      <c r="C356" s="13">
        <v>347550</v>
      </c>
      <c r="D356" s="14">
        <v>66034.5</v>
      </c>
      <c r="E356" s="14">
        <v>413584.5</v>
      </c>
    </row>
    <row r="357" spans="1:5" ht="17.149999999999999" customHeight="1" x14ac:dyDescent="0.35">
      <c r="A357" s="29" t="s">
        <v>386</v>
      </c>
      <c r="B357" s="12" t="s">
        <v>120</v>
      </c>
      <c r="C357" s="13">
        <v>676200</v>
      </c>
      <c r="D357" s="14">
        <v>128478</v>
      </c>
      <c r="E357" s="14">
        <v>804678</v>
      </c>
    </row>
    <row r="358" spans="1:5" ht="17.149999999999999" customHeight="1" x14ac:dyDescent="0.35">
      <c r="A358" s="29" t="s">
        <v>387</v>
      </c>
      <c r="B358" s="12" t="s">
        <v>388</v>
      </c>
      <c r="C358" s="13">
        <v>579600</v>
      </c>
      <c r="D358" s="14">
        <v>110124</v>
      </c>
      <c r="E358" s="14">
        <v>689724</v>
      </c>
    </row>
    <row r="359" spans="1:5" ht="17.149999999999999" customHeight="1" x14ac:dyDescent="0.35">
      <c r="A359" s="29" t="s">
        <v>389</v>
      </c>
      <c r="B359" s="16" t="s">
        <v>122</v>
      </c>
      <c r="C359" s="13">
        <v>869400</v>
      </c>
      <c r="D359" s="14">
        <v>165186</v>
      </c>
      <c r="E359" s="14">
        <v>1034586</v>
      </c>
    </row>
    <row r="360" spans="1:5" ht="17.149999999999999" customHeight="1" x14ac:dyDescent="0.35">
      <c r="A360" s="29" t="s">
        <v>390</v>
      </c>
      <c r="B360" s="19" t="s">
        <v>126</v>
      </c>
      <c r="C360" s="13">
        <v>869400</v>
      </c>
      <c r="D360" s="14">
        <v>165186</v>
      </c>
      <c r="E360" s="14">
        <v>1034586</v>
      </c>
    </row>
    <row r="361" spans="1:5" ht="17.149999999999999" customHeight="1" x14ac:dyDescent="0.35">
      <c r="A361" s="29" t="s">
        <v>391</v>
      </c>
      <c r="B361" s="15" t="s">
        <v>128</v>
      </c>
      <c r="C361" s="13">
        <v>289800</v>
      </c>
      <c r="D361" s="14">
        <v>55062</v>
      </c>
      <c r="E361" s="14">
        <v>344862</v>
      </c>
    </row>
    <row r="362" spans="1:5" ht="17.149999999999999" customHeight="1" x14ac:dyDescent="0.35">
      <c r="A362" s="29" t="s">
        <v>392</v>
      </c>
      <c r="B362" s="19" t="s">
        <v>393</v>
      </c>
      <c r="C362" s="13">
        <v>2898000</v>
      </c>
      <c r="D362" s="14">
        <v>550620</v>
      </c>
      <c r="E362" s="14">
        <v>3448620</v>
      </c>
    </row>
    <row r="363" spans="1:5" ht="17.149999999999999" customHeight="1" x14ac:dyDescent="0.35">
      <c r="A363" s="29" t="s">
        <v>394</v>
      </c>
      <c r="B363" s="15" t="s">
        <v>132</v>
      </c>
      <c r="C363" s="13">
        <v>579600</v>
      </c>
      <c r="D363" s="14">
        <v>110124</v>
      </c>
      <c r="E363" s="14">
        <v>689724</v>
      </c>
    </row>
    <row r="364" spans="1:5" ht="17.149999999999999" customHeight="1" x14ac:dyDescent="0.35">
      <c r="A364" s="29" t="s">
        <v>395</v>
      </c>
      <c r="B364" s="12" t="s">
        <v>134</v>
      </c>
      <c r="C364" s="13">
        <v>87150</v>
      </c>
      <c r="D364" s="14">
        <v>16558.5</v>
      </c>
      <c r="E364" s="14">
        <v>103708.5</v>
      </c>
    </row>
    <row r="365" spans="1:5" ht="17.149999999999999" customHeight="1" x14ac:dyDescent="0.35">
      <c r="A365" s="29" t="s">
        <v>396</v>
      </c>
      <c r="B365" s="15" t="s">
        <v>397</v>
      </c>
      <c r="C365" s="13">
        <v>869400</v>
      </c>
      <c r="D365" s="14">
        <v>165186</v>
      </c>
      <c r="E365" s="14">
        <v>1034586</v>
      </c>
    </row>
    <row r="366" spans="1:5" ht="17.149999999999999" customHeight="1" x14ac:dyDescent="0.35">
      <c r="A366" s="29" t="s">
        <v>398</v>
      </c>
      <c r="B366" s="15" t="s">
        <v>399</v>
      </c>
      <c r="C366" s="13">
        <v>772800</v>
      </c>
      <c r="D366" s="14">
        <v>146832</v>
      </c>
      <c r="E366" s="14">
        <v>919632</v>
      </c>
    </row>
    <row r="367" spans="1:5" ht="17.149999999999999" customHeight="1" x14ac:dyDescent="0.35">
      <c r="A367" s="29" t="s">
        <v>400</v>
      </c>
      <c r="B367" s="15" t="s">
        <v>136</v>
      </c>
      <c r="C367" s="13">
        <v>87150</v>
      </c>
      <c r="D367" s="14">
        <v>16558.5</v>
      </c>
      <c r="E367" s="14">
        <v>103708.5</v>
      </c>
    </row>
    <row r="368" spans="1:5" ht="17.149999999999999" customHeight="1" x14ac:dyDescent="0.35">
      <c r="A368" s="29" t="s">
        <v>401</v>
      </c>
      <c r="B368" s="15" t="s">
        <v>138</v>
      </c>
      <c r="C368" s="13">
        <v>174300</v>
      </c>
      <c r="D368" s="14">
        <v>33117</v>
      </c>
      <c r="E368" s="14">
        <v>207417</v>
      </c>
    </row>
    <row r="369" spans="1:5" ht="17.149999999999999" customHeight="1" x14ac:dyDescent="0.35">
      <c r="A369" s="29" t="s">
        <v>402</v>
      </c>
      <c r="B369" s="12" t="s">
        <v>403</v>
      </c>
      <c r="C369" s="13">
        <v>676200</v>
      </c>
      <c r="D369" s="14">
        <v>128478</v>
      </c>
      <c r="E369" s="14">
        <v>804678</v>
      </c>
    </row>
    <row r="370" spans="1:5" ht="17.149999999999999" customHeight="1" x14ac:dyDescent="0.35">
      <c r="A370" s="29" t="s">
        <v>404</v>
      </c>
      <c r="B370" s="15" t="s">
        <v>405</v>
      </c>
      <c r="C370" s="13">
        <v>232050</v>
      </c>
      <c r="D370" s="14">
        <v>44089.5</v>
      </c>
      <c r="E370" s="14">
        <v>276139.5</v>
      </c>
    </row>
    <row r="371" spans="1:5" ht="17.149999999999999" customHeight="1" x14ac:dyDescent="0.35">
      <c r="A371" s="29" t="s">
        <v>406</v>
      </c>
      <c r="B371" s="12" t="s">
        <v>407</v>
      </c>
      <c r="C371" s="13">
        <v>483000</v>
      </c>
      <c r="D371" s="14">
        <v>91770</v>
      </c>
      <c r="E371" s="14">
        <v>574770</v>
      </c>
    </row>
    <row r="372" spans="1:5" ht="17.149999999999999" customHeight="1" x14ac:dyDescent="0.35">
      <c r="A372" s="29" t="s">
        <v>408</v>
      </c>
      <c r="B372" t="s">
        <v>409</v>
      </c>
      <c r="C372" s="13">
        <v>347550</v>
      </c>
      <c r="D372" s="14">
        <v>66034.5</v>
      </c>
      <c r="E372" s="14">
        <v>413584.5</v>
      </c>
    </row>
    <row r="373" spans="1:5" ht="17.149999999999999" customHeight="1" x14ac:dyDescent="0.35">
      <c r="A373" s="29" t="s">
        <v>410</v>
      </c>
      <c r="B373" s="17" t="s">
        <v>152</v>
      </c>
      <c r="C373" s="13">
        <v>3477600</v>
      </c>
      <c r="D373" s="14">
        <v>660744</v>
      </c>
      <c r="E373" s="14">
        <v>4138344</v>
      </c>
    </row>
    <row r="374" spans="1:5" ht="17.149999999999999" customHeight="1" x14ac:dyDescent="0.35">
      <c r="A374" s="29" t="s">
        <v>411</v>
      </c>
      <c r="B374" t="s">
        <v>412</v>
      </c>
      <c r="C374" s="13">
        <v>3091200</v>
      </c>
      <c r="D374" s="14">
        <v>587328</v>
      </c>
      <c r="E374" s="14">
        <v>3678528</v>
      </c>
    </row>
    <row r="375" spans="1:5" ht="17.149999999999999" customHeight="1" x14ac:dyDescent="0.35">
      <c r="A375" s="29" t="s">
        <v>413</v>
      </c>
      <c r="B375" s="17" t="s">
        <v>158</v>
      </c>
      <c r="C375" s="13">
        <v>1352400</v>
      </c>
      <c r="D375" s="14">
        <v>256956</v>
      </c>
      <c r="E375" s="14">
        <v>1609356</v>
      </c>
    </row>
    <row r="376" spans="1:5" ht="17.149999999999999" customHeight="1" x14ac:dyDescent="0.35">
      <c r="A376" s="29" t="s">
        <v>414</v>
      </c>
      <c r="B376" s="17" t="s">
        <v>160</v>
      </c>
      <c r="C376" s="13">
        <v>579600</v>
      </c>
      <c r="D376" s="14">
        <v>110124</v>
      </c>
      <c r="E376" s="14">
        <v>689724</v>
      </c>
    </row>
    <row r="377" spans="1:5" ht="17.149999999999999" customHeight="1" x14ac:dyDescent="0.35">
      <c r="A377" s="29" t="s">
        <v>415</v>
      </c>
      <c r="B377" s="17" t="s">
        <v>162</v>
      </c>
      <c r="C377" s="13">
        <v>2318400</v>
      </c>
      <c r="D377" s="14">
        <v>440496</v>
      </c>
      <c r="E377" s="14">
        <v>2758896</v>
      </c>
    </row>
    <row r="378" spans="1:5" ht="17.149999999999999" customHeight="1" x14ac:dyDescent="0.35">
      <c r="A378" s="29" t="s">
        <v>416</v>
      </c>
      <c r="B378" s="17" t="s">
        <v>164</v>
      </c>
      <c r="C378" s="13">
        <v>869400</v>
      </c>
      <c r="D378" s="14">
        <v>165186</v>
      </c>
      <c r="E378" s="14">
        <v>1034586</v>
      </c>
    </row>
    <row r="379" spans="1:5" ht="17.149999999999999" customHeight="1" x14ac:dyDescent="0.35">
      <c r="A379" s="29" t="s">
        <v>417</v>
      </c>
      <c r="B379" s="17" t="s">
        <v>166</v>
      </c>
      <c r="C379" s="13">
        <v>676200</v>
      </c>
      <c r="D379" s="14">
        <v>128478</v>
      </c>
      <c r="E379" s="14">
        <v>804678</v>
      </c>
    </row>
    <row r="380" spans="1:5" ht="17.149999999999999" customHeight="1" x14ac:dyDescent="0.35">
      <c r="A380" s="29" t="s">
        <v>418</v>
      </c>
      <c r="B380" s="15" t="s">
        <v>419</v>
      </c>
      <c r="C380" s="13">
        <v>966000</v>
      </c>
      <c r="D380" s="14">
        <v>183540</v>
      </c>
      <c r="E380" s="14">
        <v>1149540</v>
      </c>
    </row>
    <row r="381" spans="1:5" ht="17.149999999999999" customHeight="1" x14ac:dyDescent="0.35">
      <c r="A381" s="29" t="s">
        <v>420</v>
      </c>
      <c r="B381" s="17" t="s">
        <v>168</v>
      </c>
      <c r="C381" s="13">
        <v>676200</v>
      </c>
      <c r="D381" s="14">
        <v>128478</v>
      </c>
      <c r="E381" s="14">
        <v>804678</v>
      </c>
    </row>
    <row r="382" spans="1:5" ht="17.149999999999999" customHeight="1" x14ac:dyDescent="0.35">
      <c r="A382" s="29" t="s">
        <v>421</v>
      </c>
      <c r="B382" s="17" t="s">
        <v>170</v>
      </c>
      <c r="C382" s="13">
        <v>154350</v>
      </c>
      <c r="D382" s="14">
        <v>29326.5</v>
      </c>
      <c r="E382" s="14">
        <v>183676.5</v>
      </c>
    </row>
    <row r="383" spans="1:5" ht="17.149999999999999" customHeight="1" x14ac:dyDescent="0.35">
      <c r="A383" s="29" t="s">
        <v>422</v>
      </c>
      <c r="B383" s="17" t="s">
        <v>172</v>
      </c>
      <c r="C383" s="13">
        <v>3864000</v>
      </c>
      <c r="D383" s="14">
        <v>734160</v>
      </c>
      <c r="E383" s="14">
        <v>4598160</v>
      </c>
    </row>
    <row r="384" spans="1:5" ht="17.149999999999999" customHeight="1" x14ac:dyDescent="0.35">
      <c r="A384" s="29" t="s">
        <v>423</v>
      </c>
      <c r="B384" s="17" t="s">
        <v>174</v>
      </c>
      <c r="C384" s="13">
        <v>1159200</v>
      </c>
      <c r="D384" s="14">
        <v>220248</v>
      </c>
      <c r="E384" s="14">
        <v>1379448</v>
      </c>
    </row>
    <row r="385" spans="1:5" ht="17.149999999999999" customHeight="1" x14ac:dyDescent="0.35">
      <c r="A385" s="29" t="s">
        <v>424</v>
      </c>
      <c r="B385" s="17" t="s">
        <v>176</v>
      </c>
      <c r="C385" s="13">
        <v>1159200</v>
      </c>
      <c r="D385" s="14">
        <v>220248</v>
      </c>
      <c r="E385" s="14">
        <v>1379448</v>
      </c>
    </row>
    <row r="386" spans="1:5" ht="17.149999999999999" customHeight="1" x14ac:dyDescent="0.35">
      <c r="A386" s="29" t="s">
        <v>425</v>
      </c>
      <c r="B386" s="12" t="s">
        <v>426</v>
      </c>
      <c r="C386" s="13">
        <v>347550</v>
      </c>
      <c r="D386" s="14">
        <v>66034.5</v>
      </c>
      <c r="E386" s="14">
        <v>413584.5</v>
      </c>
    </row>
    <row r="387" spans="1:5" ht="17.149999999999999" customHeight="1" x14ac:dyDescent="0.35">
      <c r="A387" s="29" t="s">
        <v>427</v>
      </c>
      <c r="B387" s="12" t="s">
        <v>428</v>
      </c>
      <c r="C387" s="13">
        <v>540750</v>
      </c>
      <c r="D387" s="14">
        <v>102742.5</v>
      </c>
      <c r="E387" s="14">
        <v>643492.5</v>
      </c>
    </row>
    <row r="388" spans="1:5" ht="17.149999999999999" customHeight="1" x14ac:dyDescent="0.35">
      <c r="A388" s="29" t="s">
        <v>429</v>
      </c>
      <c r="B388" s="12" t="s">
        <v>430</v>
      </c>
      <c r="C388" s="13">
        <v>483000</v>
      </c>
      <c r="D388" s="14">
        <v>91770</v>
      </c>
      <c r="E388" s="14">
        <v>574770</v>
      </c>
    </row>
    <row r="389" spans="1:5" ht="17.149999999999999" customHeight="1" x14ac:dyDescent="0.35">
      <c r="A389" s="29" t="s">
        <v>431</v>
      </c>
      <c r="B389" s="12" t="s">
        <v>432</v>
      </c>
      <c r="C389" s="13">
        <v>483000</v>
      </c>
      <c r="D389" s="14">
        <v>91770</v>
      </c>
      <c r="E389" s="14">
        <v>574770</v>
      </c>
    </row>
    <row r="390" spans="1:5" ht="17.149999999999999" customHeight="1" x14ac:dyDescent="0.35">
      <c r="A390" s="29" t="s">
        <v>433</v>
      </c>
      <c r="B390" s="12" t="s">
        <v>434</v>
      </c>
      <c r="C390" s="13">
        <v>425250</v>
      </c>
      <c r="D390" s="14">
        <v>80797.5</v>
      </c>
      <c r="E390" s="14">
        <v>506047.5</v>
      </c>
    </row>
    <row r="391" spans="1:5" ht="17.149999999999999" customHeight="1" x14ac:dyDescent="0.35">
      <c r="A391" s="29" t="s">
        <v>435</v>
      </c>
      <c r="B391" s="12" t="s">
        <v>436</v>
      </c>
      <c r="C391" s="13">
        <v>347550</v>
      </c>
      <c r="D391" s="14">
        <v>66034.5</v>
      </c>
      <c r="E391" s="14">
        <v>413584.5</v>
      </c>
    </row>
    <row r="392" spans="1:5" ht="17.149999999999999" customHeight="1" x14ac:dyDescent="0.35">
      <c r="A392" s="29" t="s">
        <v>437</v>
      </c>
      <c r="B392" s="15" t="s">
        <v>198</v>
      </c>
      <c r="C392" s="13">
        <v>1352400</v>
      </c>
      <c r="D392" s="14">
        <v>256956</v>
      </c>
      <c r="E392" s="14">
        <v>1609356</v>
      </c>
    </row>
    <row r="393" spans="1:5" ht="17.149999999999999" customHeight="1" x14ac:dyDescent="0.35">
      <c r="A393" s="29" t="s">
        <v>438</v>
      </c>
      <c r="B393" s="12" t="s">
        <v>200</v>
      </c>
      <c r="C393" s="13">
        <v>289800</v>
      </c>
      <c r="D393" s="14">
        <v>55062</v>
      </c>
      <c r="E393" s="14">
        <v>344862</v>
      </c>
    </row>
    <row r="394" spans="1:5" ht="17.149999999999999" customHeight="1" x14ac:dyDescent="0.35">
      <c r="A394" s="29" t="s">
        <v>439</v>
      </c>
      <c r="B394" s="12" t="s">
        <v>202</v>
      </c>
      <c r="C394" s="13">
        <v>289800</v>
      </c>
      <c r="D394" s="14">
        <v>55062</v>
      </c>
      <c r="E394" s="14">
        <v>344862</v>
      </c>
    </row>
    <row r="395" spans="1:5" ht="17.149999999999999" customHeight="1" x14ac:dyDescent="0.35">
      <c r="A395" s="29" t="s">
        <v>440</v>
      </c>
      <c r="B395" s="12" t="s">
        <v>441</v>
      </c>
      <c r="C395" s="13">
        <v>232050</v>
      </c>
      <c r="D395" s="14">
        <v>44089.5</v>
      </c>
      <c r="E395" s="14">
        <v>276139.5</v>
      </c>
    </row>
    <row r="396" spans="1:5" ht="17.149999999999999" customHeight="1" x14ac:dyDescent="0.35">
      <c r="A396" s="29" t="s">
        <v>442</v>
      </c>
      <c r="B396" s="12" t="s">
        <v>443</v>
      </c>
      <c r="C396" s="13">
        <v>425250</v>
      </c>
      <c r="D396" s="14">
        <v>80797.5</v>
      </c>
      <c r="E396" s="14">
        <v>506047.5</v>
      </c>
    </row>
    <row r="397" spans="1:5" ht="17.149999999999999" customHeight="1" x14ac:dyDescent="0.35">
      <c r="A397" s="29" t="s">
        <v>444</v>
      </c>
      <c r="B397" s="12" t="s">
        <v>445</v>
      </c>
      <c r="C397" s="13">
        <v>425250</v>
      </c>
      <c r="D397" s="14">
        <v>80797.5</v>
      </c>
      <c r="E397" s="14">
        <v>506047.5</v>
      </c>
    </row>
    <row r="398" spans="1:5" ht="17.149999999999999" customHeight="1" x14ac:dyDescent="0.35">
      <c r="A398" s="29" t="s">
        <v>446</v>
      </c>
      <c r="B398" s="12" t="s">
        <v>447</v>
      </c>
      <c r="C398" s="13">
        <v>1835400</v>
      </c>
      <c r="D398" s="14">
        <v>348726</v>
      </c>
      <c r="E398" s="14">
        <v>2184126</v>
      </c>
    </row>
    <row r="399" spans="1:5" ht="17.149999999999999" customHeight="1" x14ac:dyDescent="0.35">
      <c r="A399" s="29" t="s">
        <v>448</v>
      </c>
      <c r="B399" s="12" t="s">
        <v>449</v>
      </c>
      <c r="C399" s="13">
        <v>1642200</v>
      </c>
      <c r="D399" s="14">
        <v>312018</v>
      </c>
      <c r="E399" s="14">
        <v>1954218</v>
      </c>
    </row>
    <row r="400" spans="1:5" ht="17.149999999999999" customHeight="1" x14ac:dyDescent="0.35">
      <c r="A400" s="29" t="s">
        <v>450</v>
      </c>
      <c r="B400" s="12" t="s">
        <v>222</v>
      </c>
      <c r="C400" s="13">
        <v>579600</v>
      </c>
      <c r="D400" s="14">
        <v>110124</v>
      </c>
      <c r="E400" s="14">
        <v>689724</v>
      </c>
    </row>
    <row r="401" spans="1:5" ht="17.149999999999999" customHeight="1" x14ac:dyDescent="0.35">
      <c r="A401" s="29" t="s">
        <v>451</v>
      </c>
      <c r="B401" s="12" t="s">
        <v>452</v>
      </c>
      <c r="C401" s="13">
        <v>540750</v>
      </c>
      <c r="D401" s="14">
        <v>102742.5</v>
      </c>
      <c r="E401" s="14">
        <v>643492.5</v>
      </c>
    </row>
    <row r="402" spans="1:5" ht="17.149999999999999" customHeight="1" x14ac:dyDescent="0.35">
      <c r="A402" s="29" t="s">
        <v>453</v>
      </c>
      <c r="B402" s="12" t="s">
        <v>454</v>
      </c>
      <c r="C402" s="13">
        <v>347550</v>
      </c>
      <c r="D402" s="14">
        <v>66034.5</v>
      </c>
      <c r="E402" s="14">
        <v>413584.5</v>
      </c>
    </row>
    <row r="403" spans="1:5" ht="17.149999999999999" customHeight="1" x14ac:dyDescent="0.35">
      <c r="A403" s="29" t="s">
        <v>455</v>
      </c>
      <c r="B403" s="12" t="s">
        <v>456</v>
      </c>
      <c r="C403" s="13">
        <v>308700</v>
      </c>
      <c r="D403" s="14">
        <v>58653</v>
      </c>
      <c r="E403" s="14">
        <v>367353</v>
      </c>
    </row>
    <row r="404" spans="1:5" ht="17.149999999999999" customHeight="1" x14ac:dyDescent="0.35">
      <c r="A404" s="29" t="s">
        <v>457</v>
      </c>
      <c r="B404" s="12" t="s">
        <v>458</v>
      </c>
      <c r="C404" s="13">
        <v>232050</v>
      </c>
      <c r="D404" s="14">
        <v>44089.5</v>
      </c>
      <c r="E404" s="14">
        <v>276139.5</v>
      </c>
    </row>
    <row r="405" spans="1:5" ht="17.149999999999999" customHeight="1" x14ac:dyDescent="0.35">
      <c r="A405" s="29" t="s">
        <v>459</v>
      </c>
      <c r="B405" s="12" t="s">
        <v>460</v>
      </c>
      <c r="C405" s="13">
        <v>154350</v>
      </c>
      <c r="D405" s="14">
        <v>29326.5</v>
      </c>
      <c r="E405" s="14">
        <v>183676.5</v>
      </c>
    </row>
    <row r="406" spans="1:5" ht="17.149999999999999" customHeight="1" x14ac:dyDescent="0.35">
      <c r="A406" s="29" t="s">
        <v>461</v>
      </c>
      <c r="B406" s="17" t="s">
        <v>462</v>
      </c>
      <c r="C406" s="13">
        <v>1255800</v>
      </c>
      <c r="D406" s="14">
        <v>238602</v>
      </c>
      <c r="E406" s="14">
        <v>1494402</v>
      </c>
    </row>
    <row r="407" spans="1:5" ht="17.149999999999999" customHeight="1" x14ac:dyDescent="0.35">
      <c r="A407" s="29" t="s">
        <v>463</v>
      </c>
      <c r="B407" s="12" t="s">
        <v>464</v>
      </c>
      <c r="C407" s="13">
        <v>1062600</v>
      </c>
      <c r="D407" s="14">
        <v>201894</v>
      </c>
      <c r="E407" s="14">
        <v>1264494</v>
      </c>
    </row>
    <row r="408" spans="1:5" ht="17.149999999999999" customHeight="1" x14ac:dyDescent="0.35">
      <c r="A408" s="29" t="s">
        <v>465</v>
      </c>
      <c r="B408" s="15" t="s">
        <v>236</v>
      </c>
      <c r="C408" s="13">
        <v>869400</v>
      </c>
      <c r="D408" s="14">
        <v>165186</v>
      </c>
      <c r="E408" s="14">
        <v>1034586</v>
      </c>
    </row>
    <row r="409" spans="1:5" ht="17.149999999999999" customHeight="1" x14ac:dyDescent="0.35">
      <c r="A409" s="29" t="s">
        <v>466</v>
      </c>
      <c r="B409" s="15" t="s">
        <v>238</v>
      </c>
      <c r="C409" s="13">
        <v>1835400</v>
      </c>
      <c r="D409" s="14">
        <v>348726</v>
      </c>
      <c r="E409" s="14">
        <v>2184126</v>
      </c>
    </row>
    <row r="410" spans="1:5" ht="17.149999999999999" customHeight="1" x14ac:dyDescent="0.35">
      <c r="A410" s="29" t="s">
        <v>467</v>
      </c>
      <c r="B410" s="12" t="s">
        <v>242</v>
      </c>
      <c r="C410" s="13">
        <v>232050</v>
      </c>
      <c r="D410" s="14">
        <v>44089.5</v>
      </c>
      <c r="E410" s="14">
        <v>276139.5</v>
      </c>
    </row>
    <row r="411" spans="1:5" ht="17.149999999999999" customHeight="1" x14ac:dyDescent="0.35">
      <c r="A411" s="29" t="s">
        <v>468</v>
      </c>
      <c r="B411" s="12" t="s">
        <v>244</v>
      </c>
      <c r="C411" s="13">
        <v>347550</v>
      </c>
      <c r="D411" s="14">
        <v>66034.5</v>
      </c>
      <c r="E411" s="14">
        <v>413584.5</v>
      </c>
    </row>
    <row r="412" spans="1:5" ht="17.149999999999999" customHeight="1" x14ac:dyDescent="0.35">
      <c r="A412" s="29" t="s">
        <v>469</v>
      </c>
      <c r="B412" s="15" t="s">
        <v>250</v>
      </c>
      <c r="C412" s="13">
        <v>579600</v>
      </c>
      <c r="D412" s="14">
        <v>110124</v>
      </c>
      <c r="E412" s="14">
        <v>689724</v>
      </c>
    </row>
    <row r="413" spans="1:5" ht="17.149999999999999" customHeight="1" x14ac:dyDescent="0.35">
      <c r="A413" s="29" t="s">
        <v>470</v>
      </c>
      <c r="B413" s="15" t="s">
        <v>471</v>
      </c>
      <c r="C413" s="13">
        <v>540750</v>
      </c>
      <c r="D413" s="14">
        <v>102742.5</v>
      </c>
      <c r="E413" s="14">
        <v>643492.5</v>
      </c>
    </row>
    <row r="414" spans="1:5" ht="17.149999999999999" customHeight="1" x14ac:dyDescent="0.35">
      <c r="A414" s="29" t="s">
        <v>472</v>
      </c>
      <c r="B414" s="15" t="s">
        <v>254</v>
      </c>
      <c r="C414" s="13">
        <v>425250</v>
      </c>
      <c r="D414" s="14">
        <v>80797.5</v>
      </c>
      <c r="E414" s="14">
        <v>506047.5</v>
      </c>
    </row>
    <row r="415" spans="1:5" ht="17.149999999999999" customHeight="1" x14ac:dyDescent="0.35">
      <c r="A415" s="29" t="s">
        <v>473</v>
      </c>
      <c r="B415" s="15" t="s">
        <v>256</v>
      </c>
      <c r="C415" s="13">
        <v>386400</v>
      </c>
      <c r="D415" s="14">
        <v>73416</v>
      </c>
      <c r="E415" s="14">
        <v>459816</v>
      </c>
    </row>
    <row r="416" spans="1:5" ht="17.149999999999999" customHeight="1" x14ac:dyDescent="0.35">
      <c r="A416" s="29" t="s">
        <v>474</v>
      </c>
      <c r="B416" s="17" t="s">
        <v>260</v>
      </c>
      <c r="C416" s="13">
        <v>540750</v>
      </c>
      <c r="D416" s="14">
        <v>102742.5</v>
      </c>
      <c r="E416" s="14">
        <v>643492.5</v>
      </c>
    </row>
    <row r="417" spans="1:5" ht="17.149999999999999" customHeight="1" x14ac:dyDescent="0.35">
      <c r="A417" s="29" t="s">
        <v>475</v>
      </c>
      <c r="B417" s="17" t="s">
        <v>262</v>
      </c>
      <c r="C417" s="13">
        <v>540750</v>
      </c>
      <c r="D417" s="14">
        <v>102742.5</v>
      </c>
      <c r="E417" s="14">
        <v>643492.5</v>
      </c>
    </row>
    <row r="418" spans="1:5" ht="17.149999999999999" customHeight="1" x14ac:dyDescent="0.35">
      <c r="A418" s="29" t="s">
        <v>476</v>
      </c>
      <c r="B418" s="17" t="s">
        <v>477</v>
      </c>
      <c r="C418" s="13">
        <v>1255800</v>
      </c>
      <c r="D418" s="14">
        <v>238602</v>
      </c>
      <c r="E418" s="14">
        <v>1494402</v>
      </c>
    </row>
    <row r="419" spans="1:5" ht="17.149999999999999" customHeight="1" x14ac:dyDescent="0.35">
      <c r="A419" s="29" t="s">
        <v>478</v>
      </c>
      <c r="B419" s="17" t="s">
        <v>264</v>
      </c>
      <c r="C419" s="13">
        <v>869400</v>
      </c>
      <c r="D419" s="14">
        <v>165186</v>
      </c>
      <c r="E419" s="14">
        <v>1034586</v>
      </c>
    </row>
    <row r="420" spans="1:5" ht="17.149999999999999" customHeight="1" x14ac:dyDescent="0.35">
      <c r="A420" s="29" t="s">
        <v>479</v>
      </c>
      <c r="B420" s="17" t="s">
        <v>266</v>
      </c>
      <c r="C420" s="13">
        <v>232050</v>
      </c>
      <c r="D420" s="14">
        <v>44089.5</v>
      </c>
      <c r="E420" s="14">
        <v>276139.5</v>
      </c>
    </row>
    <row r="421" spans="1:5" ht="17.149999999999999" customHeight="1" x14ac:dyDescent="0.35">
      <c r="A421" s="29" t="s">
        <v>480</v>
      </c>
      <c r="B421" s="17" t="s">
        <v>268</v>
      </c>
      <c r="C421" s="13">
        <v>232050</v>
      </c>
      <c r="D421" s="14">
        <v>44089.5</v>
      </c>
      <c r="E421" s="14">
        <v>276139.5</v>
      </c>
    </row>
    <row r="422" spans="1:5" ht="17.149999999999999" customHeight="1" x14ac:dyDescent="0.35">
      <c r="A422" s="29" t="s">
        <v>481</v>
      </c>
      <c r="B422" s="17" t="s">
        <v>270</v>
      </c>
      <c r="C422" s="13">
        <v>579600</v>
      </c>
      <c r="D422" s="14">
        <v>110124</v>
      </c>
      <c r="E422" s="14">
        <v>689724</v>
      </c>
    </row>
    <row r="423" spans="1:5" ht="17.149999999999999" customHeight="1" x14ac:dyDescent="0.35">
      <c r="A423" s="29" t="s">
        <v>482</v>
      </c>
      <c r="B423" s="17" t="s">
        <v>272</v>
      </c>
      <c r="C423" s="13">
        <v>1449000</v>
      </c>
      <c r="D423" s="14">
        <v>275310</v>
      </c>
      <c r="E423" s="14">
        <v>1724310</v>
      </c>
    </row>
    <row r="424" spans="1:5" ht="17.149999999999999" customHeight="1" x14ac:dyDescent="0.35">
      <c r="A424" s="29" t="s">
        <v>483</v>
      </c>
      <c r="B424" t="s">
        <v>484</v>
      </c>
      <c r="C424" s="13">
        <v>1062600</v>
      </c>
      <c r="D424" s="14">
        <v>201894</v>
      </c>
      <c r="E424" s="14">
        <v>1264494</v>
      </c>
    </row>
    <row r="425" spans="1:5" ht="17.149999999999999" customHeight="1" x14ac:dyDescent="0.35">
      <c r="A425" s="29" t="s">
        <v>485</v>
      </c>
      <c r="B425" s="12" t="s">
        <v>486</v>
      </c>
      <c r="C425" s="13">
        <v>347550</v>
      </c>
      <c r="D425" s="14">
        <v>66034.5</v>
      </c>
      <c r="E425" s="14">
        <v>413584.5</v>
      </c>
    </row>
    <row r="426" spans="1:5" ht="17.149999999999999" customHeight="1" x14ac:dyDescent="0.35">
      <c r="A426" s="29" t="s">
        <v>487</v>
      </c>
      <c r="B426" s="12" t="s">
        <v>276</v>
      </c>
      <c r="C426" s="13">
        <v>540750</v>
      </c>
      <c r="D426" s="14">
        <v>102742.5</v>
      </c>
      <c r="E426" s="14">
        <v>643492.5</v>
      </c>
    </row>
    <row r="427" spans="1:5" ht="17.149999999999999" customHeight="1" x14ac:dyDescent="0.35">
      <c r="A427" s="29" t="s">
        <v>488</v>
      </c>
      <c r="B427" s="12" t="s">
        <v>278</v>
      </c>
      <c r="C427" s="13">
        <v>540750</v>
      </c>
      <c r="D427" s="14">
        <v>102742.5</v>
      </c>
      <c r="E427" s="14">
        <v>643492.5</v>
      </c>
    </row>
    <row r="428" spans="1:5" ht="17.149999999999999" customHeight="1" x14ac:dyDescent="0.35">
      <c r="A428" s="29" t="s">
        <v>489</v>
      </c>
      <c r="B428" s="17" t="s">
        <v>490</v>
      </c>
      <c r="C428" s="13">
        <v>483000</v>
      </c>
      <c r="D428" s="14">
        <v>91770</v>
      </c>
      <c r="E428" s="14">
        <v>574770</v>
      </c>
    </row>
    <row r="429" spans="1:5" ht="17.149999999999999" customHeight="1" x14ac:dyDescent="0.35">
      <c r="A429" s="29" t="s">
        <v>491</v>
      </c>
      <c r="B429" s="15" t="s">
        <v>492</v>
      </c>
      <c r="C429" s="13">
        <v>347550</v>
      </c>
      <c r="D429" s="14">
        <v>66034.5</v>
      </c>
      <c r="E429" s="14">
        <v>413584.5</v>
      </c>
    </row>
    <row r="430" spans="1:5" ht="17.149999999999999" customHeight="1" x14ac:dyDescent="0.35">
      <c r="A430" s="29" t="s">
        <v>493</v>
      </c>
      <c r="B430" s="15" t="s">
        <v>494</v>
      </c>
      <c r="C430" s="13">
        <v>347550</v>
      </c>
      <c r="D430" s="14">
        <v>66034.5</v>
      </c>
      <c r="E430" s="14">
        <v>413584.5</v>
      </c>
    </row>
    <row r="431" spans="1:5" ht="17.149999999999999" customHeight="1" x14ac:dyDescent="0.35">
      <c r="A431" s="29" t="s">
        <v>495</v>
      </c>
      <c r="B431" s="15" t="s">
        <v>496</v>
      </c>
      <c r="C431" s="13">
        <v>386400</v>
      </c>
      <c r="D431" s="14">
        <v>73416</v>
      </c>
      <c r="E431" s="14">
        <v>459816</v>
      </c>
    </row>
    <row r="432" spans="1:5" ht="17.149999999999999" customHeight="1" x14ac:dyDescent="0.35">
      <c r="A432" s="29" t="s">
        <v>497</v>
      </c>
      <c r="B432" s="15" t="s">
        <v>284</v>
      </c>
      <c r="C432" s="13">
        <v>347550</v>
      </c>
      <c r="D432" s="14">
        <v>66034.5</v>
      </c>
      <c r="E432" s="14">
        <v>413584.5</v>
      </c>
    </row>
    <row r="433" spans="1:5" ht="17.149999999999999" customHeight="1" x14ac:dyDescent="0.35">
      <c r="A433" s="29" t="s">
        <v>498</v>
      </c>
      <c r="B433" s="17" t="s">
        <v>294</v>
      </c>
      <c r="C433" s="13">
        <v>8694000</v>
      </c>
      <c r="D433" s="14">
        <v>1651860</v>
      </c>
      <c r="E433" s="14">
        <v>10345860</v>
      </c>
    </row>
    <row r="434" spans="1:5" ht="17.149999999999999" customHeight="1" x14ac:dyDescent="0.35">
      <c r="A434" s="29" t="s">
        <v>499</v>
      </c>
      <c r="B434" t="s">
        <v>500</v>
      </c>
      <c r="C434" s="13">
        <v>1255800</v>
      </c>
      <c r="D434" s="14">
        <v>238602</v>
      </c>
      <c r="E434" s="14">
        <v>1494402</v>
      </c>
    </row>
    <row r="435" spans="1:5" ht="17.149999999999999" customHeight="1" x14ac:dyDescent="0.35">
      <c r="A435" s="30"/>
      <c r="B435" s="22" t="s">
        <v>501</v>
      </c>
      <c r="C435" s="40">
        <f t="shared" ref="C435:E435" si="6">SUM(C311:C434)</f>
        <v>130519200</v>
      </c>
      <c r="D435" s="40">
        <f t="shared" si="6"/>
        <v>24798648</v>
      </c>
      <c r="E435" s="40">
        <f t="shared" si="6"/>
        <v>155317848</v>
      </c>
    </row>
    <row r="436" spans="1:5" ht="17.149999999999999" customHeight="1" x14ac:dyDescent="0.35">
      <c r="A436" s="30"/>
      <c r="B436" s="31"/>
      <c r="C436" s="32"/>
      <c r="D436" s="33"/>
      <c r="E436" s="32"/>
    </row>
    <row r="437" spans="1:5" ht="17.149999999999999" customHeight="1" x14ac:dyDescent="0.35">
      <c r="A437" s="5" t="s">
        <v>509</v>
      </c>
      <c r="B437" s="6"/>
      <c r="C437" s="6"/>
      <c r="D437" s="6"/>
      <c r="E437" s="7"/>
    </row>
    <row r="438" spans="1:5" ht="17.149999999999999" customHeight="1" x14ac:dyDescent="0.35">
      <c r="A438" s="27" t="s">
        <v>2</v>
      </c>
      <c r="B438" s="28" t="s">
        <v>3</v>
      </c>
      <c r="C438" s="10" t="s">
        <v>307</v>
      </c>
      <c r="D438" s="38" t="s">
        <v>510</v>
      </c>
      <c r="E438" s="10" t="s">
        <v>6</v>
      </c>
    </row>
    <row r="439" spans="1:5" ht="17.149999999999999" customHeight="1" x14ac:dyDescent="0.35">
      <c r="A439" s="29" t="s">
        <v>473</v>
      </c>
      <c r="B439" s="15" t="s">
        <v>503</v>
      </c>
      <c r="C439" s="13">
        <v>87150</v>
      </c>
      <c r="D439" s="14">
        <v>0</v>
      </c>
      <c r="E439" s="14">
        <v>87150</v>
      </c>
    </row>
    <row r="440" spans="1:5" ht="17.149999999999999" customHeight="1" x14ac:dyDescent="0.35">
      <c r="A440" s="29" t="s">
        <v>474</v>
      </c>
      <c r="B440" s="12" t="s">
        <v>310</v>
      </c>
      <c r="C440" s="13">
        <v>57750</v>
      </c>
      <c r="D440" s="14">
        <v>0</v>
      </c>
      <c r="E440" s="14">
        <v>57750</v>
      </c>
    </row>
    <row r="441" spans="1:5" ht="17.149999999999999" customHeight="1" x14ac:dyDescent="0.35">
      <c r="A441" s="29" t="s">
        <v>475</v>
      </c>
      <c r="B441" s="12" t="s">
        <v>504</v>
      </c>
      <c r="C441" s="13">
        <v>96600</v>
      </c>
      <c r="D441" s="14">
        <v>0</v>
      </c>
      <c r="E441" s="14">
        <v>96600</v>
      </c>
    </row>
    <row r="442" spans="1:5" ht="17.149999999999999" customHeight="1" x14ac:dyDescent="0.35">
      <c r="A442" s="29" t="s">
        <v>476</v>
      </c>
      <c r="B442" s="12" t="s">
        <v>505</v>
      </c>
      <c r="C442" s="13">
        <v>106050</v>
      </c>
      <c r="D442" s="14">
        <v>0</v>
      </c>
      <c r="E442" s="14">
        <v>106050</v>
      </c>
    </row>
    <row r="443" spans="1:5" ht="17.149999999999999" customHeight="1" x14ac:dyDescent="0.35">
      <c r="A443" s="30"/>
      <c r="B443" s="22" t="s">
        <v>305</v>
      </c>
      <c r="C443" s="23">
        <f t="shared" ref="C443:E443" si="7">SUM(C439:C442)</f>
        <v>347550</v>
      </c>
      <c r="D443" s="23">
        <f t="shared" si="7"/>
        <v>0</v>
      </c>
      <c r="E443" s="23">
        <f t="shared" si="7"/>
        <v>347550</v>
      </c>
    </row>
    <row r="444" spans="1:5" ht="17.149999999999999" customHeight="1" x14ac:dyDescent="0.35">
      <c r="A444" s="30"/>
      <c r="B444" s="31"/>
      <c r="C444" s="32"/>
      <c r="D444" s="33"/>
      <c r="E444" s="32"/>
    </row>
    <row r="445" spans="1:5" ht="17.149999999999999" customHeight="1" x14ac:dyDescent="0.35">
      <c r="A445" s="30"/>
      <c r="B445" s="31"/>
      <c r="C445" s="32"/>
      <c r="D445" s="33"/>
      <c r="E445" s="32"/>
    </row>
    <row r="446" spans="1:5" ht="17.149999999999999" customHeight="1" x14ac:dyDescent="0.35">
      <c r="A446" s="5" t="s">
        <v>511</v>
      </c>
      <c r="B446" s="6"/>
      <c r="C446" s="6"/>
      <c r="D446" s="6"/>
      <c r="E446" s="7"/>
    </row>
    <row r="447" spans="1:5" ht="17.149999999999999" customHeight="1" x14ac:dyDescent="0.35">
      <c r="A447" s="34"/>
      <c r="B447" s="35" t="s">
        <v>512</v>
      </c>
      <c r="C447" s="23">
        <f t="shared" ref="C447:E447" si="8">SUM(C443,C435)</f>
        <v>130866750</v>
      </c>
      <c r="D447" s="23">
        <f t="shared" si="8"/>
        <v>24798648</v>
      </c>
      <c r="E447" s="23">
        <f t="shared" si="8"/>
        <v>155665398</v>
      </c>
    </row>
    <row r="448" spans="1:5" ht="17.149999999999999" customHeight="1" x14ac:dyDescent="0.35">
      <c r="A448" s="30"/>
      <c r="B448" s="31"/>
      <c r="C448" s="32"/>
      <c r="D448" s="33"/>
      <c r="E448" s="32"/>
    </row>
    <row r="449" spans="1:5" ht="17.149999999999999" customHeight="1" x14ac:dyDescent="0.35">
      <c r="A449" s="5" t="s">
        <v>513</v>
      </c>
      <c r="B449" s="6"/>
      <c r="C449" s="6"/>
      <c r="D449" s="6"/>
      <c r="E449" s="6"/>
    </row>
    <row r="450" spans="1:5" ht="17.149999999999999" customHeight="1" x14ac:dyDescent="0.35">
      <c r="A450" s="46" t="s">
        <v>2</v>
      </c>
      <c r="B450" s="15" t="s">
        <v>3</v>
      </c>
      <c r="C450" s="10" t="s">
        <v>307</v>
      </c>
      <c r="D450" s="10" t="s">
        <v>316</v>
      </c>
      <c r="E450" s="10" t="s">
        <v>6</v>
      </c>
    </row>
    <row r="451" spans="1:5" ht="17.149999999999999" customHeight="1" x14ac:dyDescent="0.35">
      <c r="A451" s="46" t="s">
        <v>514</v>
      </c>
      <c r="B451" s="16" t="s">
        <v>515</v>
      </c>
      <c r="C451" s="13">
        <v>87150</v>
      </c>
      <c r="D451" s="13">
        <v>16558.5</v>
      </c>
      <c r="E451" s="14">
        <v>103708.5</v>
      </c>
    </row>
    <row r="452" spans="1:5" ht="17.149999999999999" customHeight="1" x14ac:dyDescent="0.35">
      <c r="A452" s="46" t="s">
        <v>516</v>
      </c>
      <c r="B452" s="16" t="s">
        <v>517</v>
      </c>
      <c r="C452" s="13">
        <v>23100</v>
      </c>
      <c r="D452" s="13">
        <v>4389</v>
      </c>
      <c r="E452" s="14">
        <v>27489</v>
      </c>
    </row>
    <row r="453" spans="1:5" ht="17.149999999999999" customHeight="1" x14ac:dyDescent="0.35">
      <c r="A453" s="46" t="s">
        <v>518</v>
      </c>
      <c r="B453" s="16" t="s">
        <v>323</v>
      </c>
      <c r="C453" s="13">
        <v>347550</v>
      </c>
      <c r="D453" s="13">
        <v>66034.5</v>
      </c>
      <c r="E453" s="14">
        <v>413584.5</v>
      </c>
    </row>
    <row r="454" spans="1:5" ht="17.149999999999999" customHeight="1" x14ac:dyDescent="0.35">
      <c r="A454" s="46" t="s">
        <v>519</v>
      </c>
      <c r="B454" s="12" t="s">
        <v>8</v>
      </c>
      <c r="C454" s="13">
        <v>1401750</v>
      </c>
      <c r="D454" s="13">
        <v>266332.5</v>
      </c>
      <c r="E454" s="14">
        <v>1668082.5</v>
      </c>
    </row>
    <row r="455" spans="1:5" ht="17.149999999999999" customHeight="1" x14ac:dyDescent="0.35">
      <c r="A455" s="46" t="s">
        <v>520</v>
      </c>
      <c r="B455" s="15" t="s">
        <v>10</v>
      </c>
      <c r="C455" s="13">
        <v>967050</v>
      </c>
      <c r="D455" s="13">
        <v>183739.5</v>
      </c>
      <c r="E455" s="14">
        <v>1150789.5</v>
      </c>
    </row>
    <row r="456" spans="1:5" ht="17.149999999999999" customHeight="1" x14ac:dyDescent="0.35">
      <c r="A456" s="46" t="s">
        <v>521</v>
      </c>
      <c r="B456" s="15" t="s">
        <v>12</v>
      </c>
      <c r="C456" s="13">
        <v>967050</v>
      </c>
      <c r="D456" s="13">
        <v>183739.5</v>
      </c>
      <c r="E456" s="14">
        <v>1150789.5</v>
      </c>
    </row>
    <row r="457" spans="1:5" ht="17.149999999999999" customHeight="1" x14ac:dyDescent="0.35">
      <c r="A457" s="46" t="s">
        <v>522</v>
      </c>
      <c r="B457" s="16" t="s">
        <v>14</v>
      </c>
      <c r="C457" s="13">
        <v>3091200</v>
      </c>
      <c r="D457" s="13">
        <v>587328</v>
      </c>
      <c r="E457" s="14">
        <v>3678528</v>
      </c>
    </row>
    <row r="458" spans="1:5" ht="17.149999999999999" customHeight="1" x14ac:dyDescent="0.35">
      <c r="A458" s="46" t="s">
        <v>523</v>
      </c>
      <c r="B458" s="16" t="s">
        <v>16</v>
      </c>
      <c r="C458" s="13">
        <v>2511600</v>
      </c>
      <c r="D458" s="13">
        <v>477204</v>
      </c>
      <c r="E458" s="14">
        <v>2988804</v>
      </c>
    </row>
    <row r="459" spans="1:5" ht="17.149999999999999" customHeight="1" x14ac:dyDescent="0.35">
      <c r="A459" s="46" t="s">
        <v>524</v>
      </c>
      <c r="B459" s="17" t="s">
        <v>18</v>
      </c>
      <c r="C459" s="13">
        <v>371700</v>
      </c>
      <c r="D459" s="13">
        <v>70623</v>
      </c>
      <c r="E459" s="14">
        <v>442323</v>
      </c>
    </row>
    <row r="460" spans="1:5" ht="17.149999999999999" customHeight="1" x14ac:dyDescent="0.35">
      <c r="A460" s="46" t="s">
        <v>525</v>
      </c>
      <c r="B460" s="17" t="s">
        <v>20</v>
      </c>
      <c r="C460" s="13">
        <v>371700</v>
      </c>
      <c r="D460" s="13">
        <v>70623</v>
      </c>
      <c r="E460" s="14">
        <v>442323</v>
      </c>
    </row>
    <row r="461" spans="1:5" ht="17.149999999999999" customHeight="1" x14ac:dyDescent="0.35">
      <c r="A461" s="46" t="s">
        <v>526</v>
      </c>
      <c r="B461" s="12" t="s">
        <v>527</v>
      </c>
      <c r="C461" s="13">
        <v>118650</v>
      </c>
      <c r="D461" s="13">
        <v>22543.5</v>
      </c>
      <c r="E461" s="14">
        <v>141193.5</v>
      </c>
    </row>
    <row r="462" spans="1:5" ht="17.149999999999999" customHeight="1" x14ac:dyDescent="0.35">
      <c r="A462" s="46" t="s">
        <v>528</v>
      </c>
      <c r="B462" s="12" t="s">
        <v>28</v>
      </c>
      <c r="C462" s="13">
        <v>371700</v>
      </c>
      <c r="D462" s="13">
        <v>70623</v>
      </c>
      <c r="E462" s="14">
        <v>442323</v>
      </c>
    </row>
    <row r="463" spans="1:5" ht="17.149999999999999" customHeight="1" x14ac:dyDescent="0.35">
      <c r="A463" s="46" t="s">
        <v>529</v>
      </c>
      <c r="B463" t="s">
        <v>30</v>
      </c>
      <c r="C463" s="13">
        <v>1738800</v>
      </c>
      <c r="D463" s="13">
        <v>330372</v>
      </c>
      <c r="E463" s="14">
        <v>2069172</v>
      </c>
    </row>
    <row r="464" spans="1:5" ht="17.149999999999999" customHeight="1" x14ac:dyDescent="0.35">
      <c r="A464" s="46" t="s">
        <v>530</v>
      </c>
      <c r="B464" s="15" t="s">
        <v>337</v>
      </c>
      <c r="C464" s="13">
        <v>327600</v>
      </c>
      <c r="D464" s="13">
        <v>62244</v>
      </c>
      <c r="E464" s="14">
        <v>389844</v>
      </c>
    </row>
    <row r="465" spans="1:5" ht="17.149999999999999" customHeight="1" x14ac:dyDescent="0.35">
      <c r="A465" s="46" t="s">
        <v>531</v>
      </c>
      <c r="B465" s="15" t="s">
        <v>34</v>
      </c>
      <c r="C465" s="13">
        <v>862050</v>
      </c>
      <c r="D465" s="13">
        <v>163789.5</v>
      </c>
      <c r="E465" s="14">
        <v>1025839.5</v>
      </c>
    </row>
    <row r="466" spans="1:5" ht="17.149999999999999" customHeight="1" x14ac:dyDescent="0.35">
      <c r="A466" s="46" t="s">
        <v>532</v>
      </c>
      <c r="B466" t="s">
        <v>533</v>
      </c>
      <c r="C466" s="13">
        <v>618450</v>
      </c>
      <c r="D466" s="13">
        <v>117505.5</v>
      </c>
      <c r="E466" s="14">
        <v>735955.5</v>
      </c>
    </row>
    <row r="467" spans="1:5" ht="17.149999999999999" customHeight="1" x14ac:dyDescent="0.35">
      <c r="A467" s="46" t="s">
        <v>534</v>
      </c>
      <c r="B467" t="s">
        <v>535</v>
      </c>
      <c r="C467" s="13">
        <v>1642200</v>
      </c>
      <c r="D467" s="13">
        <v>312018</v>
      </c>
      <c r="E467" s="14">
        <v>1954218</v>
      </c>
    </row>
    <row r="468" spans="1:5" ht="17.149999999999999" customHeight="1" x14ac:dyDescent="0.35">
      <c r="A468" s="46" t="s">
        <v>536</v>
      </c>
      <c r="B468" s="15" t="s">
        <v>40</v>
      </c>
      <c r="C468" s="13">
        <v>1264200</v>
      </c>
      <c r="D468" s="13">
        <v>240198</v>
      </c>
      <c r="E468" s="14">
        <v>1504398</v>
      </c>
    </row>
    <row r="469" spans="1:5" ht="17.149999999999999" customHeight="1" x14ac:dyDescent="0.35">
      <c r="A469" s="46" t="s">
        <v>537</v>
      </c>
      <c r="B469" s="12" t="s">
        <v>42</v>
      </c>
      <c r="C469" s="13">
        <v>819000</v>
      </c>
      <c r="D469" s="13">
        <v>155610</v>
      </c>
      <c r="E469" s="14">
        <v>974610</v>
      </c>
    </row>
    <row r="470" spans="1:5" ht="17.149999999999999" customHeight="1" x14ac:dyDescent="0.35">
      <c r="A470" s="46" t="s">
        <v>538</v>
      </c>
      <c r="B470" s="17" t="s">
        <v>44</v>
      </c>
      <c r="C470" s="13">
        <v>1069950</v>
      </c>
      <c r="D470" s="13">
        <v>203290.5</v>
      </c>
      <c r="E470" s="14">
        <v>1273240.5</v>
      </c>
    </row>
    <row r="471" spans="1:5" ht="17.149999999999999" customHeight="1" x14ac:dyDescent="0.35">
      <c r="A471" s="46" t="s">
        <v>539</v>
      </c>
      <c r="B471" t="s">
        <v>46</v>
      </c>
      <c r="C471" s="13">
        <v>1255800</v>
      </c>
      <c r="D471" s="13">
        <v>238602</v>
      </c>
      <c r="E471" s="14">
        <v>1494402</v>
      </c>
    </row>
    <row r="472" spans="1:5" ht="17.149999999999999" customHeight="1" x14ac:dyDescent="0.35">
      <c r="A472" s="46" t="s">
        <v>540</v>
      </c>
      <c r="B472" t="s">
        <v>48</v>
      </c>
      <c r="C472" s="13">
        <v>1738800</v>
      </c>
      <c r="D472" s="13">
        <v>330372</v>
      </c>
      <c r="E472" s="14">
        <v>2069172</v>
      </c>
    </row>
    <row r="473" spans="1:5" ht="17.149999999999999" customHeight="1" x14ac:dyDescent="0.35">
      <c r="A473" s="46" t="s">
        <v>541</v>
      </c>
      <c r="B473" s="12" t="s">
        <v>50</v>
      </c>
      <c r="C473" s="13">
        <v>920850</v>
      </c>
      <c r="D473" s="13">
        <v>174961.5</v>
      </c>
      <c r="E473" s="14">
        <v>1095811.5</v>
      </c>
    </row>
    <row r="474" spans="1:5" ht="17.149999999999999" customHeight="1" x14ac:dyDescent="0.35">
      <c r="A474" s="46" t="s">
        <v>542</v>
      </c>
      <c r="B474" s="15" t="s">
        <v>347</v>
      </c>
      <c r="C474" s="13">
        <v>1486800</v>
      </c>
      <c r="D474" s="13">
        <v>282492</v>
      </c>
      <c r="E474" s="14">
        <v>1769292</v>
      </c>
    </row>
    <row r="475" spans="1:5" ht="17.149999999999999" customHeight="1" x14ac:dyDescent="0.35">
      <c r="A475" s="46" t="s">
        <v>543</v>
      </c>
      <c r="B475" s="12" t="s">
        <v>56</v>
      </c>
      <c r="C475" s="13">
        <v>920850</v>
      </c>
      <c r="D475" s="13">
        <v>174961.5</v>
      </c>
      <c r="E475" s="14">
        <v>1095811.5</v>
      </c>
    </row>
    <row r="476" spans="1:5" ht="17.149999999999999" customHeight="1" x14ac:dyDescent="0.35">
      <c r="A476" s="46" t="s">
        <v>544</v>
      </c>
      <c r="B476" s="12" t="s">
        <v>349</v>
      </c>
      <c r="C476" s="13">
        <v>89250</v>
      </c>
      <c r="D476" s="13">
        <v>16957.5</v>
      </c>
      <c r="E476" s="14">
        <v>106207.5</v>
      </c>
    </row>
    <row r="477" spans="1:5" ht="17.149999999999999" customHeight="1" x14ac:dyDescent="0.35">
      <c r="A477" s="46" t="s">
        <v>545</v>
      </c>
      <c r="B477" s="12" t="s">
        <v>58</v>
      </c>
      <c r="C477" s="13">
        <v>89250</v>
      </c>
      <c r="D477" s="13">
        <v>16957.5</v>
      </c>
      <c r="E477" s="14">
        <v>106207.5</v>
      </c>
    </row>
    <row r="478" spans="1:5" ht="17.149999999999999" customHeight="1" x14ac:dyDescent="0.35">
      <c r="A478" s="46" t="s">
        <v>546</v>
      </c>
      <c r="B478" s="12" t="s">
        <v>352</v>
      </c>
      <c r="C478" s="13">
        <v>22050</v>
      </c>
      <c r="D478" s="13">
        <v>4189.5</v>
      </c>
      <c r="E478" s="14">
        <v>26239.5</v>
      </c>
    </row>
    <row r="479" spans="1:5" ht="17.149999999999999" customHeight="1" x14ac:dyDescent="0.35">
      <c r="A479" s="46" t="s">
        <v>547</v>
      </c>
      <c r="B479" s="17" t="s">
        <v>354</v>
      </c>
      <c r="C479" s="13">
        <v>920850</v>
      </c>
      <c r="D479" s="13">
        <v>174961.5</v>
      </c>
      <c r="E479" s="14">
        <v>1095811.5</v>
      </c>
    </row>
    <row r="480" spans="1:5" ht="17.149999999999999" customHeight="1" x14ac:dyDescent="0.35">
      <c r="A480" s="46" t="s">
        <v>548</v>
      </c>
      <c r="B480" s="17" t="s">
        <v>62</v>
      </c>
      <c r="C480" s="13">
        <v>920850</v>
      </c>
      <c r="D480" s="13">
        <v>174961.5</v>
      </c>
      <c r="E480" s="14">
        <v>1095811.5</v>
      </c>
    </row>
    <row r="481" spans="1:5" ht="17.149999999999999" customHeight="1" x14ac:dyDescent="0.35">
      <c r="A481" s="46" t="s">
        <v>549</v>
      </c>
      <c r="B481" t="s">
        <v>66</v>
      </c>
      <c r="C481" s="13">
        <v>347550</v>
      </c>
      <c r="D481" s="13">
        <v>66034.5</v>
      </c>
      <c r="E481" s="14">
        <v>413584.5</v>
      </c>
    </row>
    <row r="482" spans="1:5" ht="17.149999999999999" customHeight="1" x14ac:dyDescent="0.35">
      <c r="A482" s="46" t="s">
        <v>550</v>
      </c>
      <c r="B482" t="s">
        <v>551</v>
      </c>
      <c r="C482" s="13">
        <v>1352400</v>
      </c>
      <c r="D482" s="13">
        <v>256956</v>
      </c>
      <c r="E482" s="14">
        <v>1609356</v>
      </c>
    </row>
    <row r="483" spans="1:5" ht="17.149999999999999" customHeight="1" x14ac:dyDescent="0.35">
      <c r="A483" s="46" t="s">
        <v>552</v>
      </c>
      <c r="B483" t="s">
        <v>553</v>
      </c>
      <c r="C483" s="13">
        <v>869400</v>
      </c>
      <c r="D483" s="13">
        <v>165186</v>
      </c>
      <c r="E483" s="14">
        <v>1034586</v>
      </c>
    </row>
    <row r="484" spans="1:5" ht="17.149999999999999" customHeight="1" x14ac:dyDescent="0.35">
      <c r="A484" s="46" t="s">
        <v>554</v>
      </c>
      <c r="B484" s="12" t="s">
        <v>358</v>
      </c>
      <c r="C484" s="13">
        <v>130200</v>
      </c>
      <c r="D484" s="13">
        <v>24738</v>
      </c>
      <c r="E484" s="14">
        <v>154938</v>
      </c>
    </row>
    <row r="485" spans="1:5" ht="17.149999999999999" customHeight="1" x14ac:dyDescent="0.35">
      <c r="A485" s="46" t="s">
        <v>555</v>
      </c>
      <c r="B485" s="12" t="s">
        <v>360</v>
      </c>
      <c r="C485" s="13">
        <v>130200</v>
      </c>
      <c r="D485" s="13">
        <v>24738</v>
      </c>
      <c r="E485" s="14">
        <v>154938</v>
      </c>
    </row>
    <row r="486" spans="1:5" ht="17.149999999999999" customHeight="1" x14ac:dyDescent="0.35">
      <c r="A486" s="46" t="s">
        <v>556</v>
      </c>
      <c r="B486" s="18" t="s">
        <v>76</v>
      </c>
      <c r="C486" s="13">
        <v>96600</v>
      </c>
      <c r="D486" s="13">
        <v>18354</v>
      </c>
      <c r="E486" s="14">
        <v>114954</v>
      </c>
    </row>
    <row r="487" spans="1:5" ht="17.149999999999999" customHeight="1" x14ac:dyDescent="0.35">
      <c r="A487" s="46" t="s">
        <v>557</v>
      </c>
      <c r="B487" s="15" t="s">
        <v>363</v>
      </c>
      <c r="C487" s="13">
        <v>118650</v>
      </c>
      <c r="D487" s="13">
        <v>22543.5</v>
      </c>
      <c r="E487" s="14">
        <v>141193.5</v>
      </c>
    </row>
    <row r="488" spans="1:5" ht="17.149999999999999" customHeight="1" x14ac:dyDescent="0.35">
      <c r="A488" s="46" t="s">
        <v>558</v>
      </c>
      <c r="B488" s="15" t="s">
        <v>559</v>
      </c>
      <c r="C488" s="13">
        <v>130200</v>
      </c>
      <c r="D488" s="13">
        <v>24738</v>
      </c>
      <c r="E488" s="14">
        <v>154938</v>
      </c>
    </row>
    <row r="489" spans="1:5" ht="17.149999999999999" customHeight="1" x14ac:dyDescent="0.35">
      <c r="A489" s="46" t="s">
        <v>560</v>
      </c>
      <c r="B489" s="15" t="s">
        <v>561</v>
      </c>
      <c r="C489" s="13">
        <v>130200</v>
      </c>
      <c r="D489" s="13">
        <v>24738</v>
      </c>
      <c r="E489" s="14">
        <v>154938</v>
      </c>
    </row>
    <row r="490" spans="1:5" ht="17.149999999999999" customHeight="1" x14ac:dyDescent="0.35">
      <c r="A490" s="46" t="s">
        <v>562</v>
      </c>
      <c r="B490" s="17" t="s">
        <v>563</v>
      </c>
      <c r="C490" s="13">
        <v>96600</v>
      </c>
      <c r="D490" s="13">
        <v>18354</v>
      </c>
      <c r="E490" s="14">
        <v>114954</v>
      </c>
    </row>
    <row r="491" spans="1:5" ht="17.149999999999999" customHeight="1" x14ac:dyDescent="0.35">
      <c r="A491" s="46" t="s">
        <v>564</v>
      </c>
      <c r="B491" s="15" t="s">
        <v>84</v>
      </c>
      <c r="C491" s="13">
        <v>4742850</v>
      </c>
      <c r="D491" s="13">
        <v>901141.5</v>
      </c>
      <c r="E491" s="14">
        <v>5643991.5</v>
      </c>
    </row>
    <row r="492" spans="1:5" ht="17.149999999999999" customHeight="1" x14ac:dyDescent="0.35">
      <c r="A492" s="46" t="s">
        <v>565</v>
      </c>
      <c r="B492" s="15" t="s">
        <v>88</v>
      </c>
      <c r="C492" s="13">
        <v>724500</v>
      </c>
      <c r="D492" s="13">
        <v>137655</v>
      </c>
      <c r="E492" s="14">
        <v>862155</v>
      </c>
    </row>
    <row r="493" spans="1:5" ht="17.149999999999999" customHeight="1" x14ac:dyDescent="0.35">
      <c r="A493" s="46" t="s">
        <v>566</v>
      </c>
      <c r="B493" t="s">
        <v>371</v>
      </c>
      <c r="C493" s="13">
        <v>4250400</v>
      </c>
      <c r="D493" s="13">
        <v>807576</v>
      </c>
      <c r="E493" s="14">
        <v>5057976</v>
      </c>
    </row>
    <row r="494" spans="1:5" ht="17.149999999999999" customHeight="1" x14ac:dyDescent="0.35">
      <c r="A494" s="46" t="s">
        <v>567</v>
      </c>
      <c r="B494" t="s">
        <v>373</v>
      </c>
      <c r="C494" s="13">
        <v>3864000</v>
      </c>
      <c r="D494" s="13">
        <v>734160</v>
      </c>
      <c r="E494" s="14">
        <v>4598160</v>
      </c>
    </row>
    <row r="495" spans="1:5" ht="17.149999999999999" customHeight="1" x14ac:dyDescent="0.35">
      <c r="A495" s="46" t="s">
        <v>568</v>
      </c>
      <c r="B495" s="17" t="s">
        <v>375</v>
      </c>
      <c r="C495" s="13">
        <v>220500</v>
      </c>
      <c r="D495" s="13">
        <v>41895</v>
      </c>
      <c r="E495" s="14">
        <v>262395</v>
      </c>
    </row>
    <row r="496" spans="1:5" ht="17.149999999999999" customHeight="1" x14ac:dyDescent="0.35">
      <c r="A496" s="46" t="s">
        <v>569</v>
      </c>
      <c r="B496" s="12" t="s">
        <v>570</v>
      </c>
      <c r="C496" s="13">
        <v>216300</v>
      </c>
      <c r="D496" s="13">
        <v>41097</v>
      </c>
      <c r="E496" s="14">
        <v>257397</v>
      </c>
    </row>
    <row r="497" spans="1:5" ht="17.149999999999999" customHeight="1" x14ac:dyDescent="0.35">
      <c r="A497" s="46" t="s">
        <v>571</v>
      </c>
      <c r="B497" t="s">
        <v>102</v>
      </c>
      <c r="C497" s="13">
        <v>4250400</v>
      </c>
      <c r="D497" s="13">
        <v>807576</v>
      </c>
      <c r="E497" s="14">
        <v>5057976</v>
      </c>
    </row>
    <row r="498" spans="1:5" ht="17.149999999999999" customHeight="1" x14ac:dyDescent="0.35">
      <c r="A498" s="46" t="s">
        <v>572</v>
      </c>
      <c r="B498" t="s">
        <v>106</v>
      </c>
      <c r="C498" s="13">
        <v>347550</v>
      </c>
      <c r="D498" s="13">
        <v>66034.5</v>
      </c>
      <c r="E498" s="14">
        <v>413584.5</v>
      </c>
    </row>
    <row r="499" spans="1:5" ht="17.149999999999999" customHeight="1" x14ac:dyDescent="0.35">
      <c r="A499" s="46" t="s">
        <v>573</v>
      </c>
      <c r="B499" s="17" t="s">
        <v>108</v>
      </c>
      <c r="C499" s="13">
        <v>1877400</v>
      </c>
      <c r="D499" s="13">
        <v>356706</v>
      </c>
      <c r="E499" s="14">
        <v>2234106</v>
      </c>
    </row>
    <row r="500" spans="1:5" ht="17.149999999999999" customHeight="1" x14ac:dyDescent="0.35">
      <c r="A500" s="46" t="s">
        <v>574</v>
      </c>
      <c r="B500" s="15" t="s">
        <v>110</v>
      </c>
      <c r="C500" s="13">
        <v>371700</v>
      </c>
      <c r="D500" s="13">
        <v>70623</v>
      </c>
      <c r="E500" s="14">
        <v>442323</v>
      </c>
    </row>
    <row r="501" spans="1:5" ht="17.149999999999999" customHeight="1" x14ac:dyDescent="0.35">
      <c r="A501" s="46" t="s">
        <v>575</v>
      </c>
      <c r="B501" s="17" t="s">
        <v>112</v>
      </c>
      <c r="C501" s="13">
        <v>8176350</v>
      </c>
      <c r="D501" s="13">
        <v>1553506.5</v>
      </c>
      <c r="E501" s="14">
        <v>9729856.5</v>
      </c>
    </row>
    <row r="502" spans="1:5" ht="17.149999999999999" customHeight="1" x14ac:dyDescent="0.35">
      <c r="A502" s="46" t="s">
        <v>576</v>
      </c>
      <c r="B502" s="17" t="s">
        <v>116</v>
      </c>
      <c r="C502" s="13">
        <v>669900</v>
      </c>
      <c r="D502" s="13">
        <v>127281</v>
      </c>
      <c r="E502" s="14">
        <v>797181</v>
      </c>
    </row>
    <row r="503" spans="1:5" ht="17.149999999999999" customHeight="1" x14ac:dyDescent="0.35">
      <c r="A503" s="46" t="s">
        <v>577</v>
      </c>
      <c r="B503" s="12" t="s">
        <v>120</v>
      </c>
      <c r="C503" s="13">
        <v>920850</v>
      </c>
      <c r="D503" s="13">
        <v>174961.5</v>
      </c>
      <c r="E503" s="14">
        <v>1095811.5</v>
      </c>
    </row>
    <row r="504" spans="1:5" ht="17.149999999999999" customHeight="1" x14ac:dyDescent="0.35">
      <c r="A504" s="46" t="s">
        <v>578</v>
      </c>
      <c r="B504" s="15" t="s">
        <v>124</v>
      </c>
      <c r="C504" s="13">
        <v>1413300</v>
      </c>
      <c r="D504" s="13">
        <v>268527</v>
      </c>
      <c r="E504" s="14">
        <v>1681827</v>
      </c>
    </row>
    <row r="505" spans="1:5" ht="17.149999999999999" customHeight="1" x14ac:dyDescent="0.35">
      <c r="A505" s="46" t="s">
        <v>579</v>
      </c>
      <c r="B505" s="19" t="s">
        <v>126</v>
      </c>
      <c r="C505" s="13">
        <v>238350</v>
      </c>
      <c r="D505" s="13">
        <v>45286.5</v>
      </c>
      <c r="E505" s="14">
        <v>283636.5</v>
      </c>
    </row>
    <row r="506" spans="1:5" ht="17.149999999999999" customHeight="1" x14ac:dyDescent="0.35">
      <c r="A506" s="46" t="s">
        <v>580</v>
      </c>
      <c r="B506" s="15" t="s">
        <v>128</v>
      </c>
      <c r="C506" s="13">
        <v>238350</v>
      </c>
      <c r="D506" s="13">
        <v>45286.5</v>
      </c>
      <c r="E506" s="14">
        <v>283636.5</v>
      </c>
    </row>
    <row r="507" spans="1:5" ht="17.149999999999999" customHeight="1" x14ac:dyDescent="0.35">
      <c r="A507" s="46" t="s">
        <v>581</v>
      </c>
      <c r="B507" s="19" t="s">
        <v>393</v>
      </c>
      <c r="C507" s="13">
        <v>1147650</v>
      </c>
      <c r="D507" s="13">
        <v>218053.5</v>
      </c>
      <c r="E507" s="14">
        <v>1365703.5</v>
      </c>
    </row>
    <row r="508" spans="1:5" ht="17.149999999999999" customHeight="1" x14ac:dyDescent="0.35">
      <c r="A508" s="46" t="s">
        <v>582</v>
      </c>
      <c r="B508" s="15" t="s">
        <v>132</v>
      </c>
      <c r="C508" s="13">
        <v>798000</v>
      </c>
      <c r="D508" s="13">
        <v>151620</v>
      </c>
      <c r="E508" s="14">
        <v>949620</v>
      </c>
    </row>
    <row r="509" spans="1:5" ht="17.149999999999999" customHeight="1" x14ac:dyDescent="0.35">
      <c r="A509" s="46" t="s">
        <v>583</v>
      </c>
      <c r="B509" s="12" t="s">
        <v>134</v>
      </c>
      <c r="C509" s="13">
        <v>89250</v>
      </c>
      <c r="D509" s="13">
        <v>16957.5</v>
      </c>
      <c r="E509" s="14">
        <v>106207.5</v>
      </c>
    </row>
    <row r="510" spans="1:5" ht="17.149999999999999" customHeight="1" x14ac:dyDescent="0.35">
      <c r="A510" s="46" t="s">
        <v>584</v>
      </c>
      <c r="B510" s="15" t="s">
        <v>397</v>
      </c>
      <c r="C510" s="13">
        <v>969150</v>
      </c>
      <c r="D510" s="13">
        <v>184138.5</v>
      </c>
      <c r="E510" s="14">
        <v>1153288.5</v>
      </c>
    </row>
    <row r="511" spans="1:5" ht="17.149999999999999" customHeight="1" x14ac:dyDescent="0.35">
      <c r="A511" s="46" t="s">
        <v>585</v>
      </c>
      <c r="B511" s="15" t="s">
        <v>399</v>
      </c>
      <c r="C511" s="13">
        <v>756000</v>
      </c>
      <c r="D511" s="13">
        <v>143640</v>
      </c>
      <c r="E511" s="14">
        <v>899640</v>
      </c>
    </row>
    <row r="512" spans="1:5" ht="17.149999999999999" customHeight="1" x14ac:dyDescent="0.35">
      <c r="A512" s="46" t="s">
        <v>586</v>
      </c>
      <c r="B512" t="s">
        <v>122</v>
      </c>
      <c r="C512" s="13">
        <v>869400</v>
      </c>
      <c r="D512" s="13">
        <v>165186</v>
      </c>
      <c r="E512" s="14">
        <v>1034586</v>
      </c>
    </row>
    <row r="513" spans="1:5" ht="17.149999999999999" customHeight="1" x14ac:dyDescent="0.35">
      <c r="A513" s="46" t="s">
        <v>587</v>
      </c>
      <c r="B513" s="15" t="s">
        <v>136</v>
      </c>
      <c r="C513" s="13">
        <v>105000</v>
      </c>
      <c r="D513" s="13">
        <v>19950</v>
      </c>
      <c r="E513" s="14">
        <v>124950</v>
      </c>
    </row>
    <row r="514" spans="1:5" ht="17.149999999999999" customHeight="1" x14ac:dyDescent="0.35">
      <c r="A514" s="46" t="s">
        <v>588</v>
      </c>
      <c r="B514" s="15" t="s">
        <v>138</v>
      </c>
      <c r="C514" s="13">
        <v>207900</v>
      </c>
      <c r="D514" s="13">
        <v>39501</v>
      </c>
      <c r="E514" s="14">
        <v>247401</v>
      </c>
    </row>
    <row r="515" spans="1:5" ht="17.149999999999999" customHeight="1" x14ac:dyDescent="0.35">
      <c r="A515" s="46" t="s">
        <v>589</v>
      </c>
      <c r="B515" s="12" t="s">
        <v>590</v>
      </c>
      <c r="C515" s="13">
        <v>238350</v>
      </c>
      <c r="D515" s="13">
        <v>45286.5</v>
      </c>
      <c r="E515" s="14">
        <v>283636.5</v>
      </c>
    </row>
    <row r="516" spans="1:5" ht="17.149999999999999" customHeight="1" x14ac:dyDescent="0.35">
      <c r="A516" s="46" t="s">
        <v>591</v>
      </c>
      <c r="B516" s="12" t="s">
        <v>142</v>
      </c>
      <c r="C516" s="13">
        <v>89250</v>
      </c>
      <c r="D516" s="13">
        <v>16957.5</v>
      </c>
      <c r="E516" s="14">
        <v>106207.5</v>
      </c>
    </row>
    <row r="517" spans="1:5" ht="17.149999999999999" customHeight="1" x14ac:dyDescent="0.35">
      <c r="A517" s="46" t="s">
        <v>592</v>
      </c>
      <c r="B517" s="12" t="s">
        <v>407</v>
      </c>
      <c r="C517" s="13">
        <v>238350</v>
      </c>
      <c r="D517" s="13">
        <v>45286.5</v>
      </c>
      <c r="E517" s="14">
        <v>283636.5</v>
      </c>
    </row>
    <row r="518" spans="1:5" ht="17.149999999999999" customHeight="1" x14ac:dyDescent="0.35">
      <c r="A518" s="46" t="s">
        <v>593</v>
      </c>
      <c r="B518" t="s">
        <v>594</v>
      </c>
      <c r="C518" s="13">
        <v>232050</v>
      </c>
      <c r="D518" s="13">
        <v>44089.5</v>
      </c>
      <c r="E518" s="14">
        <v>276139.5</v>
      </c>
    </row>
    <row r="519" spans="1:5" ht="17.149999999999999" customHeight="1" x14ac:dyDescent="0.35">
      <c r="A519" s="46" t="s">
        <v>595</v>
      </c>
      <c r="B519" s="12" t="s">
        <v>150</v>
      </c>
      <c r="C519" s="13">
        <v>327600</v>
      </c>
      <c r="D519" s="13">
        <v>62244</v>
      </c>
      <c r="E519" s="14">
        <v>389844</v>
      </c>
    </row>
    <row r="520" spans="1:5" ht="17.149999999999999" customHeight="1" x14ac:dyDescent="0.35">
      <c r="A520" s="46" t="s">
        <v>596</v>
      </c>
      <c r="B520" s="17" t="s">
        <v>152</v>
      </c>
      <c r="C520" s="13">
        <v>1877400</v>
      </c>
      <c r="D520" s="13">
        <v>356706</v>
      </c>
      <c r="E520" s="14">
        <v>2234106</v>
      </c>
    </row>
    <row r="521" spans="1:5" ht="17.149999999999999" customHeight="1" x14ac:dyDescent="0.35">
      <c r="A521" s="46" t="s">
        <v>597</v>
      </c>
      <c r="B521" t="s">
        <v>412</v>
      </c>
      <c r="C521" s="13">
        <v>3477600</v>
      </c>
      <c r="D521" s="13">
        <v>660744</v>
      </c>
      <c r="E521" s="14">
        <v>4138344</v>
      </c>
    </row>
    <row r="522" spans="1:5" ht="17.149999999999999" customHeight="1" x14ac:dyDescent="0.35">
      <c r="A522" s="46" t="s">
        <v>598</v>
      </c>
      <c r="B522" s="17" t="s">
        <v>158</v>
      </c>
      <c r="C522" s="13">
        <v>819000</v>
      </c>
      <c r="D522" s="13">
        <v>155610</v>
      </c>
      <c r="E522" s="14">
        <v>974610</v>
      </c>
    </row>
    <row r="523" spans="1:5" ht="17.149999999999999" customHeight="1" x14ac:dyDescent="0.35">
      <c r="A523" s="46" t="s">
        <v>599</v>
      </c>
      <c r="B523" s="17" t="s">
        <v>160</v>
      </c>
      <c r="C523" s="13">
        <v>244650</v>
      </c>
      <c r="D523" s="13">
        <v>46483.5</v>
      </c>
      <c r="E523" s="14">
        <v>291133.5</v>
      </c>
    </row>
    <row r="524" spans="1:5" ht="17.149999999999999" customHeight="1" x14ac:dyDescent="0.35">
      <c r="A524" s="46" t="s">
        <v>600</v>
      </c>
      <c r="B524" s="17" t="s">
        <v>162</v>
      </c>
      <c r="C524" s="13">
        <v>842100</v>
      </c>
      <c r="D524" s="13">
        <v>159999</v>
      </c>
      <c r="E524" s="14">
        <v>1002099</v>
      </c>
    </row>
    <row r="525" spans="1:5" ht="17.149999999999999" customHeight="1" x14ac:dyDescent="0.35">
      <c r="A525" s="46" t="s">
        <v>601</v>
      </c>
      <c r="B525" s="17" t="s">
        <v>164</v>
      </c>
      <c r="C525" s="13">
        <v>327600</v>
      </c>
      <c r="D525" s="13">
        <v>62244</v>
      </c>
      <c r="E525" s="14">
        <v>389844</v>
      </c>
    </row>
    <row r="526" spans="1:5" ht="17.149999999999999" customHeight="1" x14ac:dyDescent="0.35">
      <c r="A526" s="46" t="s">
        <v>602</v>
      </c>
      <c r="B526" s="17" t="s">
        <v>166</v>
      </c>
      <c r="C526" s="13">
        <v>327600</v>
      </c>
      <c r="D526" s="13">
        <v>62244</v>
      </c>
      <c r="E526" s="14">
        <v>389844</v>
      </c>
    </row>
    <row r="527" spans="1:5" ht="17.149999999999999" customHeight="1" x14ac:dyDescent="0.35">
      <c r="A527" s="46" t="s">
        <v>603</v>
      </c>
      <c r="B527" s="17" t="s">
        <v>168</v>
      </c>
      <c r="C527" s="13">
        <v>238350</v>
      </c>
      <c r="D527" s="13">
        <v>45286.5</v>
      </c>
      <c r="E527" s="14">
        <v>283636.5</v>
      </c>
    </row>
    <row r="528" spans="1:5" ht="17.149999999999999" customHeight="1" x14ac:dyDescent="0.35">
      <c r="A528" s="46" t="s">
        <v>604</v>
      </c>
      <c r="B528" s="17" t="s">
        <v>170</v>
      </c>
      <c r="C528" s="13">
        <v>258300</v>
      </c>
      <c r="D528" s="13">
        <v>49077</v>
      </c>
      <c r="E528" s="14">
        <v>307377</v>
      </c>
    </row>
    <row r="529" spans="1:5" ht="17.149999999999999" customHeight="1" x14ac:dyDescent="0.35">
      <c r="A529" s="46" t="s">
        <v>605</v>
      </c>
      <c r="B529" s="17" t="s">
        <v>172</v>
      </c>
      <c r="C529" s="13">
        <v>1264200</v>
      </c>
      <c r="D529" s="13">
        <v>240198</v>
      </c>
      <c r="E529" s="14">
        <v>1504398</v>
      </c>
    </row>
    <row r="530" spans="1:5" ht="17.149999999999999" customHeight="1" x14ac:dyDescent="0.35">
      <c r="A530" s="46" t="s">
        <v>606</v>
      </c>
      <c r="B530" s="17" t="s">
        <v>174</v>
      </c>
      <c r="C530" s="13">
        <v>327600</v>
      </c>
      <c r="D530" s="13">
        <v>62244</v>
      </c>
      <c r="E530" s="14">
        <v>389844</v>
      </c>
    </row>
    <row r="531" spans="1:5" ht="17.149999999999999" customHeight="1" x14ac:dyDescent="0.35">
      <c r="A531" s="46" t="s">
        <v>607</v>
      </c>
      <c r="B531" s="17" t="s">
        <v>176</v>
      </c>
      <c r="C531" s="13">
        <v>327600</v>
      </c>
      <c r="D531" s="13">
        <v>62244</v>
      </c>
      <c r="E531" s="14">
        <v>389844</v>
      </c>
    </row>
    <row r="532" spans="1:5" ht="17.149999999999999" customHeight="1" x14ac:dyDescent="0.35">
      <c r="A532" s="46" t="s">
        <v>608</v>
      </c>
      <c r="B532" s="12" t="s">
        <v>182</v>
      </c>
      <c r="C532" s="13">
        <v>86100</v>
      </c>
      <c r="D532" s="13">
        <v>16359</v>
      </c>
      <c r="E532" s="14">
        <v>102459</v>
      </c>
    </row>
    <row r="533" spans="1:5" ht="17.149999999999999" customHeight="1" x14ac:dyDescent="0.35">
      <c r="A533" s="46" t="s">
        <v>609</v>
      </c>
      <c r="B533" s="12" t="s">
        <v>186</v>
      </c>
      <c r="C533" s="13">
        <v>1161300</v>
      </c>
      <c r="D533" s="13">
        <v>220647</v>
      </c>
      <c r="E533" s="14">
        <v>1381947</v>
      </c>
    </row>
    <row r="534" spans="1:5" ht="17.149999999999999" customHeight="1" x14ac:dyDescent="0.35">
      <c r="A534" s="46" t="s">
        <v>610</v>
      </c>
      <c r="B534" s="12" t="s">
        <v>611</v>
      </c>
      <c r="C534" s="13">
        <v>194250</v>
      </c>
      <c r="D534" s="13">
        <v>36907.5</v>
      </c>
      <c r="E534" s="14">
        <v>231157.5</v>
      </c>
    </row>
    <row r="535" spans="1:5" ht="17.149999999999999" customHeight="1" x14ac:dyDescent="0.35">
      <c r="A535" s="46" t="s">
        <v>612</v>
      </c>
      <c r="B535" s="12" t="s">
        <v>613</v>
      </c>
      <c r="C535" s="13">
        <v>271950</v>
      </c>
      <c r="D535" s="13">
        <v>51670.5</v>
      </c>
      <c r="E535" s="14">
        <v>323620.5</v>
      </c>
    </row>
    <row r="536" spans="1:5" ht="17.149999999999999" customHeight="1" x14ac:dyDescent="0.35">
      <c r="A536" s="46" t="s">
        <v>614</v>
      </c>
      <c r="B536" s="12" t="s">
        <v>615</v>
      </c>
      <c r="C536" s="13">
        <v>194250</v>
      </c>
      <c r="D536" s="13">
        <v>36907.5</v>
      </c>
      <c r="E536" s="14">
        <v>231157.5</v>
      </c>
    </row>
    <row r="537" spans="1:5" ht="17.149999999999999" customHeight="1" x14ac:dyDescent="0.35">
      <c r="A537" s="46" t="s">
        <v>616</v>
      </c>
      <c r="B537" s="12" t="s">
        <v>617</v>
      </c>
      <c r="C537" s="13">
        <v>194250</v>
      </c>
      <c r="D537" s="13">
        <v>36907.5</v>
      </c>
      <c r="E537" s="14">
        <v>231157.5</v>
      </c>
    </row>
    <row r="538" spans="1:5" ht="17.149999999999999" customHeight="1" x14ac:dyDescent="0.35">
      <c r="A538" s="46" t="s">
        <v>618</v>
      </c>
      <c r="B538" t="s">
        <v>194</v>
      </c>
      <c r="C538" s="13">
        <v>67200</v>
      </c>
      <c r="D538" s="13">
        <v>12768</v>
      </c>
      <c r="E538" s="14">
        <v>79968</v>
      </c>
    </row>
    <row r="539" spans="1:5" ht="17.149999999999999" customHeight="1" x14ac:dyDescent="0.35">
      <c r="A539" s="46" t="s">
        <v>619</v>
      </c>
      <c r="B539" t="s">
        <v>196</v>
      </c>
      <c r="C539" s="13">
        <v>87150</v>
      </c>
      <c r="D539" s="13">
        <v>16558.5</v>
      </c>
      <c r="E539" s="14">
        <v>103708.5</v>
      </c>
    </row>
    <row r="540" spans="1:5" ht="17.149999999999999" customHeight="1" x14ac:dyDescent="0.35">
      <c r="A540" s="46" t="s">
        <v>620</v>
      </c>
      <c r="B540" s="15" t="s">
        <v>198</v>
      </c>
      <c r="C540" s="13">
        <v>1205400</v>
      </c>
      <c r="D540" s="13">
        <v>229026</v>
      </c>
      <c r="E540" s="14">
        <v>1434426</v>
      </c>
    </row>
    <row r="541" spans="1:5" ht="17.149999999999999" customHeight="1" x14ac:dyDescent="0.35">
      <c r="A541" s="46" t="s">
        <v>621</v>
      </c>
      <c r="B541" s="12" t="s">
        <v>200</v>
      </c>
      <c r="C541" s="13">
        <v>130200</v>
      </c>
      <c r="D541" s="13">
        <v>24738</v>
      </c>
      <c r="E541" s="14">
        <v>154938</v>
      </c>
    </row>
    <row r="542" spans="1:5" ht="17.149999999999999" customHeight="1" x14ac:dyDescent="0.35">
      <c r="A542" s="46" t="s">
        <v>622</v>
      </c>
      <c r="B542" s="12" t="s">
        <v>202</v>
      </c>
      <c r="C542" s="13">
        <v>130200</v>
      </c>
      <c r="D542" s="13">
        <v>24738</v>
      </c>
      <c r="E542" s="14">
        <v>154938</v>
      </c>
    </row>
    <row r="543" spans="1:5" ht="17.149999999999999" customHeight="1" x14ac:dyDescent="0.35">
      <c r="A543" s="46" t="s">
        <v>623</v>
      </c>
      <c r="B543" s="12" t="s">
        <v>441</v>
      </c>
      <c r="C543" s="13">
        <v>267750</v>
      </c>
      <c r="D543" s="13">
        <v>50872.5</v>
      </c>
      <c r="E543" s="14">
        <v>318622.5</v>
      </c>
    </row>
    <row r="544" spans="1:5" ht="17.149999999999999" customHeight="1" x14ac:dyDescent="0.35">
      <c r="A544" s="46" t="s">
        <v>624</v>
      </c>
      <c r="B544" s="12" t="s">
        <v>443</v>
      </c>
      <c r="C544" s="13">
        <v>130200</v>
      </c>
      <c r="D544" s="13">
        <v>24738</v>
      </c>
      <c r="E544" s="14">
        <v>154938</v>
      </c>
    </row>
    <row r="545" spans="1:5" ht="17.149999999999999" customHeight="1" x14ac:dyDescent="0.35">
      <c r="A545" s="46" t="s">
        <v>625</v>
      </c>
      <c r="B545" s="12" t="s">
        <v>445</v>
      </c>
      <c r="C545" s="13">
        <v>130200</v>
      </c>
      <c r="D545" s="13">
        <v>24738</v>
      </c>
      <c r="E545" s="14">
        <v>154938</v>
      </c>
    </row>
    <row r="546" spans="1:5" ht="17.149999999999999" customHeight="1" x14ac:dyDescent="0.35">
      <c r="A546" s="46" t="s">
        <v>626</v>
      </c>
      <c r="B546" s="12" t="s">
        <v>216</v>
      </c>
      <c r="C546" s="13">
        <v>967050</v>
      </c>
      <c r="D546" s="13">
        <v>183739.5</v>
      </c>
      <c r="E546" s="14">
        <v>1150789.5</v>
      </c>
    </row>
    <row r="547" spans="1:5" ht="17.149999999999999" customHeight="1" x14ac:dyDescent="0.35">
      <c r="A547" s="46" t="s">
        <v>627</v>
      </c>
      <c r="B547" t="s">
        <v>628</v>
      </c>
      <c r="C547" s="13">
        <v>1062600</v>
      </c>
      <c r="D547" s="13">
        <v>201894</v>
      </c>
      <c r="E547" s="14">
        <v>1264494</v>
      </c>
    </row>
    <row r="548" spans="1:5" ht="17.149999999999999" customHeight="1" x14ac:dyDescent="0.35">
      <c r="A548" s="46" t="s">
        <v>629</v>
      </c>
      <c r="B548" s="12" t="s">
        <v>630</v>
      </c>
      <c r="C548" s="13">
        <v>56700</v>
      </c>
      <c r="D548" s="13">
        <v>10773</v>
      </c>
      <c r="E548" s="14">
        <v>67473</v>
      </c>
    </row>
    <row r="549" spans="1:5" ht="17.149999999999999" customHeight="1" x14ac:dyDescent="0.35">
      <c r="A549" s="46" t="s">
        <v>631</v>
      </c>
      <c r="B549" s="12" t="s">
        <v>632</v>
      </c>
      <c r="C549" s="13">
        <v>669900</v>
      </c>
      <c r="D549" s="13">
        <v>127281</v>
      </c>
      <c r="E549" s="14">
        <v>797181</v>
      </c>
    </row>
    <row r="550" spans="1:5" ht="17.149999999999999" customHeight="1" x14ac:dyDescent="0.35">
      <c r="A550" s="46" t="s">
        <v>633</v>
      </c>
      <c r="B550" s="12" t="s">
        <v>224</v>
      </c>
      <c r="C550" s="13">
        <v>258300</v>
      </c>
      <c r="D550" s="13">
        <v>49077</v>
      </c>
      <c r="E550" s="14">
        <v>307377</v>
      </c>
    </row>
    <row r="551" spans="1:5" ht="17.149999999999999" customHeight="1" x14ac:dyDescent="0.35">
      <c r="A551" s="46" t="s">
        <v>634</v>
      </c>
      <c r="B551" s="15" t="s">
        <v>635</v>
      </c>
      <c r="C551" s="13">
        <v>148050</v>
      </c>
      <c r="D551" s="13">
        <v>28129.5</v>
      </c>
      <c r="E551" s="14">
        <v>176179.5</v>
      </c>
    </row>
    <row r="552" spans="1:5" ht="17.149999999999999" customHeight="1" x14ac:dyDescent="0.35">
      <c r="A552" s="46" t="s">
        <v>636</v>
      </c>
      <c r="B552" s="18" t="s">
        <v>228</v>
      </c>
      <c r="C552" s="13">
        <v>920850</v>
      </c>
      <c r="D552" s="13">
        <v>174961.5</v>
      </c>
      <c r="E552" s="14">
        <v>1095811.5</v>
      </c>
    </row>
    <row r="553" spans="1:5" ht="17.149999999999999" customHeight="1" x14ac:dyDescent="0.35">
      <c r="A553" s="46" t="s">
        <v>637</v>
      </c>
      <c r="B553" s="17" t="s">
        <v>462</v>
      </c>
      <c r="C553" s="13">
        <v>1173900</v>
      </c>
      <c r="D553" s="13">
        <v>223041</v>
      </c>
      <c r="E553" s="14">
        <v>1396941</v>
      </c>
    </row>
    <row r="554" spans="1:5" ht="17.149999999999999" customHeight="1" x14ac:dyDescent="0.35">
      <c r="A554" s="46" t="s">
        <v>638</v>
      </c>
      <c r="B554" s="15" t="s">
        <v>234</v>
      </c>
      <c r="C554" s="13">
        <v>798000</v>
      </c>
      <c r="D554" s="13">
        <v>151620</v>
      </c>
      <c r="E554" s="14">
        <v>949620</v>
      </c>
    </row>
    <row r="555" spans="1:5" ht="17.149999999999999" customHeight="1" x14ac:dyDescent="0.35">
      <c r="A555" s="46" t="s">
        <v>639</v>
      </c>
      <c r="B555" s="15" t="s">
        <v>236</v>
      </c>
      <c r="C555" s="13">
        <v>798000</v>
      </c>
      <c r="D555" s="13">
        <v>151620</v>
      </c>
      <c r="E555" s="14">
        <v>949620</v>
      </c>
    </row>
    <row r="556" spans="1:5" ht="17.149999999999999" customHeight="1" x14ac:dyDescent="0.35">
      <c r="A556" s="46" t="s">
        <v>640</v>
      </c>
      <c r="B556" s="15" t="s">
        <v>238</v>
      </c>
      <c r="C556" s="13">
        <v>2453850</v>
      </c>
      <c r="D556" s="13">
        <v>466231.5</v>
      </c>
      <c r="E556" s="14">
        <v>2920081.5</v>
      </c>
    </row>
    <row r="557" spans="1:5" ht="17.149999999999999" customHeight="1" x14ac:dyDescent="0.35">
      <c r="A557" s="46" t="s">
        <v>641</v>
      </c>
      <c r="B557" s="12" t="s">
        <v>242</v>
      </c>
      <c r="C557" s="13">
        <v>289800</v>
      </c>
      <c r="D557" s="13">
        <v>55062</v>
      </c>
      <c r="E557" s="14">
        <v>344862</v>
      </c>
    </row>
    <row r="558" spans="1:5" ht="17.149999999999999" customHeight="1" x14ac:dyDescent="0.35">
      <c r="A558" s="46" t="s">
        <v>642</v>
      </c>
      <c r="B558" s="12" t="s">
        <v>244</v>
      </c>
      <c r="C558" s="13">
        <v>327600</v>
      </c>
      <c r="D558" s="13">
        <v>62244</v>
      </c>
      <c r="E558" s="14">
        <v>389844</v>
      </c>
    </row>
    <row r="559" spans="1:5" ht="17.149999999999999" customHeight="1" x14ac:dyDescent="0.35">
      <c r="A559" s="46" t="s">
        <v>643</v>
      </c>
      <c r="B559" s="19" t="s">
        <v>644</v>
      </c>
      <c r="C559" s="13">
        <v>207900</v>
      </c>
      <c r="D559" s="13">
        <v>39501</v>
      </c>
      <c r="E559" s="14">
        <v>247401</v>
      </c>
    </row>
    <row r="560" spans="1:5" ht="17.149999999999999" customHeight="1" x14ac:dyDescent="0.35">
      <c r="A560" s="46" t="s">
        <v>645</v>
      </c>
      <c r="B560" s="15" t="s">
        <v>250</v>
      </c>
      <c r="C560" s="13">
        <v>275100</v>
      </c>
      <c r="D560" s="13">
        <v>52269</v>
      </c>
      <c r="E560" s="14">
        <v>327369</v>
      </c>
    </row>
    <row r="561" spans="1:5" ht="17.149999999999999" customHeight="1" x14ac:dyDescent="0.35">
      <c r="A561" s="46" t="s">
        <v>646</v>
      </c>
      <c r="B561" s="15" t="s">
        <v>471</v>
      </c>
      <c r="C561" s="13">
        <v>275100</v>
      </c>
      <c r="D561" s="13">
        <v>52269</v>
      </c>
      <c r="E561" s="14">
        <v>327369</v>
      </c>
    </row>
    <row r="562" spans="1:5" ht="17.149999999999999" customHeight="1" x14ac:dyDescent="0.35">
      <c r="A562" s="46" t="s">
        <v>647</v>
      </c>
      <c r="B562" s="15" t="s">
        <v>648</v>
      </c>
      <c r="C562" s="13">
        <v>564900</v>
      </c>
      <c r="D562" s="13">
        <v>107331</v>
      </c>
      <c r="E562" s="14">
        <v>672231</v>
      </c>
    </row>
    <row r="563" spans="1:5" ht="17.149999999999999" customHeight="1" x14ac:dyDescent="0.35">
      <c r="A563" s="46" t="s">
        <v>649</v>
      </c>
      <c r="B563" s="15" t="s">
        <v>650</v>
      </c>
      <c r="C563" s="13">
        <v>459900</v>
      </c>
      <c r="D563" s="13">
        <v>87381</v>
      </c>
      <c r="E563" s="14">
        <v>547281</v>
      </c>
    </row>
    <row r="564" spans="1:5" ht="17.149999999999999" customHeight="1" x14ac:dyDescent="0.35">
      <c r="A564" s="46" t="s">
        <v>651</v>
      </c>
      <c r="B564" t="s">
        <v>652</v>
      </c>
      <c r="C564" s="13">
        <v>1642200</v>
      </c>
      <c r="D564" s="13">
        <v>312018</v>
      </c>
      <c r="E564" s="14">
        <v>1954218</v>
      </c>
    </row>
    <row r="565" spans="1:5" ht="17.149999999999999" customHeight="1" x14ac:dyDescent="0.35">
      <c r="A565" s="46" t="s">
        <v>653</v>
      </c>
      <c r="B565" t="s">
        <v>654</v>
      </c>
      <c r="C565" s="13">
        <v>2125200</v>
      </c>
      <c r="D565" s="13">
        <v>403788</v>
      </c>
      <c r="E565" s="14">
        <v>2528988</v>
      </c>
    </row>
    <row r="566" spans="1:5" ht="17.149999999999999" customHeight="1" x14ac:dyDescent="0.35">
      <c r="A566" s="46" t="s">
        <v>655</v>
      </c>
      <c r="B566" s="17" t="s">
        <v>260</v>
      </c>
      <c r="C566" s="13">
        <v>756000</v>
      </c>
      <c r="D566" s="13">
        <v>143640</v>
      </c>
      <c r="E566" s="14">
        <v>899640</v>
      </c>
    </row>
    <row r="567" spans="1:5" ht="17.149999999999999" customHeight="1" x14ac:dyDescent="0.35">
      <c r="A567" s="46" t="s">
        <v>656</v>
      </c>
      <c r="B567" s="17" t="s">
        <v>262</v>
      </c>
      <c r="C567" s="13">
        <v>756000</v>
      </c>
      <c r="D567" s="13">
        <v>143640</v>
      </c>
      <c r="E567" s="14">
        <v>899640</v>
      </c>
    </row>
    <row r="568" spans="1:5" ht="17.149999999999999" customHeight="1" x14ac:dyDescent="0.35">
      <c r="A568" s="46" t="s">
        <v>657</v>
      </c>
      <c r="B568" s="17" t="s">
        <v>264</v>
      </c>
      <c r="C568" s="13">
        <v>920850</v>
      </c>
      <c r="D568" s="13">
        <v>174961.5</v>
      </c>
      <c r="E568" s="14">
        <v>1095811.5</v>
      </c>
    </row>
    <row r="569" spans="1:5" ht="17.149999999999999" customHeight="1" x14ac:dyDescent="0.35">
      <c r="A569" s="46" t="s">
        <v>658</v>
      </c>
      <c r="B569" s="17" t="s">
        <v>266</v>
      </c>
      <c r="C569" s="13">
        <v>756000</v>
      </c>
      <c r="D569" s="13">
        <v>143640</v>
      </c>
      <c r="E569" s="14">
        <v>899640</v>
      </c>
    </row>
    <row r="570" spans="1:5" ht="17.149999999999999" customHeight="1" x14ac:dyDescent="0.35">
      <c r="A570" s="46" t="s">
        <v>659</v>
      </c>
      <c r="B570" s="17" t="s">
        <v>268</v>
      </c>
      <c r="C570" s="13">
        <v>756000</v>
      </c>
      <c r="D570" s="13">
        <v>143640</v>
      </c>
      <c r="E570" s="14">
        <v>899640</v>
      </c>
    </row>
    <row r="571" spans="1:5" ht="17.149999999999999" customHeight="1" x14ac:dyDescent="0.35">
      <c r="A571" s="46" t="s">
        <v>660</v>
      </c>
      <c r="B571" s="17" t="s">
        <v>270</v>
      </c>
      <c r="C571" s="13">
        <v>1185450</v>
      </c>
      <c r="D571" s="13">
        <v>225235.5</v>
      </c>
      <c r="E571" s="14">
        <v>1410685.5</v>
      </c>
    </row>
    <row r="572" spans="1:5" ht="17.149999999999999" customHeight="1" x14ac:dyDescent="0.35">
      <c r="A572" s="46" t="s">
        <v>661</v>
      </c>
      <c r="B572" t="s">
        <v>662</v>
      </c>
      <c r="C572" s="13">
        <v>3091200</v>
      </c>
      <c r="D572" s="13">
        <v>587328</v>
      </c>
      <c r="E572" s="14">
        <v>3678528</v>
      </c>
    </row>
    <row r="573" spans="1:5" ht="17.149999999999999" customHeight="1" x14ac:dyDescent="0.35">
      <c r="A573" s="46" t="s">
        <v>663</v>
      </c>
      <c r="B573" s="17" t="s">
        <v>272</v>
      </c>
      <c r="C573" s="13">
        <v>703500</v>
      </c>
      <c r="D573" s="13">
        <v>133665</v>
      </c>
      <c r="E573" s="14">
        <v>837165</v>
      </c>
    </row>
    <row r="574" spans="1:5" ht="17.149999999999999" customHeight="1" x14ac:dyDescent="0.35">
      <c r="A574" s="46" t="s">
        <v>664</v>
      </c>
      <c r="B574" s="12" t="s">
        <v>486</v>
      </c>
      <c r="C574" s="13">
        <v>56700</v>
      </c>
      <c r="D574" s="13">
        <v>10773</v>
      </c>
      <c r="E574" s="14">
        <v>67473</v>
      </c>
    </row>
    <row r="575" spans="1:5" ht="17.149999999999999" customHeight="1" x14ac:dyDescent="0.35">
      <c r="A575" s="46" t="s">
        <v>665</v>
      </c>
      <c r="B575" s="12" t="s">
        <v>276</v>
      </c>
      <c r="C575" s="13">
        <v>539700</v>
      </c>
      <c r="D575" s="13">
        <v>102543</v>
      </c>
      <c r="E575" s="14">
        <v>642243</v>
      </c>
    </row>
    <row r="576" spans="1:5" ht="17.149999999999999" customHeight="1" x14ac:dyDescent="0.35">
      <c r="A576" s="46" t="s">
        <v>666</v>
      </c>
      <c r="B576" s="12" t="s">
        <v>278</v>
      </c>
      <c r="C576" s="13">
        <v>539700</v>
      </c>
      <c r="D576" s="13">
        <v>102543</v>
      </c>
      <c r="E576" s="14">
        <v>642243</v>
      </c>
    </row>
    <row r="577" spans="1:5" ht="17.149999999999999" customHeight="1" x14ac:dyDescent="0.35">
      <c r="A577" s="46" t="s">
        <v>667</v>
      </c>
      <c r="B577" s="15" t="s">
        <v>280</v>
      </c>
      <c r="C577" s="13">
        <v>181650</v>
      </c>
      <c r="D577" s="13">
        <v>34513.5</v>
      </c>
      <c r="E577" s="14">
        <v>216163.5</v>
      </c>
    </row>
    <row r="578" spans="1:5" ht="17.149999999999999" customHeight="1" x14ac:dyDescent="0.35">
      <c r="A578" s="46" t="s">
        <v>668</v>
      </c>
      <c r="B578" s="15" t="s">
        <v>492</v>
      </c>
      <c r="C578" s="13">
        <v>371700</v>
      </c>
      <c r="D578" s="13">
        <v>70623</v>
      </c>
      <c r="E578" s="14">
        <v>442323</v>
      </c>
    </row>
    <row r="579" spans="1:5" ht="17.149999999999999" customHeight="1" x14ac:dyDescent="0.35">
      <c r="A579" s="46" t="s">
        <v>669</v>
      </c>
      <c r="B579" s="15" t="s">
        <v>494</v>
      </c>
      <c r="C579" s="13">
        <v>521850</v>
      </c>
      <c r="D579" s="13">
        <v>99151.5</v>
      </c>
      <c r="E579" s="14">
        <v>621001.5</v>
      </c>
    </row>
    <row r="580" spans="1:5" ht="17.149999999999999" customHeight="1" x14ac:dyDescent="0.35">
      <c r="A580" s="46" t="s">
        <v>670</v>
      </c>
      <c r="B580" s="15" t="s">
        <v>496</v>
      </c>
      <c r="C580" s="13">
        <v>521850</v>
      </c>
      <c r="D580" s="13">
        <v>99151.5</v>
      </c>
      <c r="E580" s="14">
        <v>621001.5</v>
      </c>
    </row>
    <row r="581" spans="1:5" ht="17.149999999999999" customHeight="1" x14ac:dyDescent="0.35">
      <c r="A581" s="46" t="s">
        <v>671</v>
      </c>
      <c r="B581" s="15" t="s">
        <v>284</v>
      </c>
      <c r="C581" s="13">
        <v>360150</v>
      </c>
      <c r="D581" s="13">
        <v>68428.5</v>
      </c>
      <c r="E581" s="14">
        <v>428578.5</v>
      </c>
    </row>
    <row r="582" spans="1:5" ht="17.149999999999999" customHeight="1" x14ac:dyDescent="0.35">
      <c r="A582" s="46" t="s">
        <v>672</v>
      </c>
      <c r="B582" t="s">
        <v>288</v>
      </c>
      <c r="C582" s="13">
        <v>1255800</v>
      </c>
      <c r="D582" s="13">
        <v>238602</v>
      </c>
      <c r="E582" s="14">
        <v>1494402</v>
      </c>
    </row>
    <row r="583" spans="1:5" ht="17.149999999999999" customHeight="1" x14ac:dyDescent="0.35">
      <c r="A583" s="46" t="s">
        <v>673</v>
      </c>
      <c r="B583" t="s">
        <v>286</v>
      </c>
      <c r="C583" s="13">
        <v>1642200</v>
      </c>
      <c r="D583" s="13">
        <v>312018</v>
      </c>
      <c r="E583" s="14">
        <v>1954218</v>
      </c>
    </row>
    <row r="584" spans="1:5" ht="17.149999999999999" customHeight="1" x14ac:dyDescent="0.35">
      <c r="A584" s="46" t="s">
        <v>674</v>
      </c>
      <c r="B584" s="12" t="s">
        <v>292</v>
      </c>
      <c r="C584" s="13">
        <v>154350</v>
      </c>
      <c r="D584" s="13">
        <v>29326.5</v>
      </c>
      <c r="E584" s="14">
        <v>183676.5</v>
      </c>
    </row>
    <row r="585" spans="1:5" ht="17.149999999999999" customHeight="1" x14ac:dyDescent="0.35">
      <c r="A585" s="46" t="s">
        <v>675</v>
      </c>
      <c r="B585" s="47" t="s">
        <v>294</v>
      </c>
      <c r="C585" s="13">
        <v>8176350</v>
      </c>
      <c r="D585" s="13">
        <v>1553506.5</v>
      </c>
      <c r="E585" s="14">
        <v>9729856.5</v>
      </c>
    </row>
    <row r="586" spans="1:5" ht="17.149999999999999" customHeight="1" x14ac:dyDescent="0.35">
      <c r="A586" s="46" t="s">
        <v>676</v>
      </c>
      <c r="B586" t="s">
        <v>677</v>
      </c>
      <c r="C586" s="13">
        <v>1159200</v>
      </c>
      <c r="D586" s="13">
        <v>220248</v>
      </c>
      <c r="E586" s="14">
        <v>1379448</v>
      </c>
    </row>
    <row r="587" spans="1:5" ht="17.149999999999999" customHeight="1" x14ac:dyDescent="0.35">
      <c r="A587" s="30"/>
      <c r="B587" s="22" t="s">
        <v>501</v>
      </c>
      <c r="C587" s="48">
        <f t="shared" ref="C587:E587" si="9">SUM(C451:C586)</f>
        <v>123793950</v>
      </c>
      <c r="D587" s="48">
        <f t="shared" si="9"/>
        <v>23520850.5</v>
      </c>
      <c r="E587" s="48">
        <f t="shared" si="9"/>
        <v>147314800.5</v>
      </c>
    </row>
    <row r="588" spans="1:5" ht="17.149999999999999" customHeight="1" x14ac:dyDescent="0.35">
      <c r="A588" s="30"/>
      <c r="B588" s="49"/>
      <c r="C588" s="25"/>
      <c r="D588" s="26"/>
      <c r="E588" s="25"/>
    </row>
    <row r="589" spans="1:5" ht="17.149999999999999" customHeight="1" x14ac:dyDescent="0.35">
      <c r="A589" s="50"/>
      <c r="B589" s="24"/>
      <c r="C589" s="25"/>
      <c r="D589" s="26"/>
      <c r="E589" s="25"/>
    </row>
    <row r="590" spans="1:5" ht="17.149999999999999" customHeight="1" x14ac:dyDescent="0.35">
      <c r="A590" s="5" t="s">
        <v>678</v>
      </c>
      <c r="B590" s="6"/>
      <c r="C590" s="6"/>
      <c r="D590" s="6"/>
      <c r="E590" s="7"/>
    </row>
    <row r="591" spans="1:5" ht="17.149999999999999" customHeight="1" x14ac:dyDescent="0.35">
      <c r="A591" s="27" t="s">
        <v>2</v>
      </c>
      <c r="B591" s="28" t="s">
        <v>3</v>
      </c>
      <c r="C591" s="10" t="s">
        <v>307</v>
      </c>
      <c r="D591" s="10" t="s">
        <v>308</v>
      </c>
      <c r="E591" s="10" t="s">
        <v>6</v>
      </c>
    </row>
    <row r="592" spans="1:5" ht="17.149999999999999" customHeight="1" x14ac:dyDescent="0.35">
      <c r="A592" s="29" t="s">
        <v>642</v>
      </c>
      <c r="B592" s="15" t="s">
        <v>679</v>
      </c>
      <c r="C592" s="13">
        <v>54600</v>
      </c>
      <c r="D592" s="13">
        <v>0</v>
      </c>
      <c r="E592" s="14">
        <v>54600</v>
      </c>
    </row>
    <row r="593" spans="1:5" ht="17.149999999999999" customHeight="1" x14ac:dyDescent="0.35">
      <c r="A593" s="29" t="s">
        <v>643</v>
      </c>
      <c r="B593" s="12" t="s">
        <v>310</v>
      </c>
      <c r="C593" s="13">
        <v>66150</v>
      </c>
      <c r="D593" s="13">
        <v>0</v>
      </c>
      <c r="E593" s="14">
        <v>66150</v>
      </c>
    </row>
    <row r="594" spans="1:5" ht="17.149999999999999" customHeight="1" x14ac:dyDescent="0.35">
      <c r="A594" s="29" t="s">
        <v>645</v>
      </c>
      <c r="B594" s="12" t="s">
        <v>680</v>
      </c>
      <c r="C594" s="13">
        <v>72450</v>
      </c>
      <c r="D594" s="13">
        <v>0</v>
      </c>
      <c r="E594" s="14">
        <v>72450</v>
      </c>
    </row>
    <row r="595" spans="1:5" ht="17.149999999999999" customHeight="1" x14ac:dyDescent="0.35">
      <c r="A595" s="29" t="s">
        <v>646</v>
      </c>
      <c r="B595" s="12" t="s">
        <v>505</v>
      </c>
      <c r="C595" s="13">
        <v>72450</v>
      </c>
      <c r="D595" s="13">
        <v>0</v>
      </c>
      <c r="E595" s="14">
        <v>72450</v>
      </c>
    </row>
    <row r="596" spans="1:5" ht="17.149999999999999" customHeight="1" x14ac:dyDescent="0.35">
      <c r="A596" s="30"/>
      <c r="B596" s="22" t="s">
        <v>305</v>
      </c>
      <c r="C596" s="48">
        <f t="shared" ref="C596:E596" si="10">SUM(C592:C595)</f>
        <v>265650</v>
      </c>
      <c r="D596" s="48">
        <f t="shared" si="10"/>
        <v>0</v>
      </c>
      <c r="E596" s="48">
        <f t="shared" si="10"/>
        <v>265650</v>
      </c>
    </row>
    <row r="597" spans="1:5" ht="16.5" customHeight="1" x14ac:dyDescent="0.35">
      <c r="A597" s="30"/>
      <c r="B597" s="31"/>
      <c r="C597" s="32"/>
      <c r="D597" s="33"/>
      <c r="E597" s="32"/>
    </row>
    <row r="598" spans="1:5" ht="17.149999999999999" customHeight="1" x14ac:dyDescent="0.35">
      <c r="A598" s="30"/>
      <c r="B598" s="31"/>
      <c r="C598" s="32"/>
      <c r="D598" s="33"/>
      <c r="E598" s="32"/>
    </row>
    <row r="599" spans="1:5" ht="17.149999999999999" customHeight="1" x14ac:dyDescent="0.35">
      <c r="A599" s="5" t="s">
        <v>681</v>
      </c>
      <c r="B599" s="6"/>
      <c r="C599" s="6"/>
      <c r="D599" s="6"/>
      <c r="E599" s="7"/>
    </row>
    <row r="600" spans="1:5" ht="17.149999999999999" customHeight="1" x14ac:dyDescent="0.35">
      <c r="A600" s="34"/>
      <c r="B600" s="35" t="s">
        <v>682</v>
      </c>
      <c r="C600" s="23">
        <f t="shared" ref="C600:E600" si="11">SUM(C596,C587)</f>
        <v>124059600</v>
      </c>
      <c r="D600" s="23">
        <f t="shared" si="11"/>
        <v>23520850.5</v>
      </c>
      <c r="E600" s="23">
        <f t="shared" si="11"/>
        <v>147580450.5</v>
      </c>
    </row>
    <row r="601" spans="1:5" ht="17.149999999999999" customHeight="1" x14ac:dyDescent="0.35">
      <c r="A601" s="30"/>
      <c r="B601" s="49"/>
      <c r="C601" s="25"/>
      <c r="D601" s="26"/>
      <c r="E601" s="25"/>
    </row>
    <row r="602" spans="1:5" ht="17.149999999999999" customHeight="1" x14ac:dyDescent="0.35">
      <c r="A602" s="51" t="s">
        <v>683</v>
      </c>
      <c r="B602" s="52"/>
      <c r="C602" s="52"/>
      <c r="D602" s="52"/>
      <c r="E602" s="53"/>
    </row>
    <row r="603" spans="1:5" ht="17.149999999999999" customHeight="1" x14ac:dyDescent="0.35">
      <c r="A603" s="46" t="s">
        <v>2</v>
      </c>
      <c r="B603" s="15" t="s">
        <v>3</v>
      </c>
      <c r="C603" s="10" t="s">
        <v>307</v>
      </c>
      <c r="D603" s="10" t="s">
        <v>316</v>
      </c>
      <c r="E603" s="10" t="s">
        <v>6</v>
      </c>
    </row>
    <row r="604" spans="1:5" ht="17.149999999999999" customHeight="1" x14ac:dyDescent="0.35">
      <c r="A604" s="29" t="s">
        <v>684</v>
      </c>
      <c r="B604" s="16" t="s">
        <v>515</v>
      </c>
      <c r="C604" s="13">
        <v>87150</v>
      </c>
      <c r="D604" s="13">
        <v>16558.5</v>
      </c>
      <c r="E604" s="14">
        <v>103708.5</v>
      </c>
    </row>
    <row r="605" spans="1:5" ht="17.149999999999999" customHeight="1" x14ac:dyDescent="0.35">
      <c r="A605" s="29" t="s">
        <v>685</v>
      </c>
      <c r="B605" s="16" t="s">
        <v>517</v>
      </c>
      <c r="C605" s="13">
        <v>23100</v>
      </c>
      <c r="D605" s="13">
        <v>4389</v>
      </c>
      <c r="E605" s="14">
        <v>27489</v>
      </c>
    </row>
    <row r="606" spans="1:5" ht="17.149999999999999" customHeight="1" x14ac:dyDescent="0.35">
      <c r="A606" s="29" t="s">
        <v>686</v>
      </c>
      <c r="B606" s="16" t="s">
        <v>687</v>
      </c>
      <c r="C606" s="13">
        <v>347550</v>
      </c>
      <c r="D606" s="13">
        <v>66034.5</v>
      </c>
      <c r="E606" s="14">
        <v>413584.5</v>
      </c>
    </row>
    <row r="607" spans="1:5" ht="17.149999999999999" customHeight="1" x14ac:dyDescent="0.35">
      <c r="A607" s="29" t="s">
        <v>688</v>
      </c>
      <c r="B607" s="12" t="s">
        <v>8</v>
      </c>
      <c r="C607" s="14">
        <v>1886850</v>
      </c>
      <c r="D607" s="14">
        <v>358501.5</v>
      </c>
      <c r="E607" s="14">
        <v>2245351.5</v>
      </c>
    </row>
    <row r="608" spans="1:5" ht="17.149999999999999" customHeight="1" x14ac:dyDescent="0.35">
      <c r="A608" s="29" t="s">
        <v>689</v>
      </c>
      <c r="B608" s="15" t="s">
        <v>10</v>
      </c>
      <c r="C608" s="14">
        <v>1006950</v>
      </c>
      <c r="D608" s="14">
        <v>191320.5</v>
      </c>
      <c r="E608" s="14">
        <v>1198270.5</v>
      </c>
    </row>
    <row r="609" spans="1:5" ht="17.149999999999999" customHeight="1" x14ac:dyDescent="0.35">
      <c r="A609" s="29" t="s">
        <v>690</v>
      </c>
      <c r="B609" s="15" t="s">
        <v>12</v>
      </c>
      <c r="C609" s="14">
        <v>992250</v>
      </c>
      <c r="D609" s="14">
        <v>188527.5</v>
      </c>
      <c r="E609" s="14">
        <v>1180777.5</v>
      </c>
    </row>
    <row r="610" spans="1:5" ht="17.149999999999999" customHeight="1" x14ac:dyDescent="0.35">
      <c r="A610" s="29" t="s">
        <v>691</v>
      </c>
      <c r="B610" s="16" t="s">
        <v>14</v>
      </c>
      <c r="C610" s="13">
        <v>3477600</v>
      </c>
      <c r="D610" s="13">
        <v>660744</v>
      </c>
      <c r="E610" s="14">
        <v>4138344</v>
      </c>
    </row>
    <row r="611" spans="1:5" ht="17.149999999999999" customHeight="1" x14ac:dyDescent="0.35">
      <c r="A611" s="29" t="s">
        <v>692</v>
      </c>
      <c r="B611" s="16" t="s">
        <v>16</v>
      </c>
      <c r="C611" s="13">
        <v>3091200</v>
      </c>
      <c r="D611" s="13">
        <v>587328</v>
      </c>
      <c r="E611" s="14">
        <v>3678528</v>
      </c>
    </row>
    <row r="612" spans="1:5" ht="17.149999999999999" customHeight="1" x14ac:dyDescent="0.35">
      <c r="A612" s="29" t="s">
        <v>693</v>
      </c>
      <c r="B612" s="15" t="s">
        <v>694</v>
      </c>
      <c r="C612" s="14">
        <v>550200</v>
      </c>
      <c r="D612" s="14">
        <v>104538</v>
      </c>
      <c r="E612" s="14">
        <v>654738</v>
      </c>
    </row>
    <row r="613" spans="1:5" ht="17.149999999999999" customHeight="1" x14ac:dyDescent="0.35">
      <c r="A613" s="29" t="s">
        <v>695</v>
      </c>
      <c r="B613" s="17" t="s">
        <v>18</v>
      </c>
      <c r="C613" s="14">
        <v>372750</v>
      </c>
      <c r="D613" s="14">
        <v>70822.5</v>
      </c>
      <c r="E613" s="14">
        <v>443572.5</v>
      </c>
    </row>
    <row r="614" spans="1:5" ht="17.149999999999999" customHeight="1" x14ac:dyDescent="0.35">
      <c r="A614" s="29" t="s">
        <v>696</v>
      </c>
      <c r="B614" s="17" t="s">
        <v>20</v>
      </c>
      <c r="C614" s="14">
        <v>373800</v>
      </c>
      <c r="D614" s="14">
        <v>71022</v>
      </c>
      <c r="E614" s="14">
        <v>444822</v>
      </c>
    </row>
    <row r="615" spans="1:5" ht="17.149999999999999" customHeight="1" x14ac:dyDescent="0.35">
      <c r="A615" s="29" t="s">
        <v>697</v>
      </c>
      <c r="B615" s="39" t="s">
        <v>698</v>
      </c>
      <c r="C615" s="14">
        <v>399000</v>
      </c>
      <c r="D615" s="14">
        <v>75810</v>
      </c>
      <c r="E615" s="14">
        <v>474810</v>
      </c>
    </row>
    <row r="616" spans="1:5" ht="17.149999999999999" customHeight="1" x14ac:dyDescent="0.35">
      <c r="A616" s="29" t="s">
        <v>699</v>
      </c>
      <c r="B616" s="15" t="s">
        <v>700</v>
      </c>
      <c r="C616" s="14">
        <v>575400</v>
      </c>
      <c r="D616" s="14">
        <v>109326</v>
      </c>
      <c r="E616" s="14">
        <v>684726</v>
      </c>
    </row>
    <row r="617" spans="1:5" ht="17.149999999999999" customHeight="1" x14ac:dyDescent="0.35">
      <c r="A617" s="29" t="s">
        <v>701</v>
      </c>
      <c r="B617" s="15" t="s">
        <v>702</v>
      </c>
      <c r="C617" s="14">
        <v>813750</v>
      </c>
      <c r="D617" s="14">
        <v>154612.5</v>
      </c>
      <c r="E617" s="14">
        <v>968362.5</v>
      </c>
    </row>
    <row r="618" spans="1:5" ht="17.149999999999999" customHeight="1" x14ac:dyDescent="0.35">
      <c r="A618" s="29" t="s">
        <v>703</v>
      </c>
      <c r="B618" t="s">
        <v>30</v>
      </c>
      <c r="C618" s="13">
        <v>1642200</v>
      </c>
      <c r="D618" s="13">
        <v>312018</v>
      </c>
      <c r="E618" s="14">
        <v>1954218</v>
      </c>
    </row>
    <row r="619" spans="1:5" ht="17.149999999999999" customHeight="1" x14ac:dyDescent="0.35">
      <c r="A619" s="29" t="s">
        <v>704</v>
      </c>
      <c r="B619" s="12" t="s">
        <v>705</v>
      </c>
      <c r="C619" s="14">
        <v>323400</v>
      </c>
      <c r="D619" s="14">
        <v>61446</v>
      </c>
      <c r="E619" s="14">
        <v>384846</v>
      </c>
    </row>
    <row r="620" spans="1:5" ht="17.149999999999999" customHeight="1" x14ac:dyDescent="0.35">
      <c r="A620" s="29" t="s">
        <v>706</v>
      </c>
      <c r="B620" s="15" t="s">
        <v>34</v>
      </c>
      <c r="C620" s="14">
        <v>998550</v>
      </c>
      <c r="D620" s="14">
        <v>189724.5</v>
      </c>
      <c r="E620" s="14">
        <v>1188274.5</v>
      </c>
    </row>
    <row r="621" spans="1:5" ht="17.149999999999999" customHeight="1" x14ac:dyDescent="0.35">
      <c r="A621" s="29" t="s">
        <v>707</v>
      </c>
      <c r="B621" t="s">
        <v>533</v>
      </c>
      <c r="C621" s="13">
        <v>618450</v>
      </c>
      <c r="D621" s="13">
        <v>117505.5</v>
      </c>
      <c r="E621" s="14">
        <v>735955.5</v>
      </c>
    </row>
    <row r="622" spans="1:5" ht="17.149999999999999" customHeight="1" x14ac:dyDescent="0.35">
      <c r="A622" s="29" t="s">
        <v>708</v>
      </c>
      <c r="B622" s="15" t="s">
        <v>709</v>
      </c>
      <c r="C622" s="14">
        <v>7813050</v>
      </c>
      <c r="D622" s="14">
        <v>1484479.5</v>
      </c>
      <c r="E622" s="14">
        <v>9297529.5</v>
      </c>
    </row>
    <row r="623" spans="1:5" ht="17.149999999999999" customHeight="1" x14ac:dyDescent="0.35">
      <c r="A623" s="29" t="s">
        <v>710</v>
      </c>
      <c r="B623" s="15" t="s">
        <v>40</v>
      </c>
      <c r="C623" s="14">
        <v>1266300</v>
      </c>
      <c r="D623" s="14">
        <v>240597</v>
      </c>
      <c r="E623" s="14">
        <v>1506897</v>
      </c>
    </row>
    <row r="624" spans="1:5" ht="17.149999999999999" customHeight="1" x14ac:dyDescent="0.35">
      <c r="A624" s="29" t="s">
        <v>711</v>
      </c>
      <c r="B624" s="17" t="s">
        <v>44</v>
      </c>
      <c r="C624" s="14">
        <v>1087800</v>
      </c>
      <c r="D624" s="14">
        <v>206682</v>
      </c>
      <c r="E624" s="14">
        <v>1294482</v>
      </c>
    </row>
    <row r="625" spans="1:5" ht="17.149999999999999" customHeight="1" x14ac:dyDescent="0.35">
      <c r="A625" s="29" t="s">
        <v>712</v>
      </c>
      <c r="B625" t="s">
        <v>48</v>
      </c>
      <c r="C625" s="13">
        <v>2318400</v>
      </c>
      <c r="D625" s="13">
        <v>440496</v>
      </c>
      <c r="E625" s="14">
        <v>2758896</v>
      </c>
    </row>
    <row r="626" spans="1:5" ht="17.149999999999999" customHeight="1" x14ac:dyDescent="0.35">
      <c r="A626" s="29" t="s">
        <v>713</v>
      </c>
      <c r="B626" s="12" t="s">
        <v>714</v>
      </c>
      <c r="C626" s="14">
        <v>6205500</v>
      </c>
      <c r="D626" s="14">
        <v>1179045</v>
      </c>
      <c r="E626" s="14">
        <v>7384545</v>
      </c>
    </row>
    <row r="627" spans="1:5" ht="17.149999999999999" customHeight="1" x14ac:dyDescent="0.35">
      <c r="A627" s="29" t="s">
        <v>715</v>
      </c>
      <c r="B627" s="15" t="s">
        <v>347</v>
      </c>
      <c r="C627" s="14">
        <v>3217200</v>
      </c>
      <c r="D627" s="14">
        <v>611268</v>
      </c>
      <c r="E627" s="14">
        <v>3828468</v>
      </c>
    </row>
    <row r="628" spans="1:5" ht="17.149999999999999" customHeight="1" x14ac:dyDescent="0.35">
      <c r="A628" s="29" t="s">
        <v>716</v>
      </c>
      <c r="B628" s="15" t="s">
        <v>349</v>
      </c>
      <c r="C628" s="14">
        <v>68250</v>
      </c>
      <c r="D628" s="14">
        <v>12967.5</v>
      </c>
      <c r="E628" s="14">
        <v>81217.5</v>
      </c>
    </row>
    <row r="629" spans="1:5" ht="17.149999999999999" customHeight="1" x14ac:dyDescent="0.35">
      <c r="A629" s="29" t="s">
        <v>717</v>
      </c>
      <c r="B629" s="15" t="s">
        <v>718</v>
      </c>
      <c r="C629" s="14">
        <v>88200</v>
      </c>
      <c r="D629" s="14">
        <v>16758</v>
      </c>
      <c r="E629" s="14">
        <v>104958</v>
      </c>
    </row>
    <row r="630" spans="1:5" ht="17.149999999999999" customHeight="1" x14ac:dyDescent="0.35">
      <c r="A630" s="29" t="s">
        <v>719</v>
      </c>
      <c r="B630" s="15" t="s">
        <v>720</v>
      </c>
      <c r="C630" s="14">
        <v>33600</v>
      </c>
      <c r="D630" s="14">
        <v>6384</v>
      </c>
      <c r="E630" s="14">
        <v>39984</v>
      </c>
    </row>
    <row r="631" spans="1:5" ht="17.149999999999999" customHeight="1" x14ac:dyDescent="0.35">
      <c r="A631" s="29" t="s">
        <v>721</v>
      </c>
      <c r="B631" s="15" t="s">
        <v>722</v>
      </c>
      <c r="C631" s="14">
        <v>23100</v>
      </c>
      <c r="D631" s="14">
        <v>4389</v>
      </c>
      <c r="E631" s="14">
        <v>27489</v>
      </c>
    </row>
    <row r="632" spans="1:5" ht="17.149999999999999" customHeight="1" x14ac:dyDescent="0.35">
      <c r="A632" s="29" t="s">
        <v>723</v>
      </c>
      <c r="B632" s="17" t="s">
        <v>62</v>
      </c>
      <c r="C632" s="14">
        <v>953400</v>
      </c>
      <c r="D632" s="14">
        <v>181146</v>
      </c>
      <c r="E632" s="14">
        <v>1134546</v>
      </c>
    </row>
    <row r="633" spans="1:5" ht="17.149999999999999" customHeight="1" x14ac:dyDescent="0.35">
      <c r="A633" s="29" t="s">
        <v>724</v>
      </c>
      <c r="B633" s="15" t="s">
        <v>725</v>
      </c>
      <c r="C633" s="14">
        <v>2883300</v>
      </c>
      <c r="D633" s="14">
        <v>547827</v>
      </c>
      <c r="E633" s="14">
        <v>3431127</v>
      </c>
    </row>
    <row r="634" spans="1:5" ht="17.149999999999999" customHeight="1" x14ac:dyDescent="0.35">
      <c r="A634" s="29" t="s">
        <v>726</v>
      </c>
      <c r="B634" s="16" t="s">
        <v>727</v>
      </c>
      <c r="C634" s="13">
        <v>3477600</v>
      </c>
      <c r="D634" s="13">
        <v>660744</v>
      </c>
      <c r="E634" s="14">
        <v>4138344</v>
      </c>
    </row>
    <row r="635" spans="1:5" ht="17.149999999999999" customHeight="1" x14ac:dyDescent="0.35">
      <c r="A635" s="29" t="s">
        <v>728</v>
      </c>
      <c r="B635" s="16" t="s">
        <v>66</v>
      </c>
      <c r="C635" s="13">
        <v>347550</v>
      </c>
      <c r="D635" s="13">
        <v>66034.5</v>
      </c>
      <c r="E635" s="14">
        <v>413584.5</v>
      </c>
    </row>
    <row r="636" spans="1:5" ht="17.149999999999999" customHeight="1" x14ac:dyDescent="0.35">
      <c r="A636" s="29" t="s">
        <v>729</v>
      </c>
      <c r="B636" s="16" t="s">
        <v>551</v>
      </c>
      <c r="C636" s="13">
        <v>1255800</v>
      </c>
      <c r="D636" s="13">
        <v>238602</v>
      </c>
      <c r="E636" s="14">
        <v>1494402</v>
      </c>
    </row>
    <row r="637" spans="1:5" ht="17.149999999999999" customHeight="1" x14ac:dyDescent="0.35">
      <c r="A637" s="29" t="s">
        <v>730</v>
      </c>
      <c r="B637" s="16" t="s">
        <v>553</v>
      </c>
      <c r="C637" s="13">
        <v>869400</v>
      </c>
      <c r="D637" s="13">
        <v>165186</v>
      </c>
      <c r="E637" s="14">
        <v>1034586</v>
      </c>
    </row>
    <row r="638" spans="1:5" ht="17.149999999999999" customHeight="1" x14ac:dyDescent="0.35">
      <c r="A638" s="29" t="s">
        <v>731</v>
      </c>
      <c r="B638" s="12" t="s">
        <v>358</v>
      </c>
      <c r="C638" s="14">
        <v>162750</v>
      </c>
      <c r="D638" s="14">
        <v>30922.5</v>
      </c>
      <c r="E638" s="14">
        <v>193672.5</v>
      </c>
    </row>
    <row r="639" spans="1:5" ht="17.149999999999999" customHeight="1" x14ac:dyDescent="0.35">
      <c r="A639" s="29" t="s">
        <v>732</v>
      </c>
      <c r="B639" s="12" t="s">
        <v>360</v>
      </c>
      <c r="C639" s="14">
        <v>159600</v>
      </c>
      <c r="D639" s="14">
        <v>30324</v>
      </c>
      <c r="E639" s="14">
        <v>189924</v>
      </c>
    </row>
    <row r="640" spans="1:5" ht="17.149999999999999" customHeight="1" x14ac:dyDescent="0.35">
      <c r="A640" s="29" t="s">
        <v>733</v>
      </c>
      <c r="B640" s="18" t="s">
        <v>76</v>
      </c>
      <c r="C640" s="14">
        <v>102900</v>
      </c>
      <c r="D640" s="14">
        <v>19551</v>
      </c>
      <c r="E640" s="14">
        <v>122451</v>
      </c>
    </row>
    <row r="641" spans="1:5" ht="17.149999999999999" customHeight="1" x14ac:dyDescent="0.35">
      <c r="A641" s="29" t="s">
        <v>734</v>
      </c>
      <c r="B641" s="15" t="s">
        <v>363</v>
      </c>
      <c r="C641" s="14">
        <v>122850</v>
      </c>
      <c r="D641" s="14">
        <v>23341.5</v>
      </c>
      <c r="E641" s="14">
        <v>146191.5</v>
      </c>
    </row>
    <row r="642" spans="1:5" ht="17.149999999999999" customHeight="1" x14ac:dyDescent="0.35">
      <c r="A642" s="29" t="s">
        <v>735</v>
      </c>
      <c r="B642" s="17" t="s">
        <v>82</v>
      </c>
      <c r="C642" s="14">
        <v>161700</v>
      </c>
      <c r="D642" s="14">
        <v>30723</v>
      </c>
      <c r="E642" s="14">
        <v>192423</v>
      </c>
    </row>
    <row r="643" spans="1:5" ht="17.149999999999999" customHeight="1" x14ac:dyDescent="0.35">
      <c r="A643" s="29" t="s">
        <v>736</v>
      </c>
      <c r="B643" s="15" t="s">
        <v>84</v>
      </c>
      <c r="C643" s="14">
        <v>5817000</v>
      </c>
      <c r="D643" s="14">
        <v>1105230</v>
      </c>
      <c r="E643" s="14">
        <v>6922230</v>
      </c>
    </row>
    <row r="644" spans="1:5" ht="17.149999999999999" customHeight="1" x14ac:dyDescent="0.35">
      <c r="A644" s="29" t="s">
        <v>737</v>
      </c>
      <c r="B644" t="s">
        <v>373</v>
      </c>
      <c r="C644" s="13">
        <v>4830000</v>
      </c>
      <c r="D644" s="13">
        <v>917700</v>
      </c>
      <c r="E644" s="14">
        <v>5747700</v>
      </c>
    </row>
    <row r="645" spans="1:5" ht="17.149999999999999" customHeight="1" x14ac:dyDescent="0.35">
      <c r="A645" s="29" t="s">
        <v>738</v>
      </c>
      <c r="B645" s="12" t="s">
        <v>377</v>
      </c>
      <c r="C645" s="14">
        <v>2420250</v>
      </c>
      <c r="D645" s="14">
        <v>459847.5</v>
      </c>
      <c r="E645" s="14">
        <v>2880097.5</v>
      </c>
    </row>
    <row r="646" spans="1:5" ht="17.149999999999999" customHeight="1" x14ac:dyDescent="0.35">
      <c r="A646" s="29" t="s">
        <v>739</v>
      </c>
      <c r="B646" s="16" t="s">
        <v>102</v>
      </c>
      <c r="C646" s="13">
        <v>3864000</v>
      </c>
      <c r="D646" s="13">
        <v>734160</v>
      </c>
      <c r="E646" s="14">
        <v>4598160</v>
      </c>
    </row>
    <row r="647" spans="1:5" ht="17.149999999999999" customHeight="1" x14ac:dyDescent="0.35">
      <c r="A647" s="29" t="s">
        <v>740</v>
      </c>
      <c r="B647" s="16" t="s">
        <v>104</v>
      </c>
      <c r="C647" s="13">
        <v>3477600</v>
      </c>
      <c r="D647" s="13">
        <v>660744</v>
      </c>
      <c r="E647" s="14">
        <v>4138344</v>
      </c>
    </row>
    <row r="648" spans="1:5" ht="17.149999999999999" customHeight="1" x14ac:dyDescent="0.35">
      <c r="A648" s="29" t="s">
        <v>741</v>
      </c>
      <c r="B648" s="16" t="s">
        <v>742</v>
      </c>
      <c r="C648" s="13">
        <v>1835400</v>
      </c>
      <c r="D648" s="13">
        <v>348726</v>
      </c>
      <c r="E648" s="14">
        <v>2184126</v>
      </c>
    </row>
    <row r="649" spans="1:5" ht="17.149999999999999" customHeight="1" x14ac:dyDescent="0.35">
      <c r="A649" s="29" t="s">
        <v>743</v>
      </c>
      <c r="B649" s="17" t="s">
        <v>108</v>
      </c>
      <c r="C649" s="14">
        <v>2512650</v>
      </c>
      <c r="D649" s="14">
        <v>477403.5</v>
      </c>
      <c r="E649" s="14">
        <v>2990053.5</v>
      </c>
    </row>
    <row r="650" spans="1:5" ht="17.149999999999999" customHeight="1" x14ac:dyDescent="0.35">
      <c r="A650" s="29" t="s">
        <v>744</v>
      </c>
      <c r="B650" s="12" t="s">
        <v>380</v>
      </c>
      <c r="C650" s="14">
        <v>254100</v>
      </c>
      <c r="D650" s="14">
        <v>48279</v>
      </c>
      <c r="E650" s="14">
        <v>302379</v>
      </c>
    </row>
    <row r="651" spans="1:5" ht="17.149999999999999" customHeight="1" x14ac:dyDescent="0.35">
      <c r="A651" s="29" t="s">
        <v>745</v>
      </c>
      <c r="B651" s="15" t="s">
        <v>746</v>
      </c>
      <c r="C651" s="14">
        <v>271950</v>
      </c>
      <c r="D651" s="14">
        <v>51670.5</v>
      </c>
      <c r="E651" s="14">
        <v>323620.5</v>
      </c>
    </row>
    <row r="652" spans="1:5" ht="17.149999999999999" customHeight="1" x14ac:dyDescent="0.35">
      <c r="A652" s="29" t="s">
        <v>747</v>
      </c>
      <c r="B652" s="12" t="s">
        <v>748</v>
      </c>
      <c r="C652" s="14">
        <v>360150</v>
      </c>
      <c r="D652" s="14">
        <v>68428.5</v>
      </c>
      <c r="E652" s="14">
        <v>428578.5</v>
      </c>
    </row>
    <row r="653" spans="1:5" ht="17.149999999999999" customHeight="1" x14ac:dyDescent="0.35">
      <c r="A653" s="29" t="s">
        <v>749</v>
      </c>
      <c r="B653" s="17" t="s">
        <v>112</v>
      </c>
      <c r="C653" s="14">
        <v>8396850</v>
      </c>
      <c r="D653" s="14">
        <v>1595401.5</v>
      </c>
      <c r="E653" s="14">
        <v>9992251.5</v>
      </c>
    </row>
    <row r="654" spans="1:5" ht="17.149999999999999" customHeight="1" x14ac:dyDescent="0.35">
      <c r="A654" s="29" t="s">
        <v>750</v>
      </c>
      <c r="B654" s="17" t="s">
        <v>751</v>
      </c>
      <c r="C654" s="14">
        <v>674100</v>
      </c>
      <c r="D654" s="14">
        <v>128079</v>
      </c>
      <c r="E654" s="14">
        <v>802179</v>
      </c>
    </row>
    <row r="655" spans="1:5" ht="17.149999999999999" customHeight="1" x14ac:dyDescent="0.35">
      <c r="A655" s="29" t="s">
        <v>752</v>
      </c>
      <c r="B655" s="12" t="s">
        <v>118</v>
      </c>
      <c r="C655" s="14">
        <v>517650</v>
      </c>
      <c r="D655" s="14">
        <v>98353.5</v>
      </c>
      <c r="E655" s="14">
        <v>616003.5</v>
      </c>
    </row>
    <row r="656" spans="1:5" ht="17.149999999999999" customHeight="1" x14ac:dyDescent="0.35">
      <c r="A656" s="29" t="s">
        <v>753</v>
      </c>
      <c r="B656" s="12" t="s">
        <v>120</v>
      </c>
      <c r="C656" s="14">
        <v>1013250</v>
      </c>
      <c r="D656" s="14">
        <v>192517.5</v>
      </c>
      <c r="E656" s="14">
        <v>1205767.5</v>
      </c>
    </row>
    <row r="657" spans="1:5" ht="17.149999999999999" customHeight="1" x14ac:dyDescent="0.35">
      <c r="A657" s="29" t="s">
        <v>754</v>
      </c>
      <c r="B657" s="12" t="s">
        <v>120</v>
      </c>
      <c r="C657" s="14">
        <v>974400</v>
      </c>
      <c r="D657" s="14">
        <v>185136</v>
      </c>
      <c r="E657" s="14">
        <v>1159536</v>
      </c>
    </row>
    <row r="658" spans="1:5" ht="17.149999999999999" customHeight="1" x14ac:dyDescent="0.35">
      <c r="A658" s="29" t="s">
        <v>755</v>
      </c>
      <c r="B658" t="s">
        <v>756</v>
      </c>
      <c r="C658" s="13">
        <v>1255800</v>
      </c>
      <c r="D658" s="13">
        <v>238602</v>
      </c>
      <c r="E658" s="14">
        <v>1494402</v>
      </c>
    </row>
    <row r="659" spans="1:5" ht="17.149999999999999" customHeight="1" x14ac:dyDescent="0.35">
      <c r="A659" s="29" t="s">
        <v>757</v>
      </c>
      <c r="B659" s="19" t="s">
        <v>126</v>
      </c>
      <c r="C659" s="14">
        <v>319200</v>
      </c>
      <c r="D659" s="14">
        <v>60648</v>
      </c>
      <c r="E659" s="14">
        <v>379848</v>
      </c>
    </row>
    <row r="660" spans="1:5" ht="17.149999999999999" customHeight="1" x14ac:dyDescent="0.35">
      <c r="A660" s="29" t="s">
        <v>758</v>
      </c>
      <c r="B660" s="15" t="s">
        <v>128</v>
      </c>
      <c r="C660" s="14">
        <v>241500</v>
      </c>
      <c r="D660" s="14">
        <v>45885</v>
      </c>
      <c r="E660" s="14">
        <v>287385</v>
      </c>
    </row>
    <row r="661" spans="1:5" ht="17.149999999999999" customHeight="1" x14ac:dyDescent="0.35">
      <c r="A661" s="29" t="s">
        <v>759</v>
      </c>
      <c r="B661" s="15" t="s">
        <v>760</v>
      </c>
      <c r="C661" s="14">
        <v>626850</v>
      </c>
      <c r="D661" s="14">
        <v>119101.5</v>
      </c>
      <c r="E661" s="14">
        <v>745951.5</v>
      </c>
    </row>
    <row r="662" spans="1:5" ht="17.149999999999999" customHeight="1" x14ac:dyDescent="0.35">
      <c r="A662" s="29" t="s">
        <v>761</v>
      </c>
      <c r="B662" s="15" t="s">
        <v>762</v>
      </c>
      <c r="C662" s="13">
        <v>2898000</v>
      </c>
      <c r="D662" s="13">
        <v>550620</v>
      </c>
      <c r="E662" s="14">
        <v>3448620</v>
      </c>
    </row>
    <row r="663" spans="1:5" ht="17.149999999999999" customHeight="1" x14ac:dyDescent="0.35">
      <c r="A663" s="29" t="s">
        <v>763</v>
      </c>
      <c r="B663" s="19" t="s">
        <v>764</v>
      </c>
      <c r="C663" s="14">
        <v>1466850</v>
      </c>
      <c r="D663" s="14">
        <v>278701.5</v>
      </c>
      <c r="E663" s="14">
        <v>1745551.5</v>
      </c>
    </row>
    <row r="664" spans="1:5" ht="17.149999999999999" customHeight="1" x14ac:dyDescent="0.35">
      <c r="A664" s="29" t="s">
        <v>765</v>
      </c>
      <c r="B664" s="15" t="s">
        <v>132</v>
      </c>
      <c r="C664" s="14">
        <v>765450</v>
      </c>
      <c r="D664" s="14">
        <v>145435.5</v>
      </c>
      <c r="E664" s="14">
        <v>910885.5</v>
      </c>
    </row>
    <row r="665" spans="1:5" ht="17.149999999999999" customHeight="1" x14ac:dyDescent="0.35">
      <c r="A665" s="29" t="s">
        <v>766</v>
      </c>
      <c r="B665" s="12" t="s">
        <v>134</v>
      </c>
      <c r="C665" s="14">
        <v>89250</v>
      </c>
      <c r="D665" s="14">
        <v>16957.5</v>
      </c>
      <c r="E665" s="14">
        <v>106207.5</v>
      </c>
    </row>
    <row r="666" spans="1:5" ht="17.149999999999999" customHeight="1" x14ac:dyDescent="0.35">
      <c r="A666" s="29" t="s">
        <v>767</v>
      </c>
      <c r="B666" s="12" t="s">
        <v>768</v>
      </c>
      <c r="C666" s="14">
        <v>973350</v>
      </c>
      <c r="D666" s="14">
        <v>184936.5</v>
      </c>
      <c r="E666" s="14">
        <v>1158286.5</v>
      </c>
    </row>
    <row r="667" spans="1:5" ht="17.149999999999999" customHeight="1" x14ac:dyDescent="0.35">
      <c r="A667" s="29" t="s">
        <v>769</v>
      </c>
      <c r="B667" s="12" t="s">
        <v>770</v>
      </c>
      <c r="C667" s="14">
        <v>777000</v>
      </c>
      <c r="D667" s="14">
        <v>147630</v>
      </c>
      <c r="E667" s="14">
        <v>924630</v>
      </c>
    </row>
    <row r="668" spans="1:5" ht="17.149999999999999" customHeight="1" x14ac:dyDescent="0.35">
      <c r="A668" s="29" t="s">
        <v>771</v>
      </c>
      <c r="B668" s="15" t="s">
        <v>772</v>
      </c>
      <c r="C668" s="14">
        <v>869400</v>
      </c>
      <c r="D668" s="14">
        <v>165186</v>
      </c>
      <c r="E668" s="14">
        <v>1034586</v>
      </c>
    </row>
    <row r="669" spans="1:5" ht="17.149999999999999" customHeight="1" x14ac:dyDescent="0.35">
      <c r="A669" s="29" t="s">
        <v>773</v>
      </c>
      <c r="B669" t="s">
        <v>774</v>
      </c>
      <c r="C669" s="13">
        <v>1835400</v>
      </c>
      <c r="D669" s="13">
        <v>348726</v>
      </c>
      <c r="E669" s="14">
        <v>2184126</v>
      </c>
    </row>
    <row r="670" spans="1:5" ht="17.149999999999999" customHeight="1" x14ac:dyDescent="0.35">
      <c r="A670" s="29" t="s">
        <v>775</v>
      </c>
      <c r="B670" s="15" t="s">
        <v>776</v>
      </c>
      <c r="C670" s="14">
        <v>114450</v>
      </c>
      <c r="D670" s="14">
        <v>21745.5</v>
      </c>
      <c r="E670" s="14">
        <v>136195.5</v>
      </c>
    </row>
    <row r="671" spans="1:5" ht="17.149999999999999" customHeight="1" x14ac:dyDescent="0.35">
      <c r="A671" s="29" t="s">
        <v>777</v>
      </c>
      <c r="B671" s="15" t="s">
        <v>138</v>
      </c>
      <c r="C671" s="14">
        <v>220500</v>
      </c>
      <c r="D671" s="14">
        <v>41895</v>
      </c>
      <c r="E671" s="14">
        <v>262395</v>
      </c>
    </row>
    <row r="672" spans="1:5" ht="17.149999999999999" customHeight="1" x14ac:dyDescent="0.35">
      <c r="A672" s="29" t="s">
        <v>778</v>
      </c>
      <c r="B672" s="12" t="s">
        <v>779</v>
      </c>
      <c r="C672" s="14">
        <v>201600</v>
      </c>
      <c r="D672" s="14">
        <v>38304</v>
      </c>
      <c r="E672" s="14">
        <v>239904</v>
      </c>
    </row>
    <row r="673" spans="1:5" ht="17.149999999999999" customHeight="1" x14ac:dyDescent="0.35">
      <c r="A673" s="29" t="s">
        <v>780</v>
      </c>
      <c r="B673" t="s">
        <v>140</v>
      </c>
      <c r="C673" s="13">
        <v>347550</v>
      </c>
      <c r="D673" s="13">
        <v>66034.5</v>
      </c>
      <c r="E673" s="14">
        <v>413584.5</v>
      </c>
    </row>
    <row r="674" spans="1:5" ht="17.149999999999999" customHeight="1" x14ac:dyDescent="0.35">
      <c r="A674" s="29" t="s">
        <v>781</v>
      </c>
      <c r="B674" s="15" t="s">
        <v>782</v>
      </c>
      <c r="C674" s="14">
        <v>238350</v>
      </c>
      <c r="D674" s="14">
        <v>45286.5</v>
      </c>
      <c r="E674" s="14">
        <v>283636.5</v>
      </c>
    </row>
    <row r="675" spans="1:5" ht="17.149999999999999" customHeight="1" x14ac:dyDescent="0.35">
      <c r="A675" s="29" t="s">
        <v>783</v>
      </c>
      <c r="B675" s="12" t="s">
        <v>784</v>
      </c>
      <c r="C675" s="14">
        <v>243600</v>
      </c>
      <c r="D675" s="14">
        <v>46284</v>
      </c>
      <c r="E675" s="14">
        <v>289884</v>
      </c>
    </row>
    <row r="676" spans="1:5" ht="17.149999999999999" customHeight="1" x14ac:dyDescent="0.35">
      <c r="A676" s="29" t="s">
        <v>785</v>
      </c>
      <c r="B676" s="17" t="s">
        <v>152</v>
      </c>
      <c r="C676" s="14">
        <v>3365250</v>
      </c>
      <c r="D676" s="14">
        <v>639397.5</v>
      </c>
      <c r="E676" s="14">
        <v>4004647.5</v>
      </c>
    </row>
    <row r="677" spans="1:5" ht="17.149999999999999" customHeight="1" x14ac:dyDescent="0.35">
      <c r="A677" s="29" t="s">
        <v>786</v>
      </c>
      <c r="B677" s="17" t="s">
        <v>158</v>
      </c>
      <c r="C677" s="14">
        <v>888300</v>
      </c>
      <c r="D677" s="14">
        <v>168777</v>
      </c>
      <c r="E677" s="14">
        <v>1057077</v>
      </c>
    </row>
    <row r="678" spans="1:5" ht="17.149999999999999" customHeight="1" x14ac:dyDescent="0.35">
      <c r="A678" s="29" t="s">
        <v>787</v>
      </c>
      <c r="B678" s="17" t="s">
        <v>160</v>
      </c>
      <c r="C678" s="14">
        <v>289800</v>
      </c>
      <c r="D678" s="14">
        <v>55062</v>
      </c>
      <c r="E678" s="14">
        <v>344862</v>
      </c>
    </row>
    <row r="679" spans="1:5" ht="17.149999999999999" customHeight="1" x14ac:dyDescent="0.35">
      <c r="A679" s="29" t="s">
        <v>788</v>
      </c>
      <c r="B679" s="17" t="s">
        <v>162</v>
      </c>
      <c r="C679" s="14">
        <v>1001700</v>
      </c>
      <c r="D679" s="14">
        <v>190323</v>
      </c>
      <c r="E679" s="14">
        <v>1192023</v>
      </c>
    </row>
    <row r="680" spans="1:5" ht="17.149999999999999" customHeight="1" x14ac:dyDescent="0.35">
      <c r="A680" s="29" t="s">
        <v>789</v>
      </c>
      <c r="B680" s="17" t="s">
        <v>164</v>
      </c>
      <c r="C680" s="14">
        <v>449400</v>
      </c>
      <c r="D680" s="14">
        <v>85386</v>
      </c>
      <c r="E680" s="14">
        <v>534786</v>
      </c>
    </row>
    <row r="681" spans="1:5" ht="17.149999999999999" customHeight="1" x14ac:dyDescent="0.35">
      <c r="A681" s="29" t="s">
        <v>790</v>
      </c>
      <c r="B681" s="17" t="s">
        <v>166</v>
      </c>
      <c r="C681" s="14">
        <v>444150</v>
      </c>
      <c r="D681" s="14">
        <v>84388.5</v>
      </c>
      <c r="E681" s="14">
        <v>528538.5</v>
      </c>
    </row>
    <row r="682" spans="1:5" ht="17.149999999999999" customHeight="1" x14ac:dyDescent="0.35">
      <c r="A682" s="29" t="s">
        <v>791</v>
      </c>
      <c r="B682" s="17" t="s">
        <v>168</v>
      </c>
      <c r="C682" s="14">
        <v>308700</v>
      </c>
      <c r="D682" s="14">
        <v>58653</v>
      </c>
      <c r="E682" s="14">
        <v>367353</v>
      </c>
    </row>
    <row r="683" spans="1:5" ht="17.149999999999999" customHeight="1" x14ac:dyDescent="0.35">
      <c r="A683" s="29" t="s">
        <v>792</v>
      </c>
      <c r="B683" s="17" t="s">
        <v>170</v>
      </c>
      <c r="C683" s="14">
        <v>271950</v>
      </c>
      <c r="D683" s="14">
        <v>51670.5</v>
      </c>
      <c r="E683" s="14">
        <v>323620.5</v>
      </c>
    </row>
    <row r="684" spans="1:5" ht="17.149999999999999" customHeight="1" x14ac:dyDescent="0.35">
      <c r="A684" s="29" t="s">
        <v>793</v>
      </c>
      <c r="B684" s="17" t="s">
        <v>172</v>
      </c>
      <c r="C684" s="14">
        <v>1561350</v>
      </c>
      <c r="D684" s="14">
        <v>296656.5</v>
      </c>
      <c r="E684" s="14">
        <v>1858006.5</v>
      </c>
    </row>
    <row r="685" spans="1:5" ht="17.149999999999999" customHeight="1" x14ac:dyDescent="0.35">
      <c r="A685" s="29" t="s">
        <v>794</v>
      </c>
      <c r="B685" s="17" t="s">
        <v>174</v>
      </c>
      <c r="C685" s="14">
        <v>439950</v>
      </c>
      <c r="D685" s="14">
        <v>83590.5</v>
      </c>
      <c r="E685" s="14">
        <v>523540.5</v>
      </c>
    </row>
    <row r="686" spans="1:5" ht="17.149999999999999" customHeight="1" x14ac:dyDescent="0.35">
      <c r="A686" s="29" t="s">
        <v>795</v>
      </c>
      <c r="B686" s="17" t="s">
        <v>176</v>
      </c>
      <c r="C686" s="14">
        <v>442050</v>
      </c>
      <c r="D686" s="14">
        <v>83989.5</v>
      </c>
      <c r="E686" s="14">
        <v>526039.5</v>
      </c>
    </row>
    <row r="687" spans="1:5" ht="17.149999999999999" customHeight="1" x14ac:dyDescent="0.35">
      <c r="A687" s="29" t="s">
        <v>796</v>
      </c>
      <c r="B687" s="12" t="s">
        <v>436</v>
      </c>
      <c r="C687" s="14">
        <v>105000</v>
      </c>
      <c r="D687" s="14">
        <v>19950</v>
      </c>
      <c r="E687" s="14">
        <v>124950</v>
      </c>
    </row>
    <row r="688" spans="1:5" ht="17.149999999999999" customHeight="1" x14ac:dyDescent="0.35">
      <c r="A688" s="29" t="s">
        <v>797</v>
      </c>
      <c r="B688" s="54" t="s">
        <v>798</v>
      </c>
      <c r="C688" s="14">
        <v>232050</v>
      </c>
      <c r="D688" s="14">
        <v>44089.5</v>
      </c>
      <c r="E688" s="14">
        <v>276139.5</v>
      </c>
    </row>
    <row r="689" spans="1:5" ht="17.149999999999999" customHeight="1" x14ac:dyDescent="0.35">
      <c r="A689" s="29" t="s">
        <v>799</v>
      </c>
      <c r="B689" s="54" t="s">
        <v>800</v>
      </c>
      <c r="C689" s="14">
        <v>207900</v>
      </c>
      <c r="D689" s="14">
        <v>39501</v>
      </c>
      <c r="E689" s="14">
        <v>247401</v>
      </c>
    </row>
    <row r="690" spans="1:5" ht="17.149999999999999" customHeight="1" x14ac:dyDescent="0.35">
      <c r="A690" s="29" t="s">
        <v>801</v>
      </c>
      <c r="B690" s="12" t="s">
        <v>802</v>
      </c>
      <c r="C690" s="14">
        <v>943950</v>
      </c>
      <c r="D690" s="14">
        <v>179350.5</v>
      </c>
      <c r="E690" s="14">
        <v>1123300.5</v>
      </c>
    </row>
    <row r="691" spans="1:5" ht="17.149999999999999" customHeight="1" x14ac:dyDescent="0.35">
      <c r="A691" s="29" t="s">
        <v>803</v>
      </c>
      <c r="B691" s="12" t="s">
        <v>804</v>
      </c>
      <c r="C691" s="14">
        <v>195300</v>
      </c>
      <c r="D691" s="14">
        <v>37107</v>
      </c>
      <c r="E691" s="14">
        <v>232407</v>
      </c>
    </row>
    <row r="692" spans="1:5" ht="17.149999999999999" customHeight="1" x14ac:dyDescent="0.35">
      <c r="A692" s="29" t="s">
        <v>805</v>
      </c>
      <c r="B692" s="12" t="s">
        <v>806</v>
      </c>
      <c r="C692" s="14">
        <v>196350</v>
      </c>
      <c r="D692" s="14">
        <v>37306.5</v>
      </c>
      <c r="E692" s="14">
        <v>233656.5</v>
      </c>
    </row>
    <row r="693" spans="1:5" ht="17.149999999999999" customHeight="1" x14ac:dyDescent="0.35">
      <c r="A693" s="29" t="s">
        <v>807</v>
      </c>
      <c r="B693" s="12" t="s">
        <v>808</v>
      </c>
      <c r="C693" s="14">
        <v>258300</v>
      </c>
      <c r="D693" s="14">
        <v>49077</v>
      </c>
      <c r="E693" s="14">
        <v>307377</v>
      </c>
    </row>
    <row r="694" spans="1:5" ht="17.149999999999999" customHeight="1" x14ac:dyDescent="0.35">
      <c r="A694" s="29" t="s">
        <v>809</v>
      </c>
      <c r="B694" s="12" t="s">
        <v>810</v>
      </c>
      <c r="C694" s="14">
        <v>81900</v>
      </c>
      <c r="D694" s="14">
        <v>15561</v>
      </c>
      <c r="E694" s="14">
        <v>97461</v>
      </c>
    </row>
    <row r="695" spans="1:5" ht="17.149999999999999" customHeight="1" x14ac:dyDescent="0.35">
      <c r="A695" s="29" t="s">
        <v>811</v>
      </c>
      <c r="B695" s="15" t="s">
        <v>812</v>
      </c>
      <c r="C695" s="14">
        <v>240450</v>
      </c>
      <c r="D695" s="14">
        <v>45685.5</v>
      </c>
      <c r="E695" s="14">
        <v>286135.5</v>
      </c>
    </row>
    <row r="696" spans="1:5" ht="17.149999999999999" customHeight="1" x14ac:dyDescent="0.35">
      <c r="A696" s="29" t="s">
        <v>813</v>
      </c>
      <c r="B696" s="39" t="s">
        <v>814</v>
      </c>
      <c r="C696" s="14">
        <v>260400</v>
      </c>
      <c r="D696" s="14">
        <v>49476</v>
      </c>
      <c r="E696" s="14">
        <v>309876</v>
      </c>
    </row>
    <row r="697" spans="1:5" ht="17.149999999999999" customHeight="1" x14ac:dyDescent="0.35">
      <c r="A697" s="29" t="s">
        <v>815</v>
      </c>
      <c r="B697" s="15" t="s">
        <v>816</v>
      </c>
      <c r="C697" s="14">
        <v>78750</v>
      </c>
      <c r="D697" s="14">
        <v>14962.5</v>
      </c>
      <c r="E697" s="14">
        <v>93712.5</v>
      </c>
    </row>
    <row r="698" spans="1:5" ht="17.149999999999999" customHeight="1" x14ac:dyDescent="0.35">
      <c r="A698" s="29" t="s">
        <v>817</v>
      </c>
      <c r="B698" s="15" t="s">
        <v>818</v>
      </c>
      <c r="C698" s="14">
        <v>87150</v>
      </c>
      <c r="D698" s="14">
        <v>16558.5</v>
      </c>
      <c r="E698" s="14">
        <v>103708.5</v>
      </c>
    </row>
    <row r="699" spans="1:5" ht="17.149999999999999" customHeight="1" x14ac:dyDescent="0.35">
      <c r="A699" s="29" t="s">
        <v>819</v>
      </c>
      <c r="B699" s="12" t="s">
        <v>820</v>
      </c>
      <c r="C699" s="14">
        <v>102900</v>
      </c>
      <c r="D699" s="14">
        <v>19551</v>
      </c>
      <c r="E699" s="14">
        <v>122451</v>
      </c>
    </row>
    <row r="700" spans="1:5" ht="17.149999999999999" customHeight="1" x14ac:dyDescent="0.35">
      <c r="A700" s="29" t="s">
        <v>821</v>
      </c>
      <c r="B700" s="15" t="s">
        <v>198</v>
      </c>
      <c r="C700" s="14">
        <v>1241100</v>
      </c>
      <c r="D700" s="14">
        <v>235809</v>
      </c>
      <c r="E700" s="14">
        <v>1476909</v>
      </c>
    </row>
    <row r="701" spans="1:5" ht="17.149999999999999" customHeight="1" x14ac:dyDescent="0.35">
      <c r="A701" s="29" t="s">
        <v>822</v>
      </c>
      <c r="B701" s="15" t="s">
        <v>823</v>
      </c>
      <c r="C701" s="14">
        <v>166950</v>
      </c>
      <c r="D701" s="14">
        <v>31720.5</v>
      </c>
      <c r="E701" s="14">
        <v>198670.5</v>
      </c>
    </row>
    <row r="702" spans="1:5" ht="17.149999999999999" customHeight="1" x14ac:dyDescent="0.35">
      <c r="A702" s="29" t="s">
        <v>824</v>
      </c>
      <c r="B702" s="12" t="s">
        <v>200</v>
      </c>
      <c r="C702" s="14">
        <v>136500</v>
      </c>
      <c r="D702" s="14">
        <v>25935</v>
      </c>
      <c r="E702" s="14">
        <v>162435</v>
      </c>
    </row>
    <row r="703" spans="1:5" ht="17.149999999999999" customHeight="1" x14ac:dyDescent="0.35">
      <c r="A703" s="29" t="s">
        <v>825</v>
      </c>
      <c r="B703" s="12" t="s">
        <v>202</v>
      </c>
      <c r="C703" s="14">
        <v>136500</v>
      </c>
      <c r="D703" s="14">
        <v>25935</v>
      </c>
      <c r="E703" s="14">
        <v>162435</v>
      </c>
    </row>
    <row r="704" spans="1:5" ht="17.149999999999999" customHeight="1" x14ac:dyDescent="0.35">
      <c r="A704" s="29" t="s">
        <v>826</v>
      </c>
      <c r="B704" s="12" t="s">
        <v>441</v>
      </c>
      <c r="C704" s="14">
        <v>286650</v>
      </c>
      <c r="D704" s="14">
        <v>54463.5</v>
      </c>
      <c r="E704" s="14">
        <v>341113.5</v>
      </c>
    </row>
    <row r="705" spans="1:5" ht="17.149999999999999" customHeight="1" x14ac:dyDescent="0.35">
      <c r="A705" s="29" t="s">
        <v>827</v>
      </c>
      <c r="B705" s="12" t="s">
        <v>828</v>
      </c>
      <c r="C705" s="14">
        <v>186900</v>
      </c>
      <c r="D705" s="14">
        <v>35511</v>
      </c>
      <c r="E705" s="14">
        <v>222411</v>
      </c>
    </row>
    <row r="706" spans="1:5" ht="17.149999999999999" customHeight="1" x14ac:dyDescent="0.35">
      <c r="A706" s="29" t="s">
        <v>829</v>
      </c>
      <c r="B706" s="12" t="s">
        <v>443</v>
      </c>
      <c r="C706" s="14">
        <v>139650</v>
      </c>
      <c r="D706" s="14">
        <v>26533.5</v>
      </c>
      <c r="E706" s="14">
        <v>166183.5</v>
      </c>
    </row>
    <row r="707" spans="1:5" ht="17.149999999999999" customHeight="1" x14ac:dyDescent="0.35">
      <c r="A707" s="29" t="s">
        <v>830</v>
      </c>
      <c r="B707" s="12" t="s">
        <v>445</v>
      </c>
      <c r="C707" s="14">
        <v>139650</v>
      </c>
      <c r="D707" s="14">
        <v>26533.5</v>
      </c>
      <c r="E707" s="14">
        <v>166183.5</v>
      </c>
    </row>
    <row r="708" spans="1:5" ht="17.149999999999999" customHeight="1" x14ac:dyDescent="0.35">
      <c r="A708" s="29" t="s">
        <v>831</v>
      </c>
      <c r="B708" s="15" t="s">
        <v>832</v>
      </c>
      <c r="C708" s="14">
        <v>1126650</v>
      </c>
      <c r="D708" s="14">
        <v>214063.5</v>
      </c>
      <c r="E708" s="14">
        <v>1340713.5</v>
      </c>
    </row>
    <row r="709" spans="1:5" ht="17.149999999999999" customHeight="1" x14ac:dyDescent="0.35">
      <c r="A709" s="29" t="s">
        <v>833</v>
      </c>
      <c r="B709" s="15" t="s">
        <v>834</v>
      </c>
      <c r="C709" s="14">
        <v>79800</v>
      </c>
      <c r="D709" s="14">
        <v>15162</v>
      </c>
      <c r="E709" s="14">
        <v>94962</v>
      </c>
    </row>
    <row r="710" spans="1:5" ht="17.149999999999999" customHeight="1" x14ac:dyDescent="0.35">
      <c r="A710" s="29" t="s">
        <v>835</v>
      </c>
      <c r="B710" s="15" t="s">
        <v>836</v>
      </c>
      <c r="C710" s="14">
        <v>2355150</v>
      </c>
      <c r="D710" s="14">
        <v>447478.5</v>
      </c>
      <c r="E710" s="14">
        <v>2802628.5</v>
      </c>
    </row>
    <row r="711" spans="1:5" ht="17.149999999999999" customHeight="1" x14ac:dyDescent="0.35">
      <c r="A711" s="29" t="s">
        <v>837</v>
      </c>
      <c r="B711" s="24" t="s">
        <v>838</v>
      </c>
      <c r="C711" s="14">
        <v>5250</v>
      </c>
      <c r="D711" s="14">
        <v>997.5</v>
      </c>
      <c r="E711" s="14">
        <v>6247.5</v>
      </c>
    </row>
    <row r="712" spans="1:5" ht="17.149999999999999" customHeight="1" x14ac:dyDescent="0.35">
      <c r="A712" s="29" t="s">
        <v>839</v>
      </c>
      <c r="B712" t="s">
        <v>840</v>
      </c>
      <c r="C712" s="13">
        <v>4830000</v>
      </c>
      <c r="D712" s="13">
        <v>917700</v>
      </c>
      <c r="E712" s="14">
        <v>5747700</v>
      </c>
    </row>
    <row r="713" spans="1:5" ht="17.149999999999999" customHeight="1" x14ac:dyDescent="0.35">
      <c r="A713" s="29" t="s">
        <v>841</v>
      </c>
      <c r="B713" s="12" t="s">
        <v>216</v>
      </c>
      <c r="C713" s="14">
        <v>1523550</v>
      </c>
      <c r="D713" s="14">
        <v>289474.5</v>
      </c>
      <c r="E713" s="14">
        <v>1813024.5</v>
      </c>
    </row>
    <row r="714" spans="1:5" ht="17.149999999999999" customHeight="1" x14ac:dyDescent="0.35">
      <c r="A714" s="29" t="s">
        <v>842</v>
      </c>
      <c r="B714" s="12" t="s">
        <v>843</v>
      </c>
      <c r="C714" s="14">
        <v>1461600</v>
      </c>
      <c r="D714" s="14">
        <v>277704</v>
      </c>
      <c r="E714" s="14">
        <v>1739304</v>
      </c>
    </row>
    <row r="715" spans="1:5" ht="17.149999999999999" customHeight="1" x14ac:dyDescent="0.35">
      <c r="A715" s="29" t="s">
        <v>844</v>
      </c>
      <c r="B715" s="16" t="s">
        <v>628</v>
      </c>
      <c r="C715" s="13">
        <v>1255800</v>
      </c>
      <c r="D715" s="13">
        <v>238602</v>
      </c>
      <c r="E715" s="14">
        <v>1494402</v>
      </c>
    </row>
    <row r="716" spans="1:5" ht="17.149999999999999" customHeight="1" x14ac:dyDescent="0.35">
      <c r="A716" s="29" t="s">
        <v>845</v>
      </c>
      <c r="B716" s="12" t="s">
        <v>632</v>
      </c>
      <c r="C716" s="14">
        <v>758100</v>
      </c>
      <c r="D716" s="14">
        <v>144039</v>
      </c>
      <c r="E716" s="14">
        <v>902139</v>
      </c>
    </row>
    <row r="717" spans="1:5" ht="17.149999999999999" customHeight="1" x14ac:dyDescent="0.35">
      <c r="A717" s="29" t="s">
        <v>846</v>
      </c>
      <c r="B717" s="12" t="s">
        <v>452</v>
      </c>
      <c r="C717" s="14">
        <v>717150</v>
      </c>
      <c r="D717" s="14">
        <v>136258.5</v>
      </c>
      <c r="E717" s="14">
        <v>853408.5</v>
      </c>
    </row>
    <row r="718" spans="1:5" ht="17.149999999999999" customHeight="1" x14ac:dyDescent="0.35">
      <c r="A718" s="29" t="s">
        <v>847</v>
      </c>
      <c r="B718" s="15" t="s">
        <v>848</v>
      </c>
      <c r="C718" s="14">
        <v>49350</v>
      </c>
      <c r="D718" s="14">
        <v>9376.5</v>
      </c>
      <c r="E718" s="14">
        <v>58726.5</v>
      </c>
    </row>
    <row r="719" spans="1:5" ht="17.149999999999999" customHeight="1" x14ac:dyDescent="0.35">
      <c r="A719" s="29" t="s">
        <v>849</v>
      </c>
      <c r="B719" s="12" t="s">
        <v>224</v>
      </c>
      <c r="C719" s="14">
        <v>273000</v>
      </c>
      <c r="D719" s="14">
        <v>51870</v>
      </c>
      <c r="E719" s="14">
        <v>324870</v>
      </c>
    </row>
    <row r="720" spans="1:5" ht="17.149999999999999" customHeight="1" x14ac:dyDescent="0.35">
      <c r="A720" s="29" t="s">
        <v>850</v>
      </c>
      <c r="B720" s="12" t="s">
        <v>456</v>
      </c>
      <c r="C720" s="14">
        <v>371700</v>
      </c>
      <c r="D720" s="14">
        <v>70623</v>
      </c>
      <c r="E720" s="14">
        <v>442323</v>
      </c>
    </row>
    <row r="721" spans="1:5" ht="17.149999999999999" customHeight="1" x14ac:dyDescent="0.35">
      <c r="A721" s="29" t="s">
        <v>851</v>
      </c>
      <c r="B721" s="12" t="s">
        <v>852</v>
      </c>
      <c r="C721" s="14">
        <v>154350</v>
      </c>
      <c r="D721" s="14">
        <v>29326.5</v>
      </c>
      <c r="E721" s="14">
        <v>183676.5</v>
      </c>
    </row>
    <row r="722" spans="1:5" ht="17.149999999999999" customHeight="1" x14ac:dyDescent="0.35">
      <c r="A722" s="29" t="s">
        <v>853</v>
      </c>
      <c r="B722" s="12" t="s">
        <v>854</v>
      </c>
      <c r="C722" s="14">
        <v>107100</v>
      </c>
      <c r="D722" s="14">
        <v>20349</v>
      </c>
      <c r="E722" s="14">
        <v>127449</v>
      </c>
    </row>
    <row r="723" spans="1:5" ht="17.149999999999999" customHeight="1" x14ac:dyDescent="0.35">
      <c r="A723" s="29" t="s">
        <v>855</v>
      </c>
      <c r="B723" s="12" t="s">
        <v>856</v>
      </c>
      <c r="C723" s="14">
        <v>270900</v>
      </c>
      <c r="D723" s="14">
        <v>51471</v>
      </c>
      <c r="E723" s="14">
        <v>322371</v>
      </c>
    </row>
    <row r="724" spans="1:5" ht="17.149999999999999" customHeight="1" x14ac:dyDescent="0.35">
      <c r="A724" s="29" t="s">
        <v>857</v>
      </c>
      <c r="B724" s="18" t="s">
        <v>228</v>
      </c>
      <c r="C724" s="14">
        <v>946050</v>
      </c>
      <c r="D724" s="14">
        <v>179749.5</v>
      </c>
      <c r="E724" s="14">
        <v>1125799.5</v>
      </c>
    </row>
    <row r="725" spans="1:5" ht="17.149999999999999" customHeight="1" x14ac:dyDescent="0.35">
      <c r="A725" s="29" t="s">
        <v>858</v>
      </c>
      <c r="B725" s="17" t="s">
        <v>462</v>
      </c>
      <c r="C725" s="14">
        <v>1460550</v>
      </c>
      <c r="D725" s="14">
        <v>277504.5</v>
      </c>
      <c r="E725" s="14">
        <v>1738054.5</v>
      </c>
    </row>
    <row r="726" spans="1:5" ht="17.149999999999999" customHeight="1" x14ac:dyDescent="0.35">
      <c r="A726" s="29" t="s">
        <v>859</v>
      </c>
      <c r="B726" s="15" t="s">
        <v>234</v>
      </c>
      <c r="C726" s="14">
        <v>848400</v>
      </c>
      <c r="D726" s="14">
        <v>161196</v>
      </c>
      <c r="E726" s="14">
        <v>1009596</v>
      </c>
    </row>
    <row r="727" spans="1:5" ht="17.149999999999999" customHeight="1" x14ac:dyDescent="0.35">
      <c r="A727" s="29" t="s">
        <v>860</v>
      </c>
      <c r="B727" s="15" t="s">
        <v>236</v>
      </c>
      <c r="C727" s="14">
        <v>846300</v>
      </c>
      <c r="D727" s="14">
        <v>160797</v>
      </c>
      <c r="E727" s="14">
        <v>1007097</v>
      </c>
    </row>
    <row r="728" spans="1:5" ht="17.149999999999999" customHeight="1" x14ac:dyDescent="0.35">
      <c r="A728" s="29" t="s">
        <v>861</v>
      </c>
      <c r="B728" s="15" t="s">
        <v>238</v>
      </c>
      <c r="C728" s="14">
        <v>2415000</v>
      </c>
      <c r="D728" s="14">
        <v>458850</v>
      </c>
      <c r="E728" s="14">
        <v>2873850</v>
      </c>
    </row>
    <row r="729" spans="1:5" ht="17.149999999999999" customHeight="1" x14ac:dyDescent="0.35">
      <c r="A729" s="29" t="s">
        <v>862</v>
      </c>
      <c r="B729" s="15" t="s">
        <v>863</v>
      </c>
      <c r="C729" s="14">
        <v>92400</v>
      </c>
      <c r="D729" s="14">
        <v>17556</v>
      </c>
      <c r="E729" s="14">
        <v>109956</v>
      </c>
    </row>
    <row r="730" spans="1:5" ht="17.149999999999999" customHeight="1" x14ac:dyDescent="0.35">
      <c r="A730" s="29" t="s">
        <v>864</v>
      </c>
      <c r="B730" s="15" t="s">
        <v>865</v>
      </c>
      <c r="C730" s="14">
        <v>951300</v>
      </c>
      <c r="D730" s="14">
        <v>180747</v>
      </c>
      <c r="E730" s="14">
        <v>1132047</v>
      </c>
    </row>
    <row r="731" spans="1:5" ht="17.149999999999999" customHeight="1" x14ac:dyDescent="0.35">
      <c r="A731" s="29" t="s">
        <v>866</v>
      </c>
      <c r="B731" s="12" t="s">
        <v>242</v>
      </c>
      <c r="C731" s="14">
        <v>286650</v>
      </c>
      <c r="D731" s="14">
        <v>54463.5</v>
      </c>
      <c r="E731" s="14">
        <v>341113.5</v>
      </c>
    </row>
    <row r="732" spans="1:5" ht="17.149999999999999" customHeight="1" x14ac:dyDescent="0.35">
      <c r="A732" s="29" t="s">
        <v>867</v>
      </c>
      <c r="B732" s="12" t="s">
        <v>244</v>
      </c>
      <c r="C732" s="14">
        <v>315000</v>
      </c>
      <c r="D732" s="14">
        <v>59850</v>
      </c>
      <c r="E732" s="14">
        <v>374850</v>
      </c>
    </row>
    <row r="733" spans="1:5" ht="17.149999999999999" customHeight="1" x14ac:dyDescent="0.35">
      <c r="A733" s="29" t="s">
        <v>868</v>
      </c>
      <c r="B733" s="19" t="s">
        <v>644</v>
      </c>
      <c r="C733" s="14">
        <v>208950</v>
      </c>
      <c r="D733" s="14">
        <v>39700.5</v>
      </c>
      <c r="E733" s="14">
        <v>248650.5</v>
      </c>
    </row>
    <row r="734" spans="1:5" ht="17.149999999999999" customHeight="1" x14ac:dyDescent="0.35">
      <c r="A734" s="29" t="s">
        <v>869</v>
      </c>
      <c r="B734" s="15" t="s">
        <v>870</v>
      </c>
      <c r="C734" s="14">
        <v>275100</v>
      </c>
      <c r="D734" s="14">
        <v>52269</v>
      </c>
      <c r="E734" s="14">
        <v>327369</v>
      </c>
    </row>
    <row r="735" spans="1:5" ht="17.149999999999999" customHeight="1" x14ac:dyDescent="0.35">
      <c r="A735" s="29" t="s">
        <v>871</v>
      </c>
      <c r="B735" s="15" t="s">
        <v>872</v>
      </c>
      <c r="C735" s="14">
        <v>404250</v>
      </c>
      <c r="D735" s="14">
        <v>76807.5</v>
      </c>
      <c r="E735" s="14">
        <v>481057.5</v>
      </c>
    </row>
    <row r="736" spans="1:5" ht="17.149999999999999" customHeight="1" x14ac:dyDescent="0.35">
      <c r="A736" s="29" t="s">
        <v>873</v>
      </c>
      <c r="B736" s="15" t="s">
        <v>874</v>
      </c>
      <c r="C736" s="14">
        <v>307650</v>
      </c>
      <c r="D736" s="14">
        <v>58453.5</v>
      </c>
      <c r="E736" s="14">
        <v>366103.5</v>
      </c>
    </row>
    <row r="737" spans="1:5" ht="17.149999999999999" customHeight="1" x14ac:dyDescent="0.35">
      <c r="A737" s="29" t="s">
        <v>875</v>
      </c>
      <c r="B737" s="12" t="s">
        <v>876</v>
      </c>
      <c r="C737" s="14">
        <v>338100</v>
      </c>
      <c r="D737" s="14">
        <v>64239</v>
      </c>
      <c r="E737" s="14">
        <v>402339</v>
      </c>
    </row>
    <row r="738" spans="1:5" ht="17.149999999999999" customHeight="1" x14ac:dyDescent="0.35">
      <c r="A738" s="29" t="s">
        <v>877</v>
      </c>
      <c r="B738" s="15" t="s">
        <v>878</v>
      </c>
      <c r="C738" s="14">
        <v>308700</v>
      </c>
      <c r="D738" s="14">
        <v>58653</v>
      </c>
      <c r="E738" s="14">
        <v>367353</v>
      </c>
    </row>
    <row r="739" spans="1:5" ht="17.149999999999999" customHeight="1" x14ac:dyDescent="0.35">
      <c r="A739" s="29" t="s">
        <v>879</v>
      </c>
      <c r="B739" s="15" t="s">
        <v>880</v>
      </c>
      <c r="C739" s="14">
        <v>556500</v>
      </c>
      <c r="D739" s="14">
        <v>105735</v>
      </c>
      <c r="E739" s="14">
        <v>662235</v>
      </c>
    </row>
    <row r="740" spans="1:5" ht="17.149999999999999" customHeight="1" x14ac:dyDescent="0.35">
      <c r="A740" s="29" t="s">
        <v>881</v>
      </c>
      <c r="B740" s="15" t="s">
        <v>882</v>
      </c>
      <c r="C740" s="14">
        <v>465150</v>
      </c>
      <c r="D740" s="14">
        <v>88378.5</v>
      </c>
      <c r="E740" s="14">
        <v>553528.5</v>
      </c>
    </row>
    <row r="741" spans="1:5" ht="17.149999999999999" customHeight="1" x14ac:dyDescent="0.35">
      <c r="A741" s="29" t="s">
        <v>883</v>
      </c>
      <c r="B741" s="16" t="s">
        <v>652</v>
      </c>
      <c r="C741" s="13">
        <v>1738800</v>
      </c>
      <c r="D741" s="13">
        <v>330372</v>
      </c>
      <c r="E741" s="14">
        <v>2069172</v>
      </c>
    </row>
    <row r="742" spans="1:5" ht="17.149999999999999" customHeight="1" x14ac:dyDescent="0.35">
      <c r="A742" s="29" t="s">
        <v>884</v>
      </c>
      <c r="B742" s="16" t="s">
        <v>654</v>
      </c>
      <c r="C742" s="13">
        <v>2318400</v>
      </c>
      <c r="D742" s="13">
        <v>440496</v>
      </c>
      <c r="E742" s="14">
        <v>2758896</v>
      </c>
    </row>
    <row r="743" spans="1:5" ht="17.149999999999999" customHeight="1" x14ac:dyDescent="0.35">
      <c r="A743" s="29" t="s">
        <v>885</v>
      </c>
      <c r="B743" s="15" t="s">
        <v>886</v>
      </c>
      <c r="C743" s="14">
        <v>346500</v>
      </c>
      <c r="D743" s="14">
        <v>65835</v>
      </c>
      <c r="E743" s="14">
        <v>412335</v>
      </c>
    </row>
    <row r="744" spans="1:5" ht="17.149999999999999" customHeight="1" x14ac:dyDescent="0.35">
      <c r="A744" s="29" t="s">
        <v>887</v>
      </c>
      <c r="B744" s="17" t="s">
        <v>260</v>
      </c>
      <c r="C744" s="14">
        <v>763350</v>
      </c>
      <c r="D744" s="14">
        <v>145036.5</v>
      </c>
      <c r="E744" s="14">
        <v>908386.5</v>
      </c>
    </row>
    <row r="745" spans="1:5" ht="17.149999999999999" customHeight="1" x14ac:dyDescent="0.35">
      <c r="A745" s="29" t="s">
        <v>888</v>
      </c>
      <c r="B745" s="17" t="s">
        <v>262</v>
      </c>
      <c r="C745" s="14">
        <v>756000</v>
      </c>
      <c r="D745" s="14">
        <v>143640</v>
      </c>
      <c r="E745" s="14">
        <v>899640</v>
      </c>
    </row>
    <row r="746" spans="1:5" ht="17.149999999999999" customHeight="1" x14ac:dyDescent="0.35">
      <c r="A746" s="29" t="s">
        <v>889</v>
      </c>
      <c r="B746" s="17" t="s">
        <v>477</v>
      </c>
      <c r="C746" s="14">
        <v>1786050</v>
      </c>
      <c r="D746" s="14">
        <v>339349.5</v>
      </c>
      <c r="E746" s="14">
        <v>2125399.5</v>
      </c>
    </row>
    <row r="747" spans="1:5" ht="17.149999999999999" customHeight="1" x14ac:dyDescent="0.35">
      <c r="A747" s="29" t="s">
        <v>890</v>
      </c>
      <c r="B747" s="17" t="s">
        <v>264</v>
      </c>
      <c r="C747" s="14">
        <v>969150</v>
      </c>
      <c r="D747" s="14">
        <v>184138.5</v>
      </c>
      <c r="E747" s="14">
        <v>1153288.5</v>
      </c>
    </row>
    <row r="748" spans="1:5" ht="17.149999999999999" customHeight="1" x14ac:dyDescent="0.35">
      <c r="A748" s="29" t="s">
        <v>891</v>
      </c>
      <c r="B748" s="17" t="s">
        <v>266</v>
      </c>
      <c r="C748" s="14">
        <v>741300</v>
      </c>
      <c r="D748" s="14">
        <v>140847</v>
      </c>
      <c r="E748" s="14">
        <v>882147</v>
      </c>
    </row>
    <row r="749" spans="1:5" ht="17.149999999999999" customHeight="1" x14ac:dyDescent="0.35">
      <c r="A749" s="29" t="s">
        <v>892</v>
      </c>
      <c r="B749" s="15" t="s">
        <v>893</v>
      </c>
      <c r="C749" s="14">
        <v>723450</v>
      </c>
      <c r="D749" s="14">
        <v>137455.5</v>
      </c>
      <c r="E749" s="14">
        <v>860905.5</v>
      </c>
    </row>
    <row r="750" spans="1:5" ht="17.149999999999999" customHeight="1" x14ac:dyDescent="0.35">
      <c r="A750" s="29" t="s">
        <v>894</v>
      </c>
      <c r="B750" s="17" t="s">
        <v>270</v>
      </c>
      <c r="C750" s="14">
        <v>1169700</v>
      </c>
      <c r="D750" s="14">
        <v>222243</v>
      </c>
      <c r="E750" s="14">
        <v>1391943</v>
      </c>
    </row>
    <row r="751" spans="1:5" ht="17.149999999999999" customHeight="1" x14ac:dyDescent="0.35">
      <c r="A751" s="29" t="s">
        <v>895</v>
      </c>
      <c r="B751" s="17" t="s">
        <v>272</v>
      </c>
      <c r="C751" s="14">
        <v>1053150</v>
      </c>
      <c r="D751" s="14">
        <v>200098.5</v>
      </c>
      <c r="E751" s="14">
        <v>1253248.5</v>
      </c>
    </row>
    <row r="752" spans="1:5" ht="17.149999999999999" customHeight="1" x14ac:dyDescent="0.35">
      <c r="A752" s="29" t="s">
        <v>896</v>
      </c>
      <c r="B752" s="15" t="s">
        <v>897</v>
      </c>
      <c r="C752" s="14">
        <v>549150</v>
      </c>
      <c r="D752" s="14">
        <v>104338.5</v>
      </c>
      <c r="E752" s="14">
        <v>653488.5</v>
      </c>
    </row>
    <row r="753" spans="1:5" ht="17.149999999999999" customHeight="1" x14ac:dyDescent="0.35">
      <c r="A753" s="29" t="s">
        <v>898</v>
      </c>
      <c r="B753" s="15" t="s">
        <v>899</v>
      </c>
      <c r="C753" s="14">
        <v>1624350</v>
      </c>
      <c r="D753" s="14">
        <v>308626.5</v>
      </c>
      <c r="E753" s="14">
        <v>1932976.5</v>
      </c>
    </row>
    <row r="754" spans="1:5" ht="17.149999999999999" customHeight="1" x14ac:dyDescent="0.35">
      <c r="A754" s="29" t="s">
        <v>900</v>
      </c>
      <c r="B754" s="12" t="s">
        <v>276</v>
      </c>
      <c r="C754" s="14">
        <v>523950</v>
      </c>
      <c r="D754" s="14">
        <v>99550.5</v>
      </c>
      <c r="E754" s="14">
        <v>623500.5</v>
      </c>
    </row>
    <row r="755" spans="1:5" ht="17.149999999999999" customHeight="1" x14ac:dyDescent="0.35">
      <c r="A755" s="29" t="s">
        <v>901</v>
      </c>
      <c r="B755" s="12" t="s">
        <v>278</v>
      </c>
      <c r="C755" s="14">
        <v>767550</v>
      </c>
      <c r="D755" s="14">
        <v>145834.5</v>
      </c>
      <c r="E755" s="14">
        <v>913384.5</v>
      </c>
    </row>
    <row r="756" spans="1:5" ht="17.149999999999999" customHeight="1" x14ac:dyDescent="0.35">
      <c r="A756" s="29" t="s">
        <v>902</v>
      </c>
      <c r="B756" s="15" t="s">
        <v>903</v>
      </c>
      <c r="C756" s="14">
        <v>451500</v>
      </c>
      <c r="D756" s="14">
        <v>85785</v>
      </c>
      <c r="E756" s="14">
        <v>537285</v>
      </c>
    </row>
    <row r="757" spans="1:5" ht="17.149999999999999" customHeight="1" x14ac:dyDescent="0.35">
      <c r="A757" s="29" t="s">
        <v>904</v>
      </c>
      <c r="B757" s="15" t="s">
        <v>492</v>
      </c>
      <c r="C757" s="14">
        <v>369600</v>
      </c>
      <c r="D757" s="14">
        <v>70224</v>
      </c>
      <c r="E757" s="14">
        <v>439824</v>
      </c>
    </row>
    <row r="758" spans="1:5" ht="17.149999999999999" customHeight="1" x14ac:dyDescent="0.35">
      <c r="A758" s="29" t="s">
        <v>905</v>
      </c>
      <c r="B758" s="15" t="s">
        <v>494</v>
      </c>
      <c r="C758" s="14">
        <v>520800</v>
      </c>
      <c r="D758" s="14">
        <v>98952</v>
      </c>
      <c r="E758" s="14">
        <v>619752</v>
      </c>
    </row>
    <row r="759" spans="1:5" ht="17.149999999999999" customHeight="1" x14ac:dyDescent="0.35">
      <c r="A759" s="29" t="s">
        <v>906</v>
      </c>
      <c r="B759" s="15" t="s">
        <v>496</v>
      </c>
      <c r="C759" s="14">
        <v>517650</v>
      </c>
      <c r="D759" s="14">
        <v>98353.5</v>
      </c>
      <c r="E759" s="14">
        <v>616003.5</v>
      </c>
    </row>
    <row r="760" spans="1:5" ht="17.149999999999999" customHeight="1" x14ac:dyDescent="0.35">
      <c r="A760" s="29" t="s">
        <v>907</v>
      </c>
      <c r="B760" s="24" t="s">
        <v>284</v>
      </c>
      <c r="C760" s="14">
        <v>357000</v>
      </c>
      <c r="D760" s="14">
        <v>67830</v>
      </c>
      <c r="E760" s="14">
        <v>424830</v>
      </c>
    </row>
    <row r="761" spans="1:5" ht="17.149999999999999" customHeight="1" x14ac:dyDescent="0.35">
      <c r="A761" s="29" t="s">
        <v>908</v>
      </c>
      <c r="B761" t="s">
        <v>909</v>
      </c>
      <c r="C761" s="13">
        <v>347550</v>
      </c>
      <c r="D761" s="13">
        <v>66034.5</v>
      </c>
      <c r="E761" s="14">
        <v>413584.5</v>
      </c>
    </row>
    <row r="762" spans="1:5" ht="17.149999999999999" customHeight="1" x14ac:dyDescent="0.35">
      <c r="A762" s="29" t="s">
        <v>910</v>
      </c>
      <c r="B762" s="16" t="s">
        <v>911</v>
      </c>
      <c r="C762" s="13">
        <v>1642200</v>
      </c>
      <c r="D762" s="13">
        <v>312018</v>
      </c>
      <c r="E762" s="14">
        <v>1954218</v>
      </c>
    </row>
    <row r="763" spans="1:5" ht="17.149999999999999" customHeight="1" x14ac:dyDescent="0.35">
      <c r="A763" s="29" t="s">
        <v>912</v>
      </c>
      <c r="B763" s="17" t="s">
        <v>913</v>
      </c>
      <c r="C763" s="14">
        <v>8508150</v>
      </c>
      <c r="D763" s="14">
        <v>1616548.5</v>
      </c>
      <c r="E763" s="14">
        <v>10124698.5</v>
      </c>
    </row>
    <row r="764" spans="1:5" ht="17.149999999999999" customHeight="1" x14ac:dyDescent="0.35">
      <c r="A764" s="29" t="s">
        <v>914</v>
      </c>
      <c r="B764" s="24" t="s">
        <v>915</v>
      </c>
      <c r="C764" s="14">
        <v>1594950</v>
      </c>
      <c r="D764" s="14">
        <v>303040.5</v>
      </c>
      <c r="E764" s="14">
        <v>1897990.5</v>
      </c>
    </row>
    <row r="765" spans="1:5" ht="17.149999999999999" customHeight="1" x14ac:dyDescent="0.35">
      <c r="A765" s="50" t="s">
        <v>916</v>
      </c>
      <c r="B765" s="16" t="s">
        <v>677</v>
      </c>
      <c r="C765" s="13">
        <v>1062600</v>
      </c>
      <c r="D765" s="13">
        <v>201894</v>
      </c>
      <c r="E765" s="14">
        <v>1264494</v>
      </c>
    </row>
    <row r="766" spans="1:5" ht="17.149999999999999" customHeight="1" x14ac:dyDescent="0.35">
      <c r="A766" s="46"/>
      <c r="B766" s="55" t="s">
        <v>305</v>
      </c>
      <c r="C766" s="56">
        <f t="shared" ref="C766:E766" si="12">SUM(C604:C765)</f>
        <v>173357100</v>
      </c>
      <c r="D766" s="56">
        <f t="shared" si="12"/>
        <v>32937849</v>
      </c>
      <c r="E766" s="56">
        <f t="shared" si="12"/>
        <v>206294949</v>
      </c>
    </row>
    <row r="767" spans="1:5" ht="17.149999999999999" customHeight="1" x14ac:dyDescent="0.35">
      <c r="A767" s="57"/>
      <c r="B767" s="24"/>
      <c r="C767" s="32"/>
      <c r="D767" s="26"/>
      <c r="E767" s="25"/>
    </row>
    <row r="768" spans="1:5" ht="17.149999999999999" customHeight="1" x14ac:dyDescent="0.35">
      <c r="A768" s="5" t="s">
        <v>917</v>
      </c>
      <c r="B768" s="6"/>
      <c r="C768" s="6"/>
      <c r="D768" s="6"/>
      <c r="E768" s="7"/>
    </row>
    <row r="769" spans="1:5" ht="17.149999999999999" customHeight="1" x14ac:dyDescent="0.35">
      <c r="A769" s="27" t="s">
        <v>2</v>
      </c>
      <c r="B769" s="28" t="s">
        <v>3</v>
      </c>
      <c r="C769" s="10" t="s">
        <v>307</v>
      </c>
      <c r="D769" s="10" t="s">
        <v>308</v>
      </c>
      <c r="E769" s="10" t="s">
        <v>6</v>
      </c>
    </row>
    <row r="770" spans="1:5" ht="17.149999999999999" customHeight="1" x14ac:dyDescent="0.35">
      <c r="A770" s="29" t="s">
        <v>881</v>
      </c>
      <c r="B770" s="15" t="s">
        <v>309</v>
      </c>
      <c r="C770" s="14">
        <v>60900</v>
      </c>
      <c r="D770" s="14"/>
      <c r="E770" s="14">
        <v>60900</v>
      </c>
    </row>
    <row r="771" spans="1:5" ht="17.149999999999999" customHeight="1" x14ac:dyDescent="0.35">
      <c r="A771" s="29" t="s">
        <v>883</v>
      </c>
      <c r="B771" s="12" t="s">
        <v>310</v>
      </c>
      <c r="C771" s="14">
        <v>73500</v>
      </c>
      <c r="D771" s="14"/>
      <c r="E771" s="14">
        <v>73500</v>
      </c>
    </row>
    <row r="772" spans="1:5" ht="17.149999999999999" customHeight="1" x14ac:dyDescent="0.35">
      <c r="A772" s="29" t="s">
        <v>884</v>
      </c>
      <c r="B772" s="12" t="s">
        <v>680</v>
      </c>
      <c r="C772" s="14">
        <v>79800</v>
      </c>
      <c r="D772" s="14"/>
      <c r="E772" s="14">
        <v>79800</v>
      </c>
    </row>
    <row r="773" spans="1:5" ht="17.149999999999999" customHeight="1" x14ac:dyDescent="0.35">
      <c r="A773" s="29" t="s">
        <v>885</v>
      </c>
      <c r="B773" s="12" t="s">
        <v>505</v>
      </c>
      <c r="C773" s="14">
        <v>76650</v>
      </c>
      <c r="D773" s="14"/>
      <c r="E773" s="14">
        <v>76650</v>
      </c>
    </row>
    <row r="774" spans="1:5" ht="17.149999999999999" customHeight="1" x14ac:dyDescent="0.35">
      <c r="A774" s="30"/>
      <c r="B774" s="22" t="s">
        <v>305</v>
      </c>
      <c r="C774" s="23">
        <f t="shared" ref="C774:E774" si="13">SUM(C770:C773)</f>
        <v>290850</v>
      </c>
      <c r="D774" s="23">
        <f t="shared" si="13"/>
        <v>0</v>
      </c>
      <c r="E774" s="23">
        <f t="shared" si="13"/>
        <v>290850</v>
      </c>
    </row>
    <row r="775" spans="1:5" ht="17.149999999999999" customHeight="1" x14ac:dyDescent="0.35">
      <c r="A775" s="30"/>
      <c r="B775" s="31"/>
      <c r="C775" s="32"/>
      <c r="D775" s="33"/>
      <c r="E775" s="32"/>
    </row>
    <row r="776" spans="1:5" ht="17.149999999999999" customHeight="1" x14ac:dyDescent="0.35">
      <c r="A776" s="30"/>
      <c r="B776" s="31"/>
      <c r="C776" s="32"/>
      <c r="D776" s="33"/>
      <c r="E776" s="32"/>
    </row>
    <row r="777" spans="1:5" ht="17.149999999999999" customHeight="1" x14ac:dyDescent="0.35">
      <c r="A777" s="5" t="s">
        <v>918</v>
      </c>
      <c r="B777" s="6"/>
      <c r="C777" s="6"/>
      <c r="D777" s="6"/>
      <c r="E777" s="7"/>
    </row>
    <row r="778" spans="1:5" ht="17.149999999999999" customHeight="1" x14ac:dyDescent="0.35">
      <c r="A778" s="34"/>
      <c r="B778" s="35" t="s">
        <v>919</v>
      </c>
      <c r="C778" s="23">
        <f t="shared" ref="C778:E778" si="14">SUM(C774,C766)</f>
        <v>173647950</v>
      </c>
      <c r="D778" s="23">
        <f t="shared" si="14"/>
        <v>32937849</v>
      </c>
      <c r="E778" s="23">
        <f t="shared" si="14"/>
        <v>206585799</v>
      </c>
    </row>
    <row r="779" spans="1:5" ht="17.149999999999999" customHeight="1" x14ac:dyDescent="0.35">
      <c r="A779" s="57"/>
      <c r="B779" s="24"/>
      <c r="C779" s="32"/>
      <c r="D779" s="26"/>
      <c r="E779" s="25"/>
    </row>
    <row r="780" spans="1:5" ht="17.149999999999999" customHeight="1" x14ac:dyDescent="0.35">
      <c r="A780" s="58" t="s">
        <v>920</v>
      </c>
      <c r="B780" s="59"/>
      <c r="C780" s="59"/>
      <c r="D780" s="59"/>
      <c r="E780" s="59"/>
    </row>
    <row r="781" spans="1:5" ht="17.149999999999999" customHeight="1" x14ac:dyDescent="0.35">
      <c r="A781" s="46" t="s">
        <v>2</v>
      </c>
      <c r="B781" s="15" t="s">
        <v>3</v>
      </c>
      <c r="C781" s="10" t="s">
        <v>307</v>
      </c>
      <c r="D781" s="10" t="s">
        <v>316</v>
      </c>
      <c r="E781" s="10" t="s">
        <v>6</v>
      </c>
    </row>
    <row r="782" spans="1:5" ht="17.149999999999999" customHeight="1" x14ac:dyDescent="0.35">
      <c r="A782" s="46" t="s">
        <v>921</v>
      </c>
      <c r="B782" s="39" t="s">
        <v>922</v>
      </c>
      <c r="C782" s="13">
        <v>375900</v>
      </c>
      <c r="D782" s="14">
        <v>71421</v>
      </c>
      <c r="E782" s="14">
        <v>447321</v>
      </c>
    </row>
    <row r="783" spans="1:5" ht="17.149999999999999" customHeight="1" x14ac:dyDescent="0.35">
      <c r="A783" s="46" t="s">
        <v>923</v>
      </c>
      <c r="B783" s="12" t="s">
        <v>8</v>
      </c>
      <c r="C783" s="13">
        <v>1415400</v>
      </c>
      <c r="D783" s="14">
        <v>268926</v>
      </c>
      <c r="E783" s="14">
        <v>1684326</v>
      </c>
    </row>
    <row r="784" spans="1:5" ht="17.149999999999999" customHeight="1" x14ac:dyDescent="0.35">
      <c r="A784" s="46" t="s">
        <v>924</v>
      </c>
      <c r="B784" s="15" t="s">
        <v>10</v>
      </c>
      <c r="C784" s="13">
        <v>976500</v>
      </c>
      <c r="D784" s="14">
        <v>185535</v>
      </c>
      <c r="E784" s="14">
        <v>1162035</v>
      </c>
    </row>
    <row r="785" spans="1:5" ht="17.149999999999999" customHeight="1" x14ac:dyDescent="0.35">
      <c r="A785" s="46" t="s">
        <v>925</v>
      </c>
      <c r="B785" s="15" t="s">
        <v>12</v>
      </c>
      <c r="C785" s="13">
        <v>976500</v>
      </c>
      <c r="D785" s="14">
        <v>185535</v>
      </c>
      <c r="E785" s="14">
        <v>1162035</v>
      </c>
    </row>
    <row r="786" spans="1:5" ht="17.149999999999999" customHeight="1" x14ac:dyDescent="0.35">
      <c r="A786" s="46" t="s">
        <v>926</v>
      </c>
      <c r="B786" s="17" t="s">
        <v>18</v>
      </c>
      <c r="C786" s="13">
        <v>375900</v>
      </c>
      <c r="D786" s="14">
        <v>71421</v>
      </c>
      <c r="E786" s="14">
        <v>447321</v>
      </c>
    </row>
    <row r="787" spans="1:5" ht="17.149999999999999" customHeight="1" x14ac:dyDescent="0.35">
      <c r="A787" s="46" t="s">
        <v>927</v>
      </c>
      <c r="B787" s="17" t="s">
        <v>20</v>
      </c>
      <c r="C787" s="13">
        <v>375900</v>
      </c>
      <c r="D787" s="14">
        <v>71421</v>
      </c>
      <c r="E787" s="14">
        <v>447321</v>
      </c>
    </row>
    <row r="788" spans="1:5" ht="17.149999999999999" customHeight="1" x14ac:dyDescent="0.35">
      <c r="A788" s="46" t="s">
        <v>928</v>
      </c>
      <c r="B788" s="15" t="s">
        <v>700</v>
      </c>
      <c r="C788" s="13">
        <v>375900</v>
      </c>
      <c r="D788" s="14">
        <v>71421</v>
      </c>
      <c r="E788" s="14">
        <v>447321</v>
      </c>
    </row>
    <row r="789" spans="1:5" ht="17.149999999999999" customHeight="1" x14ac:dyDescent="0.35">
      <c r="A789" s="46" t="s">
        <v>929</v>
      </c>
      <c r="B789" s="15" t="s">
        <v>702</v>
      </c>
      <c r="C789" s="13">
        <v>375900</v>
      </c>
      <c r="D789" s="14">
        <v>71421</v>
      </c>
      <c r="E789" s="14">
        <v>447321</v>
      </c>
    </row>
    <row r="790" spans="1:5" ht="17.149999999999999" customHeight="1" x14ac:dyDescent="0.35">
      <c r="A790" s="46" t="s">
        <v>930</v>
      </c>
      <c r="B790" s="12" t="s">
        <v>705</v>
      </c>
      <c r="C790" s="13">
        <v>329700</v>
      </c>
      <c r="D790" s="14">
        <v>62643</v>
      </c>
      <c r="E790" s="14">
        <v>392343</v>
      </c>
    </row>
    <row r="791" spans="1:5" ht="17.149999999999999" customHeight="1" x14ac:dyDescent="0.35">
      <c r="A791" s="46" t="s">
        <v>931</v>
      </c>
      <c r="B791" s="15" t="s">
        <v>34</v>
      </c>
      <c r="C791" s="13">
        <v>869400</v>
      </c>
      <c r="D791" s="14">
        <v>165186</v>
      </c>
      <c r="E791" s="14">
        <v>1034586</v>
      </c>
    </row>
    <row r="792" spans="1:5" ht="17.149999999999999" customHeight="1" x14ac:dyDescent="0.35">
      <c r="A792" s="46" t="s">
        <v>932</v>
      </c>
      <c r="B792" s="17" t="s">
        <v>933</v>
      </c>
      <c r="C792" s="13">
        <v>289800</v>
      </c>
      <c r="D792" s="14">
        <v>55062</v>
      </c>
      <c r="E792" s="14">
        <v>344862</v>
      </c>
    </row>
    <row r="793" spans="1:5" ht="17.149999999999999" customHeight="1" x14ac:dyDescent="0.35">
      <c r="A793" s="46" t="s">
        <v>934</v>
      </c>
      <c r="B793" s="15" t="s">
        <v>40</v>
      </c>
      <c r="C793" s="13">
        <v>1274700</v>
      </c>
      <c r="D793" s="14">
        <v>242193</v>
      </c>
      <c r="E793" s="14">
        <v>1516893</v>
      </c>
    </row>
    <row r="794" spans="1:5" ht="17.149999999999999" customHeight="1" x14ac:dyDescent="0.35">
      <c r="A794" s="46" t="s">
        <v>935</v>
      </c>
      <c r="B794" s="17" t="s">
        <v>44</v>
      </c>
      <c r="C794" s="13">
        <v>1080450</v>
      </c>
      <c r="D794" s="14">
        <v>205285.5</v>
      </c>
      <c r="E794" s="14">
        <v>1285735.5</v>
      </c>
    </row>
    <row r="795" spans="1:5" ht="17.149999999999999" customHeight="1" x14ac:dyDescent="0.35">
      <c r="A795" s="46" t="s">
        <v>936</v>
      </c>
      <c r="B795" s="12" t="s">
        <v>714</v>
      </c>
      <c r="C795" s="13">
        <v>930300</v>
      </c>
      <c r="D795" s="14">
        <v>176757</v>
      </c>
      <c r="E795" s="14">
        <v>1107057</v>
      </c>
    </row>
    <row r="796" spans="1:5" ht="17.149999999999999" customHeight="1" x14ac:dyDescent="0.35">
      <c r="A796" s="46" t="s">
        <v>937</v>
      </c>
      <c r="B796" s="15" t="s">
        <v>347</v>
      </c>
      <c r="C796" s="13">
        <v>1500450</v>
      </c>
      <c r="D796" s="14">
        <v>285085.5</v>
      </c>
      <c r="E796" s="14">
        <v>1785535.5</v>
      </c>
    </row>
    <row r="797" spans="1:5" ht="17.149999999999999" customHeight="1" x14ac:dyDescent="0.35">
      <c r="A797" s="46" t="s">
        <v>938</v>
      </c>
      <c r="B797" s="15" t="s">
        <v>349</v>
      </c>
      <c r="C797" s="13">
        <v>89250</v>
      </c>
      <c r="D797" s="14">
        <v>16957.5</v>
      </c>
      <c r="E797" s="14">
        <v>106207.5</v>
      </c>
    </row>
    <row r="798" spans="1:5" ht="17.149999999999999" customHeight="1" x14ac:dyDescent="0.35">
      <c r="A798" s="46" t="s">
        <v>939</v>
      </c>
      <c r="B798" s="15" t="s">
        <v>718</v>
      </c>
      <c r="C798" s="13">
        <v>89250</v>
      </c>
      <c r="D798" s="14">
        <v>16957.5</v>
      </c>
      <c r="E798" s="14">
        <v>106207.5</v>
      </c>
    </row>
    <row r="799" spans="1:5" ht="17.149999999999999" customHeight="1" x14ac:dyDescent="0.35">
      <c r="A799" s="46" t="s">
        <v>940</v>
      </c>
      <c r="B799" s="15" t="s">
        <v>722</v>
      </c>
      <c r="C799" s="13">
        <v>23100</v>
      </c>
      <c r="D799" s="14">
        <v>4389</v>
      </c>
      <c r="E799" s="14">
        <v>27489</v>
      </c>
    </row>
    <row r="800" spans="1:5" ht="17.149999999999999" customHeight="1" x14ac:dyDescent="0.35">
      <c r="A800" s="46" t="s">
        <v>941</v>
      </c>
      <c r="B800" s="12" t="s">
        <v>72</v>
      </c>
      <c r="C800" s="13">
        <v>131250</v>
      </c>
      <c r="D800" s="14">
        <v>24937.5</v>
      </c>
      <c r="E800" s="14">
        <v>156187.5</v>
      </c>
    </row>
    <row r="801" spans="1:5" ht="17.149999999999999" customHeight="1" x14ac:dyDescent="0.35">
      <c r="A801" s="46" t="s">
        <v>942</v>
      </c>
      <c r="B801" s="12" t="s">
        <v>943</v>
      </c>
      <c r="C801" s="13">
        <v>131250</v>
      </c>
      <c r="D801" s="14">
        <v>24937.5</v>
      </c>
      <c r="E801" s="14">
        <v>156187.5</v>
      </c>
    </row>
    <row r="802" spans="1:5" ht="17.149999999999999" customHeight="1" x14ac:dyDescent="0.35">
      <c r="A802" s="46" t="s">
        <v>944</v>
      </c>
      <c r="B802" s="18" t="s">
        <v>76</v>
      </c>
      <c r="C802" s="13">
        <v>96600</v>
      </c>
      <c r="D802" s="14">
        <v>18354</v>
      </c>
      <c r="E802" s="14">
        <v>114954</v>
      </c>
    </row>
    <row r="803" spans="1:5" ht="17.149999999999999" customHeight="1" x14ac:dyDescent="0.35">
      <c r="A803" s="46" t="s">
        <v>945</v>
      </c>
      <c r="B803" s="15" t="s">
        <v>946</v>
      </c>
      <c r="C803" s="13">
        <v>119700</v>
      </c>
      <c r="D803" s="14">
        <v>22743</v>
      </c>
      <c r="E803" s="14">
        <v>142443</v>
      </c>
    </row>
    <row r="804" spans="1:5" ht="17.149999999999999" customHeight="1" x14ac:dyDescent="0.35">
      <c r="A804" s="46" t="s">
        <v>947</v>
      </c>
      <c r="B804" s="12" t="s">
        <v>948</v>
      </c>
      <c r="C804" s="13">
        <v>96600</v>
      </c>
      <c r="D804" s="14">
        <v>18354</v>
      </c>
      <c r="E804" s="14">
        <v>114954</v>
      </c>
    </row>
    <row r="805" spans="1:5" ht="17.149999999999999" customHeight="1" x14ac:dyDescent="0.35">
      <c r="A805" s="46" t="s">
        <v>949</v>
      </c>
      <c r="B805" s="15" t="s">
        <v>84</v>
      </c>
      <c r="C805" s="13">
        <v>4788000</v>
      </c>
      <c r="D805" s="14">
        <v>909720</v>
      </c>
      <c r="E805" s="14">
        <v>5697720</v>
      </c>
    </row>
    <row r="806" spans="1:5" ht="17.149999999999999" customHeight="1" x14ac:dyDescent="0.35">
      <c r="A806" s="46" t="s">
        <v>950</v>
      </c>
      <c r="B806" s="12" t="s">
        <v>377</v>
      </c>
      <c r="C806" s="13">
        <v>2610300</v>
      </c>
      <c r="D806" s="14">
        <v>495957</v>
      </c>
      <c r="E806" s="14">
        <v>3106257</v>
      </c>
    </row>
    <row r="807" spans="1:5" ht="17.149999999999999" customHeight="1" x14ac:dyDescent="0.35">
      <c r="A807" s="46" t="s">
        <v>951</v>
      </c>
      <c r="B807" s="17" t="s">
        <v>108</v>
      </c>
      <c r="C807" s="13">
        <v>1896300</v>
      </c>
      <c r="D807" s="14">
        <v>360297</v>
      </c>
      <c r="E807" s="14">
        <v>2256597</v>
      </c>
    </row>
    <row r="808" spans="1:5" ht="17.149999999999999" customHeight="1" x14ac:dyDescent="0.35">
      <c r="A808" s="46" t="s">
        <v>952</v>
      </c>
      <c r="B808" s="12" t="s">
        <v>380</v>
      </c>
      <c r="C808" s="13">
        <v>240450</v>
      </c>
      <c r="D808" s="14">
        <v>45685.5</v>
      </c>
      <c r="E808" s="14">
        <v>286135.5</v>
      </c>
    </row>
    <row r="809" spans="1:5" ht="17.149999999999999" customHeight="1" x14ac:dyDescent="0.35">
      <c r="A809" s="46" t="s">
        <v>953</v>
      </c>
      <c r="B809" s="15" t="s">
        <v>746</v>
      </c>
      <c r="C809" s="13">
        <v>270900</v>
      </c>
      <c r="D809" s="14">
        <v>51471</v>
      </c>
      <c r="E809" s="14">
        <v>322371</v>
      </c>
    </row>
    <row r="810" spans="1:5" ht="17.149999999999999" customHeight="1" x14ac:dyDescent="0.35">
      <c r="A810" s="46" t="s">
        <v>954</v>
      </c>
      <c r="B810" s="15" t="s">
        <v>748</v>
      </c>
      <c r="C810" s="13">
        <v>375900</v>
      </c>
      <c r="D810" s="14">
        <v>71421</v>
      </c>
      <c r="E810" s="14">
        <v>447321</v>
      </c>
    </row>
    <row r="811" spans="1:5" ht="17.149999999999999" customHeight="1" x14ac:dyDescent="0.35">
      <c r="A811" s="46" t="s">
        <v>955</v>
      </c>
      <c r="B811" s="17" t="s">
        <v>112</v>
      </c>
      <c r="C811" s="13">
        <v>8253000</v>
      </c>
      <c r="D811" s="14">
        <v>1568070</v>
      </c>
      <c r="E811" s="14">
        <v>9821070</v>
      </c>
    </row>
    <row r="812" spans="1:5" ht="17.149999999999999" customHeight="1" x14ac:dyDescent="0.35">
      <c r="A812" s="46" t="s">
        <v>956</v>
      </c>
      <c r="B812" s="17" t="s">
        <v>751</v>
      </c>
      <c r="C812" s="13">
        <v>677250</v>
      </c>
      <c r="D812" s="14">
        <v>128677.5</v>
      </c>
      <c r="E812" s="14">
        <v>805927.5</v>
      </c>
    </row>
    <row r="813" spans="1:5" ht="17.149999999999999" customHeight="1" x14ac:dyDescent="0.35">
      <c r="A813" s="46" t="s">
        <v>957</v>
      </c>
      <c r="B813" s="12" t="s">
        <v>118</v>
      </c>
      <c r="C813" s="13">
        <v>526050</v>
      </c>
      <c r="D813" s="14">
        <v>99949.5</v>
      </c>
      <c r="E813" s="14">
        <v>625999.5</v>
      </c>
    </row>
    <row r="814" spans="1:5" ht="17.149999999999999" customHeight="1" x14ac:dyDescent="0.35">
      <c r="A814" s="46" t="s">
        <v>958</v>
      </c>
      <c r="B814" s="12" t="s">
        <v>120</v>
      </c>
      <c r="C814" s="13">
        <v>930300</v>
      </c>
      <c r="D814" s="14">
        <v>176757</v>
      </c>
      <c r="E814" s="14">
        <v>1107057</v>
      </c>
    </row>
    <row r="815" spans="1:5" ht="17.149999999999999" customHeight="1" x14ac:dyDescent="0.35">
      <c r="A815" s="46" t="s">
        <v>959</v>
      </c>
      <c r="B815" s="12" t="s">
        <v>120</v>
      </c>
      <c r="C815" s="13">
        <v>930300</v>
      </c>
      <c r="D815" s="14">
        <v>176757</v>
      </c>
      <c r="E815" s="14">
        <v>1107057</v>
      </c>
    </row>
    <row r="816" spans="1:5" ht="17.149999999999999" customHeight="1" x14ac:dyDescent="0.35">
      <c r="A816" s="46" t="s">
        <v>960</v>
      </c>
      <c r="B816" s="19" t="s">
        <v>126</v>
      </c>
      <c r="C816" s="13">
        <v>240450</v>
      </c>
      <c r="D816" s="14">
        <v>45685.5</v>
      </c>
      <c r="E816" s="14">
        <v>286135.5</v>
      </c>
    </row>
    <row r="817" spans="1:5" ht="17.149999999999999" customHeight="1" x14ac:dyDescent="0.35">
      <c r="A817" s="46" t="s">
        <v>961</v>
      </c>
      <c r="B817" s="15" t="s">
        <v>128</v>
      </c>
      <c r="C817" s="13">
        <v>240450</v>
      </c>
      <c r="D817" s="14">
        <v>45685.5</v>
      </c>
      <c r="E817" s="14">
        <v>286135.5</v>
      </c>
    </row>
    <row r="818" spans="1:5" ht="17.149999999999999" customHeight="1" x14ac:dyDescent="0.35">
      <c r="A818" s="46" t="s">
        <v>962</v>
      </c>
      <c r="B818" s="19" t="s">
        <v>393</v>
      </c>
      <c r="C818" s="13">
        <v>1147650</v>
      </c>
      <c r="D818" s="14">
        <v>218053.5</v>
      </c>
      <c r="E818" s="14">
        <v>1365703.5</v>
      </c>
    </row>
    <row r="819" spans="1:5" ht="17.149999999999999" customHeight="1" x14ac:dyDescent="0.35">
      <c r="A819" s="46" t="s">
        <v>963</v>
      </c>
      <c r="B819" s="15" t="s">
        <v>132</v>
      </c>
      <c r="C819" s="13">
        <v>805350</v>
      </c>
      <c r="D819" s="14">
        <v>153016.5</v>
      </c>
      <c r="E819" s="14">
        <v>958366.5</v>
      </c>
    </row>
    <row r="820" spans="1:5" ht="17.149999999999999" customHeight="1" x14ac:dyDescent="0.35">
      <c r="A820" s="46" t="s">
        <v>964</v>
      </c>
      <c r="B820" s="12" t="s">
        <v>134</v>
      </c>
      <c r="C820" s="13">
        <v>89250</v>
      </c>
      <c r="D820" s="14">
        <v>16957.5</v>
      </c>
      <c r="E820" s="14">
        <v>106207.5</v>
      </c>
    </row>
    <row r="821" spans="1:5" ht="17.149999999999999" customHeight="1" x14ac:dyDescent="0.35">
      <c r="A821" s="46" t="s">
        <v>965</v>
      </c>
      <c r="B821" s="12" t="s">
        <v>768</v>
      </c>
      <c r="C821" s="13">
        <v>978600</v>
      </c>
      <c r="D821" s="14">
        <v>185934</v>
      </c>
      <c r="E821" s="14">
        <v>1164534</v>
      </c>
    </row>
    <row r="822" spans="1:5" ht="17.149999999999999" customHeight="1" x14ac:dyDescent="0.35">
      <c r="A822" s="46" t="s">
        <v>966</v>
      </c>
      <c r="B822" s="12" t="s">
        <v>770</v>
      </c>
      <c r="C822" s="13">
        <v>763350</v>
      </c>
      <c r="D822" s="14">
        <v>145036.5</v>
      </c>
      <c r="E822" s="14">
        <v>908386.5</v>
      </c>
    </row>
    <row r="823" spans="1:5" ht="17.149999999999999" customHeight="1" x14ac:dyDescent="0.35">
      <c r="A823" s="46" t="s">
        <v>967</v>
      </c>
      <c r="B823" s="15" t="s">
        <v>776</v>
      </c>
      <c r="C823" s="13">
        <v>106050</v>
      </c>
      <c r="D823" s="14">
        <v>20149.5</v>
      </c>
      <c r="E823" s="14">
        <v>126199.5</v>
      </c>
    </row>
    <row r="824" spans="1:5" ht="17.149999999999999" customHeight="1" x14ac:dyDescent="0.35">
      <c r="A824" s="46" t="s">
        <v>968</v>
      </c>
      <c r="B824" s="15" t="s">
        <v>138</v>
      </c>
      <c r="C824" s="13">
        <v>208950</v>
      </c>
      <c r="D824" s="14">
        <v>39700.5</v>
      </c>
      <c r="E824" s="14">
        <v>248650.5</v>
      </c>
    </row>
    <row r="825" spans="1:5" ht="17.149999999999999" customHeight="1" x14ac:dyDescent="0.35">
      <c r="A825" s="46" t="s">
        <v>969</v>
      </c>
      <c r="B825" s="12" t="s">
        <v>779</v>
      </c>
      <c r="C825" s="13">
        <v>196350</v>
      </c>
      <c r="D825" s="14">
        <v>37306.5</v>
      </c>
      <c r="E825" s="14">
        <v>233656.5</v>
      </c>
    </row>
    <row r="826" spans="1:5" ht="17.149999999999999" customHeight="1" x14ac:dyDescent="0.35">
      <c r="A826" s="46" t="s">
        <v>970</v>
      </c>
      <c r="B826" s="12" t="s">
        <v>971</v>
      </c>
      <c r="C826" s="13">
        <v>240450</v>
      </c>
      <c r="D826" s="14">
        <v>45685.5</v>
      </c>
      <c r="E826" s="14">
        <v>286135.5</v>
      </c>
    </row>
    <row r="827" spans="1:5" ht="17.149999999999999" customHeight="1" x14ac:dyDescent="0.35">
      <c r="A827" s="46" t="s">
        <v>972</v>
      </c>
      <c r="B827" s="12" t="s">
        <v>973</v>
      </c>
      <c r="C827" s="13">
        <v>240450</v>
      </c>
      <c r="D827" s="14">
        <v>45685.5</v>
      </c>
      <c r="E827" s="14">
        <v>286135.5</v>
      </c>
    </row>
    <row r="828" spans="1:5" ht="17.149999999999999" customHeight="1" x14ac:dyDescent="0.35">
      <c r="A828" s="46" t="s">
        <v>974</v>
      </c>
      <c r="B828" s="12" t="s">
        <v>975</v>
      </c>
      <c r="C828" s="13">
        <v>386400</v>
      </c>
      <c r="D828" s="14">
        <v>73416</v>
      </c>
      <c r="E828" s="14">
        <v>459816</v>
      </c>
    </row>
    <row r="829" spans="1:5" ht="17.149999999999999" customHeight="1" x14ac:dyDescent="0.35">
      <c r="A829" s="46" t="s">
        <v>976</v>
      </c>
      <c r="B829" s="17" t="s">
        <v>977</v>
      </c>
      <c r="C829" s="13">
        <v>809550</v>
      </c>
      <c r="D829" s="14">
        <v>153814.5</v>
      </c>
      <c r="E829" s="14">
        <v>963364.5</v>
      </c>
    </row>
    <row r="830" spans="1:5" ht="17.149999999999999" customHeight="1" x14ac:dyDescent="0.35">
      <c r="A830" s="46" t="s">
        <v>978</v>
      </c>
      <c r="B830" s="17" t="s">
        <v>158</v>
      </c>
      <c r="C830" s="13">
        <v>826350</v>
      </c>
      <c r="D830" s="14">
        <v>157006.5</v>
      </c>
      <c r="E830" s="14">
        <v>983356.5</v>
      </c>
    </row>
    <row r="831" spans="1:5" ht="17.149999999999999" customHeight="1" x14ac:dyDescent="0.35">
      <c r="A831" s="46" t="s">
        <v>979</v>
      </c>
      <c r="B831" s="17" t="s">
        <v>160</v>
      </c>
      <c r="C831" s="13">
        <v>247800</v>
      </c>
      <c r="D831" s="14">
        <v>47082</v>
      </c>
      <c r="E831" s="14">
        <v>294882</v>
      </c>
    </row>
    <row r="832" spans="1:5" ht="17.149999999999999" customHeight="1" x14ac:dyDescent="0.35">
      <c r="A832" s="46" t="s">
        <v>980</v>
      </c>
      <c r="B832" s="12" t="s">
        <v>981</v>
      </c>
      <c r="C832" s="13">
        <v>386400</v>
      </c>
      <c r="D832" s="14">
        <v>73416</v>
      </c>
      <c r="E832" s="14">
        <v>459816</v>
      </c>
    </row>
    <row r="833" spans="1:5" ht="17.149999999999999" customHeight="1" x14ac:dyDescent="0.35">
      <c r="A833" s="46" t="s">
        <v>982</v>
      </c>
      <c r="B833" s="17" t="s">
        <v>162</v>
      </c>
      <c r="C833" s="13">
        <v>850500</v>
      </c>
      <c r="D833" s="14">
        <v>161595</v>
      </c>
      <c r="E833" s="14">
        <v>1012095</v>
      </c>
    </row>
    <row r="834" spans="1:5" ht="17.149999999999999" customHeight="1" x14ac:dyDescent="0.35">
      <c r="A834" s="46" t="s">
        <v>983</v>
      </c>
      <c r="B834" s="17" t="s">
        <v>164</v>
      </c>
      <c r="C834" s="13">
        <v>329700</v>
      </c>
      <c r="D834" s="14">
        <v>62643</v>
      </c>
      <c r="E834" s="14">
        <v>392343</v>
      </c>
    </row>
    <row r="835" spans="1:5" ht="17.149999999999999" customHeight="1" x14ac:dyDescent="0.35">
      <c r="A835" s="46" t="s">
        <v>984</v>
      </c>
      <c r="B835" s="17" t="s">
        <v>166</v>
      </c>
      <c r="C835" s="13">
        <v>329700</v>
      </c>
      <c r="D835" s="14">
        <v>62643</v>
      </c>
      <c r="E835" s="14">
        <v>392343</v>
      </c>
    </row>
    <row r="836" spans="1:5" ht="17.149999999999999" customHeight="1" x14ac:dyDescent="0.35">
      <c r="A836" s="46" t="s">
        <v>985</v>
      </c>
      <c r="B836" s="17" t="s">
        <v>168</v>
      </c>
      <c r="C836" s="13">
        <v>240450</v>
      </c>
      <c r="D836" s="14">
        <v>45685.5</v>
      </c>
      <c r="E836" s="14">
        <v>286135.5</v>
      </c>
    </row>
    <row r="837" spans="1:5" ht="17.149999999999999" customHeight="1" x14ac:dyDescent="0.35">
      <c r="A837" s="46" t="s">
        <v>986</v>
      </c>
      <c r="B837" s="17" t="s">
        <v>170</v>
      </c>
      <c r="C837" s="13">
        <v>260400</v>
      </c>
      <c r="D837" s="14">
        <v>49476</v>
      </c>
      <c r="E837" s="14">
        <v>309876</v>
      </c>
    </row>
    <row r="838" spans="1:5" ht="17.149999999999999" customHeight="1" x14ac:dyDescent="0.35">
      <c r="A838" s="46" t="s">
        <v>987</v>
      </c>
      <c r="B838" s="17" t="s">
        <v>172</v>
      </c>
      <c r="C838" s="13">
        <v>1274700</v>
      </c>
      <c r="D838" s="14">
        <v>242193</v>
      </c>
      <c r="E838" s="14">
        <v>1516893</v>
      </c>
    </row>
    <row r="839" spans="1:5" ht="17.149999999999999" customHeight="1" x14ac:dyDescent="0.35">
      <c r="A839" s="46" t="s">
        <v>988</v>
      </c>
      <c r="B839" s="17" t="s">
        <v>174</v>
      </c>
      <c r="C839" s="13">
        <v>329700</v>
      </c>
      <c r="D839" s="14">
        <v>62643</v>
      </c>
      <c r="E839" s="14">
        <v>392343</v>
      </c>
    </row>
    <row r="840" spans="1:5" ht="17.149999999999999" customHeight="1" x14ac:dyDescent="0.35">
      <c r="A840" s="46" t="s">
        <v>989</v>
      </c>
      <c r="B840" s="17" t="s">
        <v>176</v>
      </c>
      <c r="C840" s="13">
        <v>329700</v>
      </c>
      <c r="D840" s="14">
        <v>62643</v>
      </c>
      <c r="E840" s="14">
        <v>392343</v>
      </c>
    </row>
    <row r="841" spans="1:5" ht="17.149999999999999" customHeight="1" x14ac:dyDescent="0.35">
      <c r="A841" s="46" t="s">
        <v>990</v>
      </c>
      <c r="B841" s="12" t="s">
        <v>991</v>
      </c>
      <c r="C841" s="13">
        <v>87150</v>
      </c>
      <c r="D841" s="14">
        <v>16558.5</v>
      </c>
      <c r="E841" s="14">
        <v>103708.5</v>
      </c>
    </row>
    <row r="842" spans="1:5" ht="17.149999999999999" customHeight="1" x14ac:dyDescent="0.35">
      <c r="A842" s="46" t="s">
        <v>992</v>
      </c>
      <c r="B842" s="54" t="s">
        <v>617</v>
      </c>
      <c r="C842" s="13">
        <v>207900</v>
      </c>
      <c r="D842" s="14">
        <v>39501</v>
      </c>
      <c r="E842" s="14">
        <v>247401</v>
      </c>
    </row>
    <row r="843" spans="1:5" ht="17.149999999999999" customHeight="1" x14ac:dyDescent="0.35">
      <c r="A843" s="46" t="s">
        <v>993</v>
      </c>
      <c r="B843" s="54" t="s">
        <v>994</v>
      </c>
      <c r="C843" s="13">
        <v>207900</v>
      </c>
      <c r="D843" s="14">
        <v>39501</v>
      </c>
      <c r="E843" s="14">
        <v>247401</v>
      </c>
    </row>
    <row r="844" spans="1:5" ht="17.149999999999999" customHeight="1" x14ac:dyDescent="0.35">
      <c r="A844" s="46" t="s">
        <v>995</v>
      </c>
      <c r="B844" s="12" t="s">
        <v>996</v>
      </c>
      <c r="C844" s="13">
        <v>830550</v>
      </c>
      <c r="D844" s="14">
        <v>157804.5</v>
      </c>
      <c r="E844" s="14">
        <v>988354.5</v>
      </c>
    </row>
    <row r="845" spans="1:5" ht="17.149999999999999" customHeight="1" x14ac:dyDescent="0.35">
      <c r="A845" s="46" t="s">
        <v>997</v>
      </c>
      <c r="B845" s="12" t="s">
        <v>998</v>
      </c>
      <c r="C845" s="13">
        <v>196350</v>
      </c>
      <c r="D845" s="14">
        <v>37306.5</v>
      </c>
      <c r="E845" s="14">
        <v>233656.5</v>
      </c>
    </row>
    <row r="846" spans="1:5" ht="17.149999999999999" customHeight="1" x14ac:dyDescent="0.35">
      <c r="A846" s="46" t="s">
        <v>999</v>
      </c>
      <c r="B846" s="12" t="s">
        <v>434</v>
      </c>
      <c r="C846" s="13">
        <v>196350</v>
      </c>
      <c r="D846" s="14">
        <v>37306.5</v>
      </c>
      <c r="E846" s="14">
        <v>233656.5</v>
      </c>
    </row>
    <row r="847" spans="1:5" ht="17.149999999999999" customHeight="1" x14ac:dyDescent="0.35">
      <c r="A847" s="46" t="s">
        <v>1000</v>
      </c>
      <c r="B847" s="12" t="s">
        <v>436</v>
      </c>
      <c r="C847" s="13">
        <v>87150</v>
      </c>
      <c r="D847" s="14">
        <v>16558.5</v>
      </c>
      <c r="E847" s="14">
        <v>103708.5</v>
      </c>
    </row>
    <row r="848" spans="1:5" ht="17.149999999999999" customHeight="1" x14ac:dyDescent="0.35">
      <c r="A848" s="46" t="s">
        <v>1001</v>
      </c>
      <c r="B848" s="15" t="s">
        <v>812</v>
      </c>
      <c r="C848" s="13">
        <v>240450</v>
      </c>
      <c r="D848" s="14">
        <v>45685.5</v>
      </c>
      <c r="E848" s="14">
        <v>286135.5</v>
      </c>
    </row>
    <row r="849" spans="1:5" ht="17.149999999999999" customHeight="1" x14ac:dyDescent="0.35">
      <c r="A849" s="46" t="s">
        <v>1002</v>
      </c>
      <c r="B849" s="39" t="s">
        <v>814</v>
      </c>
      <c r="C849" s="13">
        <v>260400</v>
      </c>
      <c r="D849" s="14">
        <v>49476</v>
      </c>
      <c r="E849" s="14">
        <v>309876</v>
      </c>
    </row>
    <row r="850" spans="1:5" ht="17.149999999999999" customHeight="1" x14ac:dyDescent="0.35">
      <c r="A850" s="46" t="s">
        <v>1003</v>
      </c>
      <c r="B850" s="12" t="s">
        <v>820</v>
      </c>
      <c r="C850" s="13">
        <v>106050</v>
      </c>
      <c r="D850" s="14">
        <v>20149.5</v>
      </c>
      <c r="E850" s="14">
        <v>126199.5</v>
      </c>
    </row>
    <row r="851" spans="1:5" ht="17.149999999999999" customHeight="1" x14ac:dyDescent="0.35">
      <c r="A851" s="46" t="s">
        <v>1004</v>
      </c>
      <c r="B851" s="15" t="s">
        <v>1005</v>
      </c>
      <c r="C851" s="13">
        <v>1340850</v>
      </c>
      <c r="D851" s="14">
        <v>254761.5</v>
      </c>
      <c r="E851" s="14">
        <v>1595611.5</v>
      </c>
    </row>
    <row r="852" spans="1:5" ht="17.149999999999999" customHeight="1" x14ac:dyDescent="0.35">
      <c r="A852" s="46" t="s">
        <v>1006</v>
      </c>
      <c r="B852" s="12" t="s">
        <v>200</v>
      </c>
      <c r="C852" s="13">
        <v>131250</v>
      </c>
      <c r="D852" s="14">
        <v>24937.5</v>
      </c>
      <c r="E852" s="14">
        <v>156187.5</v>
      </c>
    </row>
    <row r="853" spans="1:5" ht="17.149999999999999" customHeight="1" x14ac:dyDescent="0.35">
      <c r="A853" s="46" t="s">
        <v>1007</v>
      </c>
      <c r="B853" s="12" t="s">
        <v>202</v>
      </c>
      <c r="C853" s="13">
        <v>131250</v>
      </c>
      <c r="D853" s="14">
        <v>24937.5</v>
      </c>
      <c r="E853" s="14">
        <v>156187.5</v>
      </c>
    </row>
    <row r="854" spans="1:5" ht="17.149999999999999" customHeight="1" x14ac:dyDescent="0.35">
      <c r="A854" s="46" t="s">
        <v>1008</v>
      </c>
      <c r="B854" s="12" t="s">
        <v>204</v>
      </c>
      <c r="C854" s="13">
        <v>179550</v>
      </c>
      <c r="D854" s="14">
        <v>34114.5</v>
      </c>
      <c r="E854" s="14">
        <v>213664.5</v>
      </c>
    </row>
    <row r="855" spans="1:5" ht="17.149999999999999" customHeight="1" x14ac:dyDescent="0.35">
      <c r="A855" s="46" t="s">
        <v>1009</v>
      </c>
      <c r="B855" s="12" t="s">
        <v>1010</v>
      </c>
      <c r="C855" s="13">
        <v>270900</v>
      </c>
      <c r="D855" s="14">
        <v>51471</v>
      </c>
      <c r="E855" s="14">
        <v>322371</v>
      </c>
    </row>
    <row r="856" spans="1:5" ht="17.149999999999999" customHeight="1" x14ac:dyDescent="0.35">
      <c r="A856" s="46" t="s">
        <v>1011</v>
      </c>
      <c r="B856" s="12" t="s">
        <v>443</v>
      </c>
      <c r="C856" s="13">
        <v>131250</v>
      </c>
      <c r="D856" s="14">
        <v>24937.5</v>
      </c>
      <c r="E856" s="14">
        <v>156187.5</v>
      </c>
    </row>
    <row r="857" spans="1:5" ht="17.149999999999999" customHeight="1" x14ac:dyDescent="0.35">
      <c r="A857" s="46" t="s">
        <v>1012</v>
      </c>
      <c r="B857" s="12" t="s">
        <v>445</v>
      </c>
      <c r="C857" s="13">
        <v>131250</v>
      </c>
      <c r="D857" s="14">
        <v>24937.5</v>
      </c>
      <c r="E857" s="14">
        <v>156187.5</v>
      </c>
    </row>
    <row r="858" spans="1:5" ht="17.149999999999999" customHeight="1" x14ac:dyDescent="0.35">
      <c r="A858" s="46" t="s">
        <v>1013</v>
      </c>
      <c r="B858" s="12" t="s">
        <v>1014</v>
      </c>
      <c r="C858" s="13">
        <v>976500</v>
      </c>
      <c r="D858" s="14">
        <v>185535</v>
      </c>
      <c r="E858" s="14">
        <v>1162035</v>
      </c>
    </row>
    <row r="859" spans="1:5" ht="17.149999999999999" customHeight="1" x14ac:dyDescent="0.35">
      <c r="A859" s="46" t="s">
        <v>1015</v>
      </c>
      <c r="B859" s="12" t="s">
        <v>843</v>
      </c>
      <c r="C859" s="13">
        <v>976500</v>
      </c>
      <c r="D859" s="14">
        <v>185535</v>
      </c>
      <c r="E859" s="14">
        <v>1162035</v>
      </c>
    </row>
    <row r="860" spans="1:5" ht="17.149999999999999" customHeight="1" x14ac:dyDescent="0.35">
      <c r="A860" s="46" t="s">
        <v>1016</v>
      </c>
      <c r="B860" s="12" t="s">
        <v>222</v>
      </c>
      <c r="C860" s="13">
        <v>677250</v>
      </c>
      <c r="D860" s="14">
        <v>128677.5</v>
      </c>
      <c r="E860" s="14">
        <v>805927.5</v>
      </c>
    </row>
    <row r="861" spans="1:5" ht="17.149999999999999" customHeight="1" x14ac:dyDescent="0.35">
      <c r="A861" s="46" t="s">
        <v>1017</v>
      </c>
      <c r="B861" s="12" t="s">
        <v>452</v>
      </c>
      <c r="C861" s="13">
        <v>677250</v>
      </c>
      <c r="D861" s="14">
        <v>128677.5</v>
      </c>
      <c r="E861" s="14">
        <v>805927.5</v>
      </c>
    </row>
    <row r="862" spans="1:5" ht="17.149999999999999" customHeight="1" x14ac:dyDescent="0.35">
      <c r="A862" s="46" t="s">
        <v>1018</v>
      </c>
      <c r="B862" s="12" t="s">
        <v>454</v>
      </c>
      <c r="C862" s="13">
        <v>260400</v>
      </c>
      <c r="D862" s="14">
        <v>49476</v>
      </c>
      <c r="E862" s="14">
        <v>309876</v>
      </c>
    </row>
    <row r="863" spans="1:5" ht="17.149999999999999" customHeight="1" x14ac:dyDescent="0.35">
      <c r="A863" s="46" t="s">
        <v>1019</v>
      </c>
      <c r="B863" s="12" t="s">
        <v>456</v>
      </c>
      <c r="C863" s="13">
        <v>260400</v>
      </c>
      <c r="D863" s="14">
        <v>49476</v>
      </c>
      <c r="E863" s="14">
        <v>309876</v>
      </c>
    </row>
    <row r="864" spans="1:5" ht="17.149999999999999" customHeight="1" x14ac:dyDescent="0.35">
      <c r="A864" s="46" t="s">
        <v>1020</v>
      </c>
      <c r="B864" s="12" t="s">
        <v>1021</v>
      </c>
      <c r="C864" s="13">
        <v>106050</v>
      </c>
      <c r="D864" s="14">
        <v>20149.5</v>
      </c>
      <c r="E864" s="14">
        <v>126199.5</v>
      </c>
    </row>
    <row r="865" spans="1:5" ht="17.149999999999999" customHeight="1" x14ac:dyDescent="0.35">
      <c r="A865" s="46" t="s">
        <v>1022</v>
      </c>
      <c r="B865" s="12" t="s">
        <v>1023</v>
      </c>
      <c r="C865" s="13">
        <v>148050</v>
      </c>
      <c r="D865" s="14">
        <v>28129.5</v>
      </c>
      <c r="E865" s="14">
        <v>176179.5</v>
      </c>
    </row>
    <row r="866" spans="1:5" ht="17.149999999999999" customHeight="1" x14ac:dyDescent="0.35">
      <c r="A866" s="46" t="s">
        <v>1024</v>
      </c>
      <c r="B866" s="12" t="s">
        <v>856</v>
      </c>
      <c r="C866" s="13">
        <v>260400</v>
      </c>
      <c r="D866" s="14">
        <v>49476</v>
      </c>
      <c r="E866" s="14">
        <v>309876</v>
      </c>
    </row>
    <row r="867" spans="1:5" ht="17.149999999999999" customHeight="1" x14ac:dyDescent="0.35">
      <c r="A867" s="46" t="s">
        <v>1025</v>
      </c>
      <c r="B867" s="18" t="s">
        <v>228</v>
      </c>
      <c r="C867" s="13">
        <v>930300</v>
      </c>
      <c r="D867" s="14">
        <v>176757</v>
      </c>
      <c r="E867" s="14">
        <v>1107057</v>
      </c>
    </row>
    <row r="868" spans="1:5" ht="17.149999999999999" customHeight="1" x14ac:dyDescent="0.35">
      <c r="A868" s="46" t="s">
        <v>1026</v>
      </c>
      <c r="B868" s="17" t="s">
        <v>232</v>
      </c>
      <c r="C868" s="13">
        <v>1173900</v>
      </c>
      <c r="D868" s="14">
        <v>223041</v>
      </c>
      <c r="E868" s="14">
        <v>1396941</v>
      </c>
    </row>
    <row r="869" spans="1:5" ht="17.149999999999999" customHeight="1" x14ac:dyDescent="0.35">
      <c r="A869" s="46" t="s">
        <v>1027</v>
      </c>
      <c r="B869" s="12" t="s">
        <v>234</v>
      </c>
      <c r="C869" s="13">
        <v>805350</v>
      </c>
      <c r="D869" s="14">
        <v>153016.5</v>
      </c>
      <c r="E869" s="14">
        <v>958366.5</v>
      </c>
    </row>
    <row r="870" spans="1:5" ht="17.149999999999999" customHeight="1" x14ac:dyDescent="0.35">
      <c r="A870" s="46" t="s">
        <v>1028</v>
      </c>
      <c r="B870" s="15" t="s">
        <v>236</v>
      </c>
      <c r="C870" s="13">
        <v>805350</v>
      </c>
      <c r="D870" s="14">
        <v>153016.5</v>
      </c>
      <c r="E870" s="14">
        <v>958366.5</v>
      </c>
    </row>
    <row r="871" spans="1:5" ht="17.149999999999999" customHeight="1" x14ac:dyDescent="0.35">
      <c r="A871" s="46" t="s">
        <v>1029</v>
      </c>
      <c r="B871" s="15" t="s">
        <v>238</v>
      </c>
      <c r="C871" s="13">
        <v>2476950</v>
      </c>
      <c r="D871" s="14">
        <v>470620.5</v>
      </c>
      <c r="E871" s="14">
        <v>2947570.5</v>
      </c>
    </row>
    <row r="872" spans="1:5" ht="17.149999999999999" customHeight="1" x14ac:dyDescent="0.35">
      <c r="A872" s="46" t="s">
        <v>1030</v>
      </c>
      <c r="B872" s="12" t="s">
        <v>242</v>
      </c>
      <c r="C872" s="13">
        <v>291900</v>
      </c>
      <c r="D872" s="14">
        <v>55461</v>
      </c>
      <c r="E872" s="14">
        <v>347361</v>
      </c>
    </row>
    <row r="873" spans="1:5" ht="17.149999999999999" customHeight="1" x14ac:dyDescent="0.35">
      <c r="A873" s="46" t="s">
        <v>1031</v>
      </c>
      <c r="B873" s="12" t="s">
        <v>244</v>
      </c>
      <c r="C873" s="13">
        <v>329700</v>
      </c>
      <c r="D873" s="14">
        <v>62643</v>
      </c>
      <c r="E873" s="14">
        <v>392343</v>
      </c>
    </row>
    <row r="874" spans="1:5" ht="17.149999999999999" customHeight="1" x14ac:dyDescent="0.35">
      <c r="A874" s="46" t="s">
        <v>1032</v>
      </c>
      <c r="B874" s="19" t="s">
        <v>644</v>
      </c>
      <c r="C874" s="13">
        <v>208950</v>
      </c>
      <c r="D874" s="14">
        <v>39700.5</v>
      </c>
      <c r="E874" s="14">
        <v>248650.5</v>
      </c>
    </row>
    <row r="875" spans="1:5" ht="17.149999999999999" customHeight="1" x14ac:dyDescent="0.35">
      <c r="A875" s="46" t="s">
        <v>1033</v>
      </c>
      <c r="B875" s="15" t="s">
        <v>1034</v>
      </c>
      <c r="C875" s="13">
        <v>278250</v>
      </c>
      <c r="D875" s="14">
        <v>52867.5</v>
      </c>
      <c r="E875" s="14">
        <v>331117.5</v>
      </c>
    </row>
    <row r="876" spans="1:5" ht="17.149999999999999" customHeight="1" x14ac:dyDescent="0.35">
      <c r="A876" s="46" t="s">
        <v>1035</v>
      </c>
      <c r="B876" s="12" t="s">
        <v>876</v>
      </c>
      <c r="C876" s="13">
        <v>326550</v>
      </c>
      <c r="D876" s="14">
        <v>62044.5</v>
      </c>
      <c r="E876" s="14">
        <v>388594.5</v>
      </c>
    </row>
    <row r="877" spans="1:5" ht="17.149999999999999" customHeight="1" x14ac:dyDescent="0.35">
      <c r="A877" s="46" t="s">
        <v>1036</v>
      </c>
      <c r="B877" s="15" t="s">
        <v>1037</v>
      </c>
      <c r="C877" s="13">
        <v>278250</v>
      </c>
      <c r="D877" s="14">
        <v>52867.5</v>
      </c>
      <c r="E877" s="14">
        <v>331117.5</v>
      </c>
    </row>
    <row r="878" spans="1:5" ht="17.149999999999999" customHeight="1" x14ac:dyDescent="0.35">
      <c r="A878" s="46" t="s">
        <v>1038</v>
      </c>
      <c r="B878" s="15" t="s">
        <v>880</v>
      </c>
      <c r="C878" s="13">
        <v>570150</v>
      </c>
      <c r="D878" s="14">
        <v>108328.5</v>
      </c>
      <c r="E878" s="14">
        <v>678478.5</v>
      </c>
    </row>
    <row r="879" spans="1:5" ht="17.149999999999999" customHeight="1" x14ac:dyDescent="0.35">
      <c r="A879" s="46" t="s">
        <v>1039</v>
      </c>
      <c r="B879" s="15" t="s">
        <v>882</v>
      </c>
      <c r="C879" s="13">
        <v>464100</v>
      </c>
      <c r="D879" s="14">
        <v>88179</v>
      </c>
      <c r="E879" s="14">
        <v>552279</v>
      </c>
    </row>
    <row r="880" spans="1:5" ht="17.149999999999999" customHeight="1" x14ac:dyDescent="0.35">
      <c r="A880" s="46" t="s">
        <v>1040</v>
      </c>
      <c r="B880" s="17" t="s">
        <v>260</v>
      </c>
      <c r="C880" s="13">
        <v>763350</v>
      </c>
      <c r="D880" s="14">
        <v>145036.5</v>
      </c>
      <c r="E880" s="14">
        <v>908386.5</v>
      </c>
    </row>
    <row r="881" spans="1:5" ht="17.149999999999999" customHeight="1" x14ac:dyDescent="0.35">
      <c r="A881" s="46" t="s">
        <v>1041</v>
      </c>
      <c r="B881" s="17" t="s">
        <v>262</v>
      </c>
      <c r="C881" s="13">
        <v>763350</v>
      </c>
      <c r="D881" s="14">
        <v>145036.5</v>
      </c>
      <c r="E881" s="14">
        <v>908386.5</v>
      </c>
    </row>
    <row r="882" spans="1:5" ht="17.149999999999999" customHeight="1" x14ac:dyDescent="0.35">
      <c r="A882" s="46" t="s">
        <v>1042</v>
      </c>
      <c r="B882" s="17" t="s">
        <v>477</v>
      </c>
      <c r="C882" s="13">
        <v>1080450</v>
      </c>
      <c r="D882" s="14">
        <v>205285.5</v>
      </c>
      <c r="E882" s="14">
        <v>1285735.5</v>
      </c>
    </row>
    <row r="883" spans="1:5" ht="17.149999999999999" customHeight="1" x14ac:dyDescent="0.35">
      <c r="A883" s="46" t="s">
        <v>1043</v>
      </c>
      <c r="B883" s="17" t="s">
        <v>264</v>
      </c>
      <c r="C883" s="13">
        <v>930300</v>
      </c>
      <c r="D883" s="14">
        <v>176757</v>
      </c>
      <c r="E883" s="14">
        <v>1107057</v>
      </c>
    </row>
    <row r="884" spans="1:5" ht="17.149999999999999" customHeight="1" x14ac:dyDescent="0.35">
      <c r="A884" s="46" t="s">
        <v>1044</v>
      </c>
      <c r="B884" s="17" t="s">
        <v>266</v>
      </c>
      <c r="C884" s="13">
        <v>763350</v>
      </c>
      <c r="D884" s="14">
        <v>145036.5</v>
      </c>
      <c r="E884" s="14">
        <v>908386.5</v>
      </c>
    </row>
    <row r="885" spans="1:5" ht="17.149999999999999" customHeight="1" x14ac:dyDescent="0.35">
      <c r="A885" s="46" t="s">
        <v>1045</v>
      </c>
      <c r="B885" s="15" t="s">
        <v>893</v>
      </c>
      <c r="C885" s="13">
        <v>763350</v>
      </c>
      <c r="D885" s="14">
        <v>145036.5</v>
      </c>
      <c r="E885" s="14">
        <v>908386.5</v>
      </c>
    </row>
    <row r="886" spans="1:5" ht="17.149999999999999" customHeight="1" x14ac:dyDescent="0.35">
      <c r="A886" s="46" t="s">
        <v>1046</v>
      </c>
      <c r="B886" s="17" t="s">
        <v>270</v>
      </c>
      <c r="C886" s="13">
        <v>1197000</v>
      </c>
      <c r="D886" s="14">
        <v>227430</v>
      </c>
      <c r="E886" s="14">
        <v>1424430</v>
      </c>
    </row>
    <row r="887" spans="1:5" ht="17.149999999999999" customHeight="1" x14ac:dyDescent="0.35">
      <c r="A887" s="46" t="s">
        <v>1047</v>
      </c>
      <c r="B887" s="17" t="s">
        <v>272</v>
      </c>
      <c r="C887" s="13">
        <v>709800</v>
      </c>
      <c r="D887" s="14">
        <v>134862</v>
      </c>
      <c r="E887" s="14">
        <v>844662</v>
      </c>
    </row>
    <row r="888" spans="1:5" ht="17.149999999999999" customHeight="1" x14ac:dyDescent="0.35">
      <c r="A888" s="46" t="s">
        <v>1048</v>
      </c>
      <c r="B888" s="12" t="s">
        <v>276</v>
      </c>
      <c r="C888" s="13">
        <v>544950</v>
      </c>
      <c r="D888" s="14">
        <v>103540.5</v>
      </c>
      <c r="E888" s="14">
        <v>648490.5</v>
      </c>
    </row>
    <row r="889" spans="1:5" ht="17.149999999999999" customHeight="1" x14ac:dyDescent="0.35">
      <c r="A889" s="46" t="s">
        <v>1049</v>
      </c>
      <c r="B889" s="12" t="s">
        <v>278</v>
      </c>
      <c r="C889" s="13">
        <v>544950</v>
      </c>
      <c r="D889" s="14">
        <v>103540.5</v>
      </c>
      <c r="E889" s="14">
        <v>648490.5</v>
      </c>
    </row>
    <row r="890" spans="1:5" ht="17.149999999999999" customHeight="1" x14ac:dyDescent="0.35">
      <c r="A890" s="46" t="s">
        <v>1050</v>
      </c>
      <c r="B890" s="15" t="s">
        <v>492</v>
      </c>
      <c r="C890" s="13">
        <v>375900</v>
      </c>
      <c r="D890" s="14">
        <v>71421</v>
      </c>
      <c r="E890" s="14">
        <v>447321</v>
      </c>
    </row>
    <row r="891" spans="1:5" ht="17.149999999999999" customHeight="1" x14ac:dyDescent="0.35">
      <c r="A891" s="46" t="s">
        <v>1051</v>
      </c>
      <c r="B891" s="15" t="s">
        <v>494</v>
      </c>
      <c r="C891" s="13">
        <v>526050</v>
      </c>
      <c r="D891" s="14">
        <v>99949.5</v>
      </c>
      <c r="E891" s="14">
        <v>625999.5</v>
      </c>
    </row>
    <row r="892" spans="1:5" ht="17.149999999999999" customHeight="1" x14ac:dyDescent="0.35">
      <c r="A892" s="46" t="s">
        <v>1052</v>
      </c>
      <c r="B892" s="15" t="s">
        <v>496</v>
      </c>
      <c r="C892" s="13">
        <v>526050</v>
      </c>
      <c r="D892" s="14">
        <v>99949.5</v>
      </c>
      <c r="E892" s="14">
        <v>625999.5</v>
      </c>
    </row>
    <row r="893" spans="1:5" ht="17.149999999999999" customHeight="1" x14ac:dyDescent="0.35">
      <c r="A893" s="46" t="s">
        <v>1053</v>
      </c>
      <c r="B893" s="15" t="s">
        <v>284</v>
      </c>
      <c r="C893" s="13">
        <v>363300</v>
      </c>
      <c r="D893" s="14">
        <v>69027</v>
      </c>
      <c r="E893" s="14">
        <v>432327</v>
      </c>
    </row>
    <row r="894" spans="1:5" ht="17.149999999999999" customHeight="1" x14ac:dyDescent="0.35">
      <c r="A894" s="57"/>
      <c r="B894" s="55" t="s">
        <v>305</v>
      </c>
      <c r="C894" s="23">
        <f t="shared" ref="C894:E894" si="15">SUM(C782:C893)</f>
        <v>73528350</v>
      </c>
      <c r="D894" s="23">
        <f t="shared" si="15"/>
        <v>13970386.5</v>
      </c>
      <c r="E894" s="23">
        <f t="shared" si="15"/>
        <v>87498736.5</v>
      </c>
    </row>
    <row r="895" spans="1:5" ht="17.149999999999999" customHeight="1" x14ac:dyDescent="0.35">
      <c r="A895" s="57"/>
      <c r="B895" s="24"/>
      <c r="C895" s="32"/>
      <c r="D895" s="26"/>
      <c r="E895" s="25"/>
    </row>
    <row r="896" spans="1:5" ht="17.149999999999999" customHeight="1" x14ac:dyDescent="0.35">
      <c r="A896" s="5" t="s">
        <v>1054</v>
      </c>
      <c r="B896" s="6"/>
      <c r="C896" s="6"/>
      <c r="D896" s="6"/>
      <c r="E896" s="7"/>
    </row>
    <row r="897" spans="1:5" ht="17.149999999999999" customHeight="1" x14ac:dyDescent="0.35">
      <c r="A897" s="27" t="s">
        <v>2</v>
      </c>
      <c r="B897" s="28" t="s">
        <v>3</v>
      </c>
      <c r="C897" s="10" t="s">
        <v>307</v>
      </c>
      <c r="D897" s="10" t="s">
        <v>308</v>
      </c>
      <c r="E897" s="10" t="s">
        <v>6</v>
      </c>
    </row>
    <row r="898" spans="1:5" ht="17.149999999999999" customHeight="1" x14ac:dyDescent="0.35">
      <c r="A898" s="29" t="s">
        <v>1055</v>
      </c>
      <c r="B898" s="15" t="s">
        <v>309</v>
      </c>
      <c r="C898" s="13">
        <v>54600</v>
      </c>
      <c r="D898" s="14">
        <v>0</v>
      </c>
      <c r="E898" s="14">
        <v>54600</v>
      </c>
    </row>
    <row r="899" spans="1:5" ht="17.149999999999999" customHeight="1" x14ac:dyDescent="0.35">
      <c r="A899" s="29" t="s">
        <v>1056</v>
      </c>
      <c r="B899" s="12" t="s">
        <v>310</v>
      </c>
      <c r="C899" s="13">
        <v>66150</v>
      </c>
      <c r="D899" s="14">
        <v>0</v>
      </c>
      <c r="E899" s="14">
        <v>66150</v>
      </c>
    </row>
    <row r="900" spans="1:5" ht="17.149999999999999" customHeight="1" x14ac:dyDescent="0.35">
      <c r="A900" s="29" t="s">
        <v>1057</v>
      </c>
      <c r="B900" s="12" t="s">
        <v>680</v>
      </c>
      <c r="C900" s="13">
        <v>72450</v>
      </c>
      <c r="D900" s="14">
        <v>0</v>
      </c>
      <c r="E900" s="14">
        <v>72450</v>
      </c>
    </row>
    <row r="901" spans="1:5" ht="17.149999999999999" customHeight="1" x14ac:dyDescent="0.35">
      <c r="A901" s="29" t="s">
        <v>1058</v>
      </c>
      <c r="B901" s="12" t="s">
        <v>505</v>
      </c>
      <c r="C901" s="13">
        <v>72450</v>
      </c>
      <c r="D901" s="14">
        <v>0</v>
      </c>
      <c r="E901" s="14">
        <v>72450</v>
      </c>
    </row>
    <row r="902" spans="1:5" ht="17.149999999999999" customHeight="1" x14ac:dyDescent="0.35">
      <c r="A902" s="30"/>
      <c r="B902" s="22" t="s">
        <v>305</v>
      </c>
      <c r="C902" s="23">
        <f t="shared" ref="C902:E902" si="16">SUM(C898:C901)</f>
        <v>265650</v>
      </c>
      <c r="D902" s="23">
        <f t="shared" si="16"/>
        <v>0</v>
      </c>
      <c r="E902" s="23">
        <f t="shared" si="16"/>
        <v>265650</v>
      </c>
    </row>
    <row r="903" spans="1:5" ht="17.149999999999999" customHeight="1" x14ac:dyDescent="0.35">
      <c r="A903" s="30"/>
      <c r="B903" s="31"/>
      <c r="C903" s="32"/>
      <c r="D903" s="33"/>
      <c r="E903" s="32"/>
    </row>
    <row r="904" spans="1:5" ht="17.149999999999999" customHeight="1" x14ac:dyDescent="0.35">
      <c r="A904" s="30"/>
      <c r="B904" s="31"/>
      <c r="C904" s="32"/>
      <c r="D904" s="33"/>
      <c r="E904" s="32"/>
    </row>
    <row r="905" spans="1:5" ht="17.149999999999999" customHeight="1" x14ac:dyDescent="0.35">
      <c r="A905" s="5" t="s">
        <v>1059</v>
      </c>
      <c r="B905" s="6"/>
      <c r="C905" s="6"/>
      <c r="D905" s="6"/>
      <c r="E905" s="7"/>
    </row>
    <row r="906" spans="1:5" ht="17.149999999999999" customHeight="1" x14ac:dyDescent="0.35">
      <c r="A906" s="34"/>
      <c r="B906" s="35" t="s">
        <v>1060</v>
      </c>
      <c r="C906" s="23">
        <f t="shared" ref="C906:E906" si="17">SUM(C902,C894)</f>
        <v>73794000</v>
      </c>
      <c r="D906" s="23">
        <f t="shared" si="17"/>
        <v>13970386.5</v>
      </c>
      <c r="E906" s="23">
        <f t="shared" si="17"/>
        <v>87764386.5</v>
      </c>
    </row>
    <row r="907" spans="1:5" ht="17.149999999999999" customHeight="1" x14ac:dyDescent="0.35">
      <c r="A907" s="57"/>
      <c r="B907" s="24"/>
      <c r="C907" s="32"/>
      <c r="D907" s="26"/>
      <c r="E907" s="25"/>
    </row>
    <row r="908" spans="1:5" ht="17.149999999999999" customHeight="1" x14ac:dyDescent="0.35">
      <c r="A908" s="5" t="s">
        <v>1061</v>
      </c>
      <c r="B908" s="6"/>
      <c r="C908" s="6"/>
      <c r="D908" s="6"/>
      <c r="E908" s="6"/>
    </row>
    <row r="909" spans="1:5" ht="17.149999999999999" customHeight="1" x14ac:dyDescent="0.35">
      <c r="A909" s="46" t="s">
        <v>2</v>
      </c>
      <c r="B909" s="15" t="s">
        <v>3</v>
      </c>
      <c r="C909" s="10" t="s">
        <v>307</v>
      </c>
      <c r="D909" s="10" t="s">
        <v>316</v>
      </c>
      <c r="E909" s="10" t="s">
        <v>6</v>
      </c>
    </row>
    <row r="910" spans="1:5" ht="17.149999999999999" customHeight="1" x14ac:dyDescent="0.35">
      <c r="A910" s="29" t="s">
        <v>1062</v>
      </c>
      <c r="B910" s="17" t="s">
        <v>8</v>
      </c>
      <c r="C910" s="13">
        <v>1415400</v>
      </c>
      <c r="D910" s="14">
        <v>268926</v>
      </c>
      <c r="E910" s="14">
        <v>1684326</v>
      </c>
    </row>
    <row r="911" spans="1:5" ht="17.149999999999999" customHeight="1" x14ac:dyDescent="0.35">
      <c r="A911" s="29" t="s">
        <v>1063</v>
      </c>
      <c r="B911" s="15" t="s">
        <v>10</v>
      </c>
      <c r="C911" s="13">
        <v>976500</v>
      </c>
      <c r="D911" s="14">
        <v>185535</v>
      </c>
      <c r="E911" s="14">
        <v>1162035</v>
      </c>
    </row>
    <row r="912" spans="1:5" ht="17.149999999999999" customHeight="1" x14ac:dyDescent="0.35">
      <c r="A912" s="29" t="s">
        <v>1064</v>
      </c>
      <c r="B912" s="15" t="s">
        <v>12</v>
      </c>
      <c r="C912" s="13">
        <v>976500</v>
      </c>
      <c r="D912" s="14">
        <v>185535</v>
      </c>
      <c r="E912" s="14">
        <v>1162035</v>
      </c>
    </row>
    <row r="913" spans="1:5" ht="17.149999999999999" customHeight="1" x14ac:dyDescent="0.35">
      <c r="A913" s="29" t="s">
        <v>1065</v>
      </c>
      <c r="B913" s="17" t="s">
        <v>18</v>
      </c>
      <c r="C913" s="13">
        <v>375900</v>
      </c>
      <c r="D913" s="14">
        <v>71421</v>
      </c>
      <c r="E913" s="14">
        <v>447321</v>
      </c>
    </row>
    <row r="914" spans="1:5" ht="17.149999999999999" customHeight="1" x14ac:dyDescent="0.35">
      <c r="A914" s="29" t="s">
        <v>1066</v>
      </c>
      <c r="B914" s="17" t="s">
        <v>20</v>
      </c>
      <c r="C914" s="13">
        <v>375900</v>
      </c>
      <c r="D914" s="14">
        <v>71421</v>
      </c>
      <c r="E914" s="14">
        <v>447321</v>
      </c>
    </row>
    <row r="915" spans="1:5" ht="17.149999999999999" customHeight="1" x14ac:dyDescent="0.35">
      <c r="A915" s="29" t="s">
        <v>1067</v>
      </c>
      <c r="B915" s="12" t="s">
        <v>28</v>
      </c>
      <c r="C915" s="13">
        <v>375900</v>
      </c>
      <c r="D915" s="14">
        <v>71421</v>
      </c>
      <c r="E915" s="14">
        <v>447321</v>
      </c>
    </row>
    <row r="916" spans="1:5" ht="17.149999999999999" customHeight="1" x14ac:dyDescent="0.35">
      <c r="A916" s="29" t="s">
        <v>1068</v>
      </c>
      <c r="B916" s="12" t="s">
        <v>1069</v>
      </c>
      <c r="C916" s="13">
        <v>645750</v>
      </c>
      <c r="D916" s="14">
        <v>122692.5</v>
      </c>
      <c r="E916" s="14">
        <v>768442.5</v>
      </c>
    </row>
    <row r="917" spans="1:5" ht="17.149999999999999" customHeight="1" x14ac:dyDescent="0.35">
      <c r="A917" s="29" t="s">
        <v>1070</v>
      </c>
      <c r="B917" s="15" t="s">
        <v>1071</v>
      </c>
      <c r="C917" s="13">
        <v>329700</v>
      </c>
      <c r="D917" s="14">
        <v>62643</v>
      </c>
      <c r="E917" s="14">
        <v>392343</v>
      </c>
    </row>
    <row r="918" spans="1:5" ht="17.149999999999999" customHeight="1" x14ac:dyDescent="0.35">
      <c r="A918" s="29" t="s">
        <v>1072</v>
      </c>
      <c r="B918" s="15" t="s">
        <v>34</v>
      </c>
      <c r="C918" s="13">
        <v>869400</v>
      </c>
      <c r="D918" s="14">
        <v>165186</v>
      </c>
      <c r="E918" s="14">
        <v>1034586</v>
      </c>
    </row>
    <row r="919" spans="1:5" ht="17.149999999999999" customHeight="1" x14ac:dyDescent="0.35">
      <c r="A919" s="29" t="s">
        <v>1073</v>
      </c>
      <c r="B919" s="15" t="s">
        <v>40</v>
      </c>
      <c r="C919" s="13">
        <v>1274700</v>
      </c>
      <c r="D919" s="14">
        <v>242193</v>
      </c>
      <c r="E919" s="14">
        <v>1516893</v>
      </c>
    </row>
    <row r="920" spans="1:5" ht="17.149999999999999" customHeight="1" x14ac:dyDescent="0.35">
      <c r="A920" s="29" t="s">
        <v>1074</v>
      </c>
      <c r="B920" s="12" t="s">
        <v>42</v>
      </c>
      <c r="C920" s="13">
        <v>948150</v>
      </c>
      <c r="D920" s="14">
        <v>180148.5</v>
      </c>
      <c r="E920" s="14">
        <v>1128298.5</v>
      </c>
    </row>
    <row r="921" spans="1:5" ht="17.149999999999999" customHeight="1" x14ac:dyDescent="0.35">
      <c r="A921" s="29" t="s">
        <v>1075</v>
      </c>
      <c r="B921" s="17" t="s">
        <v>44</v>
      </c>
      <c r="C921" s="13">
        <v>1080450</v>
      </c>
      <c r="D921" s="14">
        <v>205285.5</v>
      </c>
      <c r="E921" s="14">
        <v>1285735.5</v>
      </c>
    </row>
    <row r="922" spans="1:5" ht="17.149999999999999" customHeight="1" x14ac:dyDescent="0.35">
      <c r="A922" s="29" t="s">
        <v>1076</v>
      </c>
      <c r="B922" s="17" t="s">
        <v>48</v>
      </c>
      <c r="C922" s="13">
        <v>1255800</v>
      </c>
      <c r="D922" s="14">
        <v>238602</v>
      </c>
      <c r="E922" s="14">
        <v>1494402</v>
      </c>
    </row>
    <row r="923" spans="1:5" ht="17.149999999999999" customHeight="1" x14ac:dyDescent="0.35">
      <c r="A923" s="29" t="s">
        <v>1077</v>
      </c>
      <c r="B923" s="12" t="s">
        <v>50</v>
      </c>
      <c r="C923" s="13">
        <v>930300</v>
      </c>
      <c r="D923" s="14">
        <v>176757</v>
      </c>
      <c r="E923" s="14">
        <v>1107057</v>
      </c>
    </row>
    <row r="924" spans="1:5" ht="17.149999999999999" customHeight="1" x14ac:dyDescent="0.35">
      <c r="A924" s="29" t="s">
        <v>1078</v>
      </c>
      <c r="B924" s="15" t="s">
        <v>347</v>
      </c>
      <c r="C924" s="13">
        <v>1500450</v>
      </c>
      <c r="D924" s="14">
        <v>285085.5</v>
      </c>
      <c r="E924" s="14">
        <v>1785535.5</v>
      </c>
    </row>
    <row r="925" spans="1:5" ht="17.149999999999999" customHeight="1" x14ac:dyDescent="0.35">
      <c r="A925" s="29" t="s">
        <v>1079</v>
      </c>
      <c r="B925" s="12" t="s">
        <v>1080</v>
      </c>
      <c r="C925" s="13">
        <v>843150</v>
      </c>
      <c r="D925" s="14">
        <v>160198.5</v>
      </c>
      <c r="E925" s="14">
        <v>1003348.5</v>
      </c>
    </row>
    <row r="926" spans="1:5" ht="17.149999999999999" customHeight="1" x14ac:dyDescent="0.35">
      <c r="A926" s="29" t="s">
        <v>1081</v>
      </c>
      <c r="B926" s="12" t="s">
        <v>349</v>
      </c>
      <c r="C926" s="13">
        <v>89250</v>
      </c>
      <c r="D926" s="14">
        <v>16957.5</v>
      </c>
      <c r="E926" s="14">
        <v>106207.5</v>
      </c>
    </row>
    <row r="927" spans="1:5" ht="17.149999999999999" customHeight="1" x14ac:dyDescent="0.35">
      <c r="A927" s="29" t="s">
        <v>1082</v>
      </c>
      <c r="B927" s="12" t="s">
        <v>58</v>
      </c>
      <c r="C927" s="13">
        <v>89250</v>
      </c>
      <c r="D927" s="14">
        <v>16957.5</v>
      </c>
      <c r="E927" s="14">
        <v>106207.5</v>
      </c>
    </row>
    <row r="928" spans="1:5" ht="17.149999999999999" customHeight="1" x14ac:dyDescent="0.35">
      <c r="A928" s="29" t="s">
        <v>1083</v>
      </c>
      <c r="B928" s="12" t="s">
        <v>352</v>
      </c>
      <c r="C928" s="13">
        <v>23100</v>
      </c>
      <c r="D928" s="14">
        <v>4389</v>
      </c>
      <c r="E928" s="14">
        <v>27489</v>
      </c>
    </row>
    <row r="929" spans="1:5" ht="17.149999999999999" customHeight="1" x14ac:dyDescent="0.35">
      <c r="A929" s="29" t="s">
        <v>1084</v>
      </c>
      <c r="B929" s="17" t="s">
        <v>62</v>
      </c>
      <c r="C929" s="13">
        <v>949200</v>
      </c>
      <c r="D929" s="14">
        <v>180348</v>
      </c>
      <c r="E929" s="14">
        <v>1129548</v>
      </c>
    </row>
    <row r="930" spans="1:5" ht="17.149999999999999" customHeight="1" x14ac:dyDescent="0.35">
      <c r="A930" s="29" t="s">
        <v>1085</v>
      </c>
      <c r="B930" s="15" t="s">
        <v>1086</v>
      </c>
      <c r="C930" s="13">
        <v>96600</v>
      </c>
      <c r="D930" s="14">
        <v>18354</v>
      </c>
      <c r="E930" s="14">
        <v>114954</v>
      </c>
    </row>
    <row r="931" spans="1:5" ht="17.149999999999999" customHeight="1" x14ac:dyDescent="0.35">
      <c r="A931" s="29" t="s">
        <v>1087</v>
      </c>
      <c r="B931" s="12" t="s">
        <v>358</v>
      </c>
      <c r="C931" s="13">
        <v>131250</v>
      </c>
      <c r="D931" s="14">
        <v>24937.5</v>
      </c>
      <c r="E931" s="14">
        <v>156187.5</v>
      </c>
    </row>
    <row r="932" spans="1:5" ht="17.149999999999999" customHeight="1" x14ac:dyDescent="0.35">
      <c r="A932" s="29" t="s">
        <v>1088</v>
      </c>
      <c r="B932" s="12" t="s">
        <v>360</v>
      </c>
      <c r="C932" s="13">
        <v>131250</v>
      </c>
      <c r="D932" s="14">
        <v>24937.5</v>
      </c>
      <c r="E932" s="14">
        <v>156187.5</v>
      </c>
    </row>
    <row r="933" spans="1:5" ht="17.149999999999999" customHeight="1" x14ac:dyDescent="0.35">
      <c r="A933" s="29" t="s">
        <v>1089</v>
      </c>
      <c r="B933" s="18" t="s">
        <v>76</v>
      </c>
      <c r="C933" s="13">
        <v>96600</v>
      </c>
      <c r="D933" s="14">
        <v>18354</v>
      </c>
      <c r="E933" s="14">
        <v>114954</v>
      </c>
    </row>
    <row r="934" spans="1:5" ht="17.149999999999999" customHeight="1" x14ac:dyDescent="0.35">
      <c r="A934" s="29" t="s">
        <v>1090</v>
      </c>
      <c r="B934" s="12" t="s">
        <v>1091</v>
      </c>
      <c r="C934" s="13">
        <v>131250</v>
      </c>
      <c r="D934" s="14">
        <v>24937.5</v>
      </c>
      <c r="E934" s="14">
        <v>156187.5</v>
      </c>
    </row>
    <row r="935" spans="1:5" ht="17.149999999999999" customHeight="1" x14ac:dyDescent="0.35">
      <c r="A935" s="29" t="s">
        <v>1092</v>
      </c>
      <c r="B935" s="15" t="s">
        <v>1093</v>
      </c>
      <c r="C935" s="13">
        <v>119700</v>
      </c>
      <c r="D935" s="14">
        <v>22743</v>
      </c>
      <c r="E935" s="14">
        <v>142443</v>
      </c>
    </row>
    <row r="936" spans="1:5" ht="17.149999999999999" customHeight="1" x14ac:dyDescent="0.35">
      <c r="A936" s="29" t="s">
        <v>1094</v>
      </c>
      <c r="B936" s="17" t="s">
        <v>38</v>
      </c>
      <c r="C936" s="13">
        <v>96600</v>
      </c>
      <c r="D936" s="14">
        <v>18354</v>
      </c>
      <c r="E936" s="14">
        <v>114954</v>
      </c>
    </row>
    <row r="937" spans="1:5" ht="17.149999999999999" customHeight="1" x14ac:dyDescent="0.35">
      <c r="A937" s="29" t="s">
        <v>1095</v>
      </c>
      <c r="B937" s="15" t="s">
        <v>84</v>
      </c>
      <c r="C937" s="13">
        <v>4788000</v>
      </c>
      <c r="D937" s="14">
        <v>909720</v>
      </c>
      <c r="E937" s="14">
        <v>5697720</v>
      </c>
    </row>
    <row r="938" spans="1:5" ht="17.149999999999999" customHeight="1" x14ac:dyDescent="0.35">
      <c r="A938" s="29" t="s">
        <v>1096</v>
      </c>
      <c r="B938" s="15" t="s">
        <v>88</v>
      </c>
      <c r="C938" s="13">
        <v>748650</v>
      </c>
      <c r="D938" s="14">
        <v>142243.5</v>
      </c>
      <c r="E938" s="14">
        <v>890893.5</v>
      </c>
    </row>
    <row r="939" spans="1:5" ht="17.149999999999999" customHeight="1" x14ac:dyDescent="0.35">
      <c r="A939" s="29" t="s">
        <v>1097</v>
      </c>
      <c r="B939" s="15" t="s">
        <v>1098</v>
      </c>
      <c r="C939" s="13">
        <v>220500</v>
      </c>
      <c r="D939" s="14">
        <v>41895</v>
      </c>
      <c r="E939" s="14">
        <v>262395</v>
      </c>
    </row>
    <row r="940" spans="1:5" ht="17.149999999999999" customHeight="1" x14ac:dyDescent="0.35">
      <c r="A940" s="29" t="s">
        <v>1099</v>
      </c>
      <c r="B940" s="17" t="s">
        <v>375</v>
      </c>
      <c r="C940" s="13">
        <v>226800</v>
      </c>
      <c r="D940" s="14">
        <v>43092</v>
      </c>
      <c r="E940" s="14">
        <v>269892</v>
      </c>
    </row>
    <row r="941" spans="1:5" ht="17.149999999999999" customHeight="1" x14ac:dyDescent="0.35">
      <c r="A941" s="29" t="s">
        <v>1100</v>
      </c>
      <c r="B941" s="12" t="s">
        <v>570</v>
      </c>
      <c r="C941" s="13">
        <v>223650</v>
      </c>
      <c r="D941" s="14">
        <v>42493.5</v>
      </c>
      <c r="E941" s="14">
        <v>266143.5</v>
      </c>
    </row>
    <row r="942" spans="1:5" ht="17.149999999999999" customHeight="1" x14ac:dyDescent="0.35">
      <c r="A942" s="29" t="s">
        <v>1101</v>
      </c>
      <c r="B942" s="12" t="s">
        <v>377</v>
      </c>
      <c r="C942" s="13">
        <v>2610300</v>
      </c>
      <c r="D942" s="14">
        <v>495957</v>
      </c>
      <c r="E942" s="14">
        <v>3106257</v>
      </c>
    </row>
    <row r="943" spans="1:5" ht="17.149999999999999" customHeight="1" x14ac:dyDescent="0.35">
      <c r="A943" s="29" t="s">
        <v>1102</v>
      </c>
      <c r="B943" s="17" t="s">
        <v>108</v>
      </c>
      <c r="C943" s="13">
        <v>1896300</v>
      </c>
      <c r="D943" s="14">
        <v>360297</v>
      </c>
      <c r="E943" s="14">
        <v>2256597</v>
      </c>
    </row>
    <row r="944" spans="1:5" ht="17.149999999999999" customHeight="1" x14ac:dyDescent="0.35">
      <c r="A944" s="29" t="s">
        <v>1103</v>
      </c>
      <c r="B944" s="12" t="s">
        <v>1104</v>
      </c>
      <c r="C944" s="13">
        <v>240450</v>
      </c>
      <c r="D944" s="14">
        <v>45685.5</v>
      </c>
      <c r="E944" s="14">
        <v>286135.5</v>
      </c>
    </row>
    <row r="945" spans="1:5" ht="17.149999999999999" customHeight="1" x14ac:dyDescent="0.35">
      <c r="A945" s="29" t="s">
        <v>1105</v>
      </c>
      <c r="B945" s="15" t="s">
        <v>1106</v>
      </c>
      <c r="C945" s="13">
        <v>375900</v>
      </c>
      <c r="D945" s="14">
        <v>71421</v>
      </c>
      <c r="E945" s="14">
        <v>447321</v>
      </c>
    </row>
    <row r="946" spans="1:5" ht="17.149999999999999" customHeight="1" x14ac:dyDescent="0.35">
      <c r="A946" s="29" t="s">
        <v>1107</v>
      </c>
      <c r="B946" s="15" t="s">
        <v>1108</v>
      </c>
      <c r="C946" s="13">
        <v>270900</v>
      </c>
      <c r="D946" s="14">
        <v>51471</v>
      </c>
      <c r="E946" s="14">
        <v>322371</v>
      </c>
    </row>
    <row r="947" spans="1:5" ht="17.149999999999999" customHeight="1" x14ac:dyDescent="0.35">
      <c r="A947" s="29" t="s">
        <v>1109</v>
      </c>
      <c r="B947" s="17" t="s">
        <v>112</v>
      </c>
      <c r="C947" s="13">
        <v>8253000</v>
      </c>
      <c r="D947" s="14">
        <v>1568070</v>
      </c>
      <c r="E947" s="14">
        <v>9821070</v>
      </c>
    </row>
    <row r="948" spans="1:5" ht="17.149999999999999" customHeight="1" x14ac:dyDescent="0.35">
      <c r="A948" s="29" t="s">
        <v>1110</v>
      </c>
      <c r="B948" s="17" t="s">
        <v>116</v>
      </c>
      <c r="C948" s="13">
        <v>677250</v>
      </c>
      <c r="D948" s="14">
        <v>128677.5</v>
      </c>
      <c r="E948" s="14">
        <v>805927.5</v>
      </c>
    </row>
    <row r="949" spans="1:5" ht="17.149999999999999" customHeight="1" x14ac:dyDescent="0.35">
      <c r="A949" s="29" t="s">
        <v>1111</v>
      </c>
      <c r="B949" s="12" t="s">
        <v>120</v>
      </c>
      <c r="C949" s="13">
        <v>930300</v>
      </c>
      <c r="D949" s="14">
        <v>176757</v>
      </c>
      <c r="E949" s="14">
        <v>1107057</v>
      </c>
    </row>
    <row r="950" spans="1:5" ht="17.149999999999999" customHeight="1" x14ac:dyDescent="0.35">
      <c r="A950" s="29" t="s">
        <v>1112</v>
      </c>
      <c r="B950" s="19" t="s">
        <v>126</v>
      </c>
      <c r="C950" s="13">
        <v>240450</v>
      </c>
      <c r="D950" s="14">
        <v>45685.5</v>
      </c>
      <c r="E950" s="14">
        <v>286135.5</v>
      </c>
    </row>
    <row r="951" spans="1:5" ht="17.149999999999999" customHeight="1" x14ac:dyDescent="0.35">
      <c r="A951" s="29" t="s">
        <v>1113</v>
      </c>
      <c r="B951" s="15" t="s">
        <v>128</v>
      </c>
      <c r="C951" s="13">
        <v>240450</v>
      </c>
      <c r="D951" s="14">
        <v>45685.5</v>
      </c>
      <c r="E951" s="14">
        <v>286135.5</v>
      </c>
    </row>
    <row r="952" spans="1:5" ht="17.149999999999999" customHeight="1" x14ac:dyDescent="0.35">
      <c r="A952" s="29" t="s">
        <v>1114</v>
      </c>
      <c r="B952" s="19" t="s">
        <v>393</v>
      </c>
      <c r="C952" s="13">
        <v>1147650</v>
      </c>
      <c r="D952" s="14">
        <v>218053.5</v>
      </c>
      <c r="E952" s="14">
        <v>1365703.5</v>
      </c>
    </row>
    <row r="953" spans="1:5" ht="17.149999999999999" customHeight="1" x14ac:dyDescent="0.35">
      <c r="A953" s="29" t="s">
        <v>1115</v>
      </c>
      <c r="B953" s="15" t="s">
        <v>132</v>
      </c>
      <c r="C953" s="13">
        <v>805350</v>
      </c>
      <c r="D953" s="14">
        <v>153016.5</v>
      </c>
      <c r="E953" s="14">
        <v>958366.5</v>
      </c>
    </row>
    <row r="954" spans="1:5" ht="17.149999999999999" customHeight="1" x14ac:dyDescent="0.35">
      <c r="A954" s="29" t="s">
        <v>1116</v>
      </c>
      <c r="B954" s="12" t="s">
        <v>134</v>
      </c>
      <c r="C954" s="13">
        <v>89250</v>
      </c>
      <c r="D954" s="14">
        <v>16957.5</v>
      </c>
      <c r="E954" s="14">
        <v>106207.5</v>
      </c>
    </row>
    <row r="955" spans="1:5" ht="17.149999999999999" customHeight="1" x14ac:dyDescent="0.35">
      <c r="A955" s="29" t="s">
        <v>1117</v>
      </c>
      <c r="B955" s="15" t="s">
        <v>397</v>
      </c>
      <c r="C955" s="13">
        <v>978600</v>
      </c>
      <c r="D955" s="14">
        <v>185934</v>
      </c>
      <c r="E955" s="14">
        <v>1164534</v>
      </c>
    </row>
    <row r="956" spans="1:5" ht="17.149999999999999" customHeight="1" x14ac:dyDescent="0.35">
      <c r="A956" s="29" t="s">
        <v>1118</v>
      </c>
      <c r="B956" s="15" t="s">
        <v>399</v>
      </c>
      <c r="C956" s="13">
        <v>763350</v>
      </c>
      <c r="D956" s="14">
        <v>145036.5</v>
      </c>
      <c r="E956" s="14">
        <v>908386.5</v>
      </c>
    </row>
    <row r="957" spans="1:5" ht="17.149999999999999" customHeight="1" x14ac:dyDescent="0.35">
      <c r="A957" s="29" t="s">
        <v>1119</v>
      </c>
      <c r="B957" s="15" t="s">
        <v>136</v>
      </c>
      <c r="C957" s="13">
        <v>106050</v>
      </c>
      <c r="D957" s="14">
        <v>20149.5</v>
      </c>
      <c r="E957" s="14">
        <v>126199.5</v>
      </c>
    </row>
    <row r="958" spans="1:5" ht="17.149999999999999" customHeight="1" x14ac:dyDescent="0.35">
      <c r="A958" s="29" t="s">
        <v>1120</v>
      </c>
      <c r="B958" s="15" t="s">
        <v>138</v>
      </c>
      <c r="C958" s="13">
        <v>208950</v>
      </c>
      <c r="D958" s="14">
        <v>39700.5</v>
      </c>
      <c r="E958" s="14">
        <v>248650.5</v>
      </c>
    </row>
    <row r="959" spans="1:5" ht="17.149999999999999" customHeight="1" x14ac:dyDescent="0.35">
      <c r="A959" s="29" t="s">
        <v>1121</v>
      </c>
      <c r="B959" s="12" t="s">
        <v>779</v>
      </c>
      <c r="C959" s="13">
        <v>196350</v>
      </c>
      <c r="D959" s="14">
        <v>37306.5</v>
      </c>
      <c r="E959" s="14">
        <v>233656.5</v>
      </c>
    </row>
    <row r="960" spans="1:5" ht="17.149999999999999" customHeight="1" x14ac:dyDescent="0.35">
      <c r="A960" s="29" t="s">
        <v>1122</v>
      </c>
      <c r="B960" s="12" t="s">
        <v>1123</v>
      </c>
      <c r="C960" s="13">
        <v>196350</v>
      </c>
      <c r="D960" s="14">
        <v>37306.5</v>
      </c>
      <c r="E960" s="14">
        <v>233656.5</v>
      </c>
    </row>
    <row r="961" spans="1:5" ht="17.149999999999999" customHeight="1" x14ac:dyDescent="0.35">
      <c r="A961" s="29" t="s">
        <v>1124</v>
      </c>
      <c r="B961" s="12" t="s">
        <v>407</v>
      </c>
      <c r="C961" s="13">
        <v>240450</v>
      </c>
      <c r="D961" s="14">
        <v>45685.5</v>
      </c>
      <c r="E961" s="14">
        <v>286135.5</v>
      </c>
    </row>
    <row r="962" spans="1:5" ht="17.149999999999999" customHeight="1" x14ac:dyDescent="0.35">
      <c r="A962" s="29" t="s">
        <v>1125</v>
      </c>
      <c r="B962" s="12" t="s">
        <v>150</v>
      </c>
      <c r="C962" s="13">
        <v>338100</v>
      </c>
      <c r="D962" s="14">
        <v>64239</v>
      </c>
      <c r="E962" s="14">
        <v>402339</v>
      </c>
    </row>
    <row r="963" spans="1:5" ht="17.149999999999999" customHeight="1" x14ac:dyDescent="0.35">
      <c r="A963" s="29" t="s">
        <v>1126</v>
      </c>
      <c r="B963" s="17" t="s">
        <v>152</v>
      </c>
      <c r="C963" s="13">
        <v>1932000</v>
      </c>
      <c r="D963" s="14">
        <v>367080</v>
      </c>
      <c r="E963" s="14">
        <v>2299080</v>
      </c>
    </row>
    <row r="964" spans="1:5" ht="17.149999999999999" customHeight="1" x14ac:dyDescent="0.35">
      <c r="A964" s="29" t="s">
        <v>1127</v>
      </c>
      <c r="B964" s="17" t="s">
        <v>158</v>
      </c>
      <c r="C964" s="13">
        <v>826350</v>
      </c>
      <c r="D964" s="14">
        <v>157006.5</v>
      </c>
      <c r="E964" s="14">
        <v>983356.5</v>
      </c>
    </row>
    <row r="965" spans="1:5" ht="17.149999999999999" customHeight="1" x14ac:dyDescent="0.35">
      <c r="A965" s="29" t="s">
        <v>1128</v>
      </c>
      <c r="B965" s="17" t="s">
        <v>160</v>
      </c>
      <c r="C965" s="13">
        <v>247800</v>
      </c>
      <c r="D965" s="14">
        <v>47082</v>
      </c>
      <c r="E965" s="14">
        <v>294882</v>
      </c>
    </row>
    <row r="966" spans="1:5" ht="17.149999999999999" customHeight="1" x14ac:dyDescent="0.35">
      <c r="A966" s="29" t="s">
        <v>1129</v>
      </c>
      <c r="B966" s="17" t="s">
        <v>162</v>
      </c>
      <c r="C966" s="13">
        <v>850500</v>
      </c>
      <c r="D966" s="14">
        <v>161595</v>
      </c>
      <c r="E966" s="14">
        <v>1012095</v>
      </c>
    </row>
    <row r="967" spans="1:5" ht="17.149999999999999" customHeight="1" x14ac:dyDescent="0.35">
      <c r="A967" s="29" t="s">
        <v>1130</v>
      </c>
      <c r="B967" s="17" t="s">
        <v>164</v>
      </c>
      <c r="C967" s="13">
        <v>329700</v>
      </c>
      <c r="D967" s="14">
        <v>62643</v>
      </c>
      <c r="E967" s="14">
        <v>392343</v>
      </c>
    </row>
    <row r="968" spans="1:5" ht="17.149999999999999" customHeight="1" x14ac:dyDescent="0.35">
      <c r="A968" s="29" t="s">
        <v>1131</v>
      </c>
      <c r="B968" s="17" t="s">
        <v>166</v>
      </c>
      <c r="C968" s="13">
        <v>329700</v>
      </c>
      <c r="D968" s="14">
        <v>62643</v>
      </c>
      <c r="E968" s="14">
        <v>392343</v>
      </c>
    </row>
    <row r="969" spans="1:5" ht="17.149999999999999" customHeight="1" x14ac:dyDescent="0.35">
      <c r="A969" s="29" t="s">
        <v>1132</v>
      </c>
      <c r="B969" s="17" t="s">
        <v>168</v>
      </c>
      <c r="C969" s="13">
        <v>240450</v>
      </c>
      <c r="D969" s="14">
        <v>45685.5</v>
      </c>
      <c r="E969" s="14">
        <v>286135.5</v>
      </c>
    </row>
    <row r="970" spans="1:5" ht="17.149999999999999" customHeight="1" x14ac:dyDescent="0.35">
      <c r="A970" s="29" t="s">
        <v>1133</v>
      </c>
      <c r="B970" s="17" t="s">
        <v>170</v>
      </c>
      <c r="C970" s="13">
        <v>260400</v>
      </c>
      <c r="D970" s="14">
        <v>49476</v>
      </c>
      <c r="E970" s="14">
        <v>309876</v>
      </c>
    </row>
    <row r="971" spans="1:5" ht="17.149999999999999" customHeight="1" x14ac:dyDescent="0.35">
      <c r="A971" s="29" t="s">
        <v>1134</v>
      </c>
      <c r="B971" s="17" t="s">
        <v>172</v>
      </c>
      <c r="C971" s="13">
        <v>1274700</v>
      </c>
      <c r="D971" s="14">
        <v>242193</v>
      </c>
      <c r="E971" s="14">
        <v>1516893</v>
      </c>
    </row>
    <row r="972" spans="1:5" ht="17.149999999999999" customHeight="1" x14ac:dyDescent="0.35">
      <c r="A972" s="29" t="s">
        <v>1135</v>
      </c>
      <c r="B972" s="17" t="s">
        <v>174</v>
      </c>
      <c r="C972" s="13">
        <v>329700</v>
      </c>
      <c r="D972" s="14">
        <v>62643</v>
      </c>
      <c r="E972" s="14">
        <v>392343</v>
      </c>
    </row>
    <row r="973" spans="1:5" ht="17.149999999999999" customHeight="1" x14ac:dyDescent="0.35">
      <c r="A973" s="29" t="s">
        <v>1136</v>
      </c>
      <c r="B973" s="17" t="s">
        <v>176</v>
      </c>
      <c r="C973" s="13">
        <v>329700</v>
      </c>
      <c r="D973" s="14">
        <v>62643</v>
      </c>
      <c r="E973" s="14">
        <v>392343</v>
      </c>
    </row>
    <row r="974" spans="1:5" ht="17.149999999999999" customHeight="1" x14ac:dyDescent="0.35">
      <c r="A974" s="29" t="s">
        <v>1137</v>
      </c>
      <c r="B974" s="12" t="s">
        <v>1138</v>
      </c>
      <c r="C974" s="13">
        <v>207900</v>
      </c>
      <c r="D974" s="14">
        <v>39501</v>
      </c>
      <c r="E974" s="14">
        <v>247401</v>
      </c>
    </row>
    <row r="975" spans="1:5" ht="17.149999999999999" customHeight="1" x14ac:dyDescent="0.35">
      <c r="A975" s="29" t="s">
        <v>1139</v>
      </c>
      <c r="B975" s="12" t="s">
        <v>802</v>
      </c>
      <c r="C975" s="13">
        <v>830550</v>
      </c>
      <c r="D975" s="14">
        <v>157804.5</v>
      </c>
      <c r="E975" s="14">
        <v>988354.5</v>
      </c>
    </row>
    <row r="976" spans="1:5" ht="17.149999999999999" customHeight="1" x14ac:dyDescent="0.35">
      <c r="A976" s="29" t="s">
        <v>1140</v>
      </c>
      <c r="B976" s="12" t="s">
        <v>1141</v>
      </c>
      <c r="C976" s="13">
        <v>279300</v>
      </c>
      <c r="D976" s="14">
        <v>53067</v>
      </c>
      <c r="E976" s="14">
        <v>332367</v>
      </c>
    </row>
    <row r="977" spans="1:5" ht="17.149999999999999" customHeight="1" x14ac:dyDescent="0.35">
      <c r="A977" s="29" t="s">
        <v>1142</v>
      </c>
      <c r="B977" s="12" t="s">
        <v>611</v>
      </c>
      <c r="C977" s="13">
        <v>196350</v>
      </c>
      <c r="D977" s="14">
        <v>37306.5</v>
      </c>
      <c r="E977" s="14">
        <v>233656.5</v>
      </c>
    </row>
    <row r="978" spans="1:5" ht="17.149999999999999" customHeight="1" x14ac:dyDescent="0.35">
      <c r="A978" s="29" t="s">
        <v>1143</v>
      </c>
      <c r="B978" s="12" t="s">
        <v>1144</v>
      </c>
      <c r="C978" s="13">
        <v>1413300</v>
      </c>
      <c r="D978" s="14">
        <v>268527</v>
      </c>
      <c r="E978" s="14">
        <v>1681827</v>
      </c>
    </row>
    <row r="979" spans="1:5" ht="17.149999999999999" customHeight="1" x14ac:dyDescent="0.35">
      <c r="A979" s="29" t="s">
        <v>1145</v>
      </c>
      <c r="B979" s="12" t="s">
        <v>615</v>
      </c>
      <c r="C979" s="13">
        <v>207900</v>
      </c>
      <c r="D979" s="14">
        <v>39501</v>
      </c>
      <c r="E979" s="14">
        <v>247401</v>
      </c>
    </row>
    <row r="980" spans="1:5" ht="17.149999999999999" customHeight="1" x14ac:dyDescent="0.35">
      <c r="A980" s="29" t="s">
        <v>1146</v>
      </c>
      <c r="B980" s="12" t="s">
        <v>1147</v>
      </c>
      <c r="C980" s="13">
        <v>87150</v>
      </c>
      <c r="D980" s="14">
        <v>16558.5</v>
      </c>
      <c r="E980" s="14">
        <v>103708.5</v>
      </c>
    </row>
    <row r="981" spans="1:5" ht="17.149999999999999" customHeight="1" x14ac:dyDescent="0.35">
      <c r="A981" s="29" t="s">
        <v>1148</v>
      </c>
      <c r="B981" s="15" t="s">
        <v>1149</v>
      </c>
      <c r="C981" s="13">
        <v>1340850</v>
      </c>
      <c r="D981" s="14">
        <v>254761.5</v>
      </c>
      <c r="E981" s="14">
        <v>1595611.5</v>
      </c>
    </row>
    <row r="982" spans="1:5" ht="17.149999999999999" customHeight="1" x14ac:dyDescent="0.35">
      <c r="A982" s="29" t="s">
        <v>1150</v>
      </c>
      <c r="B982" s="12" t="s">
        <v>200</v>
      </c>
      <c r="C982" s="13">
        <v>131250</v>
      </c>
      <c r="D982" s="14">
        <v>24937.5</v>
      </c>
      <c r="E982" s="14">
        <v>156187.5</v>
      </c>
    </row>
    <row r="983" spans="1:5" ht="17.149999999999999" customHeight="1" x14ac:dyDescent="0.35">
      <c r="A983" s="29" t="s">
        <v>1151</v>
      </c>
      <c r="B983" s="12" t="s">
        <v>202</v>
      </c>
      <c r="C983" s="13">
        <v>131250</v>
      </c>
      <c r="D983" s="14">
        <v>24937.5</v>
      </c>
      <c r="E983" s="14">
        <v>156187.5</v>
      </c>
    </row>
    <row r="984" spans="1:5" ht="17.149999999999999" customHeight="1" x14ac:dyDescent="0.35">
      <c r="A984" s="29" t="s">
        <v>1152</v>
      </c>
      <c r="B984" s="12" t="s">
        <v>441</v>
      </c>
      <c r="C984" s="13">
        <v>179550</v>
      </c>
      <c r="D984" s="14">
        <v>34114.5</v>
      </c>
      <c r="E984" s="14">
        <v>213664.5</v>
      </c>
    </row>
    <row r="985" spans="1:5" ht="17.149999999999999" customHeight="1" x14ac:dyDescent="0.35">
      <c r="A985" s="29" t="s">
        <v>1153</v>
      </c>
      <c r="B985" s="12" t="s">
        <v>443</v>
      </c>
      <c r="C985" s="13">
        <v>131250</v>
      </c>
      <c r="D985" s="14">
        <v>24937.5</v>
      </c>
      <c r="E985" s="14">
        <v>156187.5</v>
      </c>
    </row>
    <row r="986" spans="1:5" ht="17.149999999999999" customHeight="1" x14ac:dyDescent="0.35">
      <c r="A986" s="29" t="s">
        <v>1154</v>
      </c>
      <c r="B986" s="12" t="s">
        <v>445</v>
      </c>
      <c r="C986" s="13">
        <v>131250</v>
      </c>
      <c r="D986" s="14">
        <v>24937.5</v>
      </c>
      <c r="E986" s="14">
        <v>156187.5</v>
      </c>
    </row>
    <row r="987" spans="1:5" ht="17.149999999999999" customHeight="1" x14ac:dyDescent="0.35">
      <c r="A987" s="29" t="s">
        <v>1155</v>
      </c>
      <c r="B987" s="12" t="s">
        <v>447</v>
      </c>
      <c r="C987" s="13">
        <v>976500</v>
      </c>
      <c r="D987" s="14">
        <v>185535</v>
      </c>
      <c r="E987" s="14">
        <v>1162035</v>
      </c>
    </row>
    <row r="988" spans="1:5" ht="17.149999999999999" customHeight="1" x14ac:dyDescent="0.35">
      <c r="A988" s="29" t="s">
        <v>1156</v>
      </c>
      <c r="B988" s="12" t="s">
        <v>222</v>
      </c>
      <c r="C988" s="13">
        <v>677250</v>
      </c>
      <c r="D988" s="14">
        <v>128677.5</v>
      </c>
      <c r="E988" s="14">
        <v>805927.5</v>
      </c>
    </row>
    <row r="989" spans="1:5" ht="17.149999999999999" customHeight="1" x14ac:dyDescent="0.35">
      <c r="A989" s="29" t="s">
        <v>1157</v>
      </c>
      <c r="B989" s="12" t="s">
        <v>454</v>
      </c>
      <c r="C989" s="13">
        <v>260400</v>
      </c>
      <c r="D989" s="14">
        <v>49476</v>
      </c>
      <c r="E989" s="14">
        <v>309876</v>
      </c>
    </row>
    <row r="990" spans="1:5" ht="17.149999999999999" customHeight="1" x14ac:dyDescent="0.35">
      <c r="A990" s="29" t="s">
        <v>1158</v>
      </c>
      <c r="B990" s="15" t="s">
        <v>635</v>
      </c>
      <c r="C990" s="13">
        <v>148050</v>
      </c>
      <c r="D990" s="14">
        <v>28129.5</v>
      </c>
      <c r="E990" s="14">
        <v>176179.5</v>
      </c>
    </row>
    <row r="991" spans="1:5" ht="17.149999999999999" customHeight="1" x14ac:dyDescent="0.35">
      <c r="A991" s="29" t="s">
        <v>1159</v>
      </c>
      <c r="B991" s="18" t="s">
        <v>228</v>
      </c>
      <c r="C991" s="13">
        <v>930300</v>
      </c>
      <c r="D991" s="14">
        <v>176757</v>
      </c>
      <c r="E991" s="14">
        <v>1107057</v>
      </c>
    </row>
    <row r="992" spans="1:5" ht="17.149999999999999" customHeight="1" x14ac:dyDescent="0.35">
      <c r="A992" s="29" t="s">
        <v>1160</v>
      </c>
      <c r="B992" s="17" t="s">
        <v>462</v>
      </c>
      <c r="C992" s="13">
        <v>1173900</v>
      </c>
      <c r="D992" s="14">
        <v>223041</v>
      </c>
      <c r="E992" s="14">
        <v>1396941</v>
      </c>
    </row>
    <row r="993" spans="1:5" ht="17.149999999999999" customHeight="1" x14ac:dyDescent="0.35">
      <c r="A993" s="29" t="s">
        <v>1161</v>
      </c>
      <c r="B993" s="15" t="s">
        <v>234</v>
      </c>
      <c r="C993" s="13">
        <v>805350</v>
      </c>
      <c r="D993" s="14">
        <v>153016.5</v>
      </c>
      <c r="E993" s="14">
        <v>958366.5</v>
      </c>
    </row>
    <row r="994" spans="1:5" ht="17.149999999999999" customHeight="1" x14ac:dyDescent="0.35">
      <c r="A994" s="29" t="s">
        <v>1162</v>
      </c>
      <c r="B994" s="15" t="s">
        <v>236</v>
      </c>
      <c r="C994" s="13">
        <v>805350</v>
      </c>
      <c r="D994" s="14">
        <v>153016.5</v>
      </c>
      <c r="E994" s="14">
        <v>958366.5</v>
      </c>
    </row>
    <row r="995" spans="1:5" ht="17.149999999999999" customHeight="1" x14ac:dyDescent="0.35">
      <c r="A995" s="29" t="s">
        <v>1163</v>
      </c>
      <c r="B995" s="15" t="s">
        <v>238</v>
      </c>
      <c r="C995" s="13">
        <v>2476950</v>
      </c>
      <c r="D995" s="14">
        <v>470620.5</v>
      </c>
      <c r="E995" s="14">
        <v>2947570.5</v>
      </c>
    </row>
    <row r="996" spans="1:5" ht="17.149999999999999" customHeight="1" x14ac:dyDescent="0.35">
      <c r="A996" s="29" t="s">
        <v>1164</v>
      </c>
      <c r="B996" s="15" t="s">
        <v>1165</v>
      </c>
      <c r="C996" s="13">
        <v>2526300</v>
      </c>
      <c r="D996" s="14">
        <v>479997</v>
      </c>
      <c r="E996" s="14">
        <v>3006297</v>
      </c>
    </row>
    <row r="997" spans="1:5" ht="17.149999999999999" customHeight="1" x14ac:dyDescent="0.35">
      <c r="A997" s="29" t="s">
        <v>1166</v>
      </c>
      <c r="B997" s="12" t="s">
        <v>1167</v>
      </c>
      <c r="C997" s="13">
        <v>17850</v>
      </c>
      <c r="D997" s="14">
        <v>3391.5</v>
      </c>
      <c r="E997" s="14">
        <v>21241.5</v>
      </c>
    </row>
    <row r="998" spans="1:5" ht="17.149999999999999" customHeight="1" x14ac:dyDescent="0.35">
      <c r="A998" s="29" t="s">
        <v>1168</v>
      </c>
      <c r="B998" s="12" t="s">
        <v>240</v>
      </c>
      <c r="C998" s="13">
        <v>72450</v>
      </c>
      <c r="D998" s="14">
        <v>13765.5</v>
      </c>
      <c r="E998" s="14">
        <v>86215.5</v>
      </c>
    </row>
    <row r="999" spans="1:5" ht="17.149999999999999" customHeight="1" x14ac:dyDescent="0.35">
      <c r="A999" s="29" t="s">
        <v>1169</v>
      </c>
      <c r="B999" s="12" t="s">
        <v>242</v>
      </c>
      <c r="C999" s="13">
        <v>291900</v>
      </c>
      <c r="D999" s="14">
        <v>55461</v>
      </c>
      <c r="E999" s="14">
        <v>347361</v>
      </c>
    </row>
    <row r="1000" spans="1:5" ht="17.149999999999999" customHeight="1" x14ac:dyDescent="0.35">
      <c r="A1000" s="29" t="s">
        <v>1170</v>
      </c>
      <c r="B1000" s="12" t="s">
        <v>244</v>
      </c>
      <c r="C1000" s="13">
        <v>329700</v>
      </c>
      <c r="D1000" s="14">
        <v>62643</v>
      </c>
      <c r="E1000" s="14">
        <v>392343</v>
      </c>
    </row>
    <row r="1001" spans="1:5" ht="17.149999999999999" customHeight="1" x14ac:dyDescent="0.35">
      <c r="A1001" s="29" t="s">
        <v>1171</v>
      </c>
      <c r="B1001" s="19" t="s">
        <v>644</v>
      </c>
      <c r="C1001" s="13">
        <v>208950</v>
      </c>
      <c r="D1001" s="14">
        <v>39700.5</v>
      </c>
      <c r="E1001" s="14">
        <v>248650.5</v>
      </c>
    </row>
    <row r="1002" spans="1:5" ht="17.149999999999999" customHeight="1" x14ac:dyDescent="0.35">
      <c r="A1002" s="29" t="s">
        <v>1172</v>
      </c>
      <c r="B1002" s="15" t="s">
        <v>250</v>
      </c>
      <c r="C1002" s="13">
        <v>278250</v>
      </c>
      <c r="D1002" s="14">
        <v>52867.5</v>
      </c>
      <c r="E1002" s="14">
        <v>331117.5</v>
      </c>
    </row>
    <row r="1003" spans="1:5" ht="17.149999999999999" customHeight="1" x14ac:dyDescent="0.35">
      <c r="A1003" s="29" t="s">
        <v>1173</v>
      </c>
      <c r="B1003" s="15" t="s">
        <v>471</v>
      </c>
      <c r="C1003" s="13">
        <v>278250</v>
      </c>
      <c r="D1003" s="14">
        <v>52867.5</v>
      </c>
      <c r="E1003" s="14">
        <v>331117.5</v>
      </c>
    </row>
    <row r="1004" spans="1:5" ht="17.149999999999999" customHeight="1" x14ac:dyDescent="0.35">
      <c r="A1004" s="29" t="s">
        <v>1174</v>
      </c>
      <c r="B1004" s="15" t="s">
        <v>648</v>
      </c>
      <c r="C1004" s="13">
        <v>570150</v>
      </c>
      <c r="D1004" s="14">
        <v>108328.5</v>
      </c>
      <c r="E1004" s="14">
        <v>678478.5</v>
      </c>
    </row>
    <row r="1005" spans="1:5" ht="17.149999999999999" customHeight="1" x14ac:dyDescent="0.35">
      <c r="A1005" s="29" t="s">
        <v>1175</v>
      </c>
      <c r="B1005" s="15" t="s">
        <v>650</v>
      </c>
      <c r="C1005" s="13">
        <v>464100</v>
      </c>
      <c r="D1005" s="14">
        <v>88179</v>
      </c>
      <c r="E1005" s="14">
        <v>552279</v>
      </c>
    </row>
    <row r="1006" spans="1:5" ht="17.149999999999999" customHeight="1" x14ac:dyDescent="0.35">
      <c r="A1006" s="29" t="s">
        <v>1176</v>
      </c>
      <c r="B1006" s="17" t="s">
        <v>260</v>
      </c>
      <c r="C1006" s="13">
        <v>763350</v>
      </c>
      <c r="D1006" s="14">
        <v>145036.5</v>
      </c>
      <c r="E1006" s="14">
        <v>908386.5</v>
      </c>
    </row>
    <row r="1007" spans="1:5" ht="17.149999999999999" customHeight="1" x14ac:dyDescent="0.35">
      <c r="A1007" s="29" t="s">
        <v>1177</v>
      </c>
      <c r="B1007" s="17" t="s">
        <v>262</v>
      </c>
      <c r="C1007" s="13">
        <v>763350</v>
      </c>
      <c r="D1007" s="14">
        <v>145036.5</v>
      </c>
      <c r="E1007" s="14">
        <v>908386.5</v>
      </c>
    </row>
    <row r="1008" spans="1:5" ht="17.149999999999999" customHeight="1" x14ac:dyDescent="0.35">
      <c r="A1008" s="29" t="s">
        <v>1178</v>
      </c>
      <c r="B1008" s="60" t="s">
        <v>264</v>
      </c>
      <c r="C1008" s="13">
        <v>930300</v>
      </c>
      <c r="D1008" s="14">
        <v>176757</v>
      </c>
      <c r="E1008" s="14">
        <v>1107057</v>
      </c>
    </row>
    <row r="1009" spans="1:5" ht="17.149999999999999" customHeight="1" x14ac:dyDescent="0.35">
      <c r="A1009" s="29" t="s">
        <v>1179</v>
      </c>
      <c r="B1009" s="17" t="s">
        <v>266</v>
      </c>
      <c r="C1009" s="13">
        <v>763350</v>
      </c>
      <c r="D1009" s="14">
        <v>145036.5</v>
      </c>
      <c r="E1009" s="14">
        <v>908386.5</v>
      </c>
    </row>
    <row r="1010" spans="1:5" ht="17.149999999999999" customHeight="1" x14ac:dyDescent="0.35">
      <c r="A1010" s="29" t="s">
        <v>1180</v>
      </c>
      <c r="B1010" s="17" t="s">
        <v>268</v>
      </c>
      <c r="C1010" s="13">
        <v>763350</v>
      </c>
      <c r="D1010" s="14">
        <v>145036.5</v>
      </c>
      <c r="E1010" s="14">
        <v>908386.5</v>
      </c>
    </row>
    <row r="1011" spans="1:5" ht="17.149999999999999" customHeight="1" x14ac:dyDescent="0.35">
      <c r="A1011" s="29" t="s">
        <v>1181</v>
      </c>
      <c r="B1011" s="17" t="s">
        <v>270</v>
      </c>
      <c r="C1011" s="13">
        <v>1197000</v>
      </c>
      <c r="D1011" s="14">
        <v>227430</v>
      </c>
      <c r="E1011" s="14">
        <v>1424430</v>
      </c>
    </row>
    <row r="1012" spans="1:5" ht="17.149999999999999" customHeight="1" x14ac:dyDescent="0.35">
      <c r="A1012" s="29" t="s">
        <v>1182</v>
      </c>
      <c r="B1012" s="17" t="s">
        <v>272</v>
      </c>
      <c r="C1012" s="13">
        <v>709800</v>
      </c>
      <c r="D1012" s="14">
        <v>134862</v>
      </c>
      <c r="E1012" s="14">
        <v>844662</v>
      </c>
    </row>
    <row r="1013" spans="1:5" ht="17.149999999999999" customHeight="1" x14ac:dyDescent="0.35">
      <c r="A1013" s="29" t="s">
        <v>1183</v>
      </c>
      <c r="B1013" s="12" t="s">
        <v>486</v>
      </c>
      <c r="C1013" s="13">
        <v>57750</v>
      </c>
      <c r="D1013" s="14">
        <v>10972.5</v>
      </c>
      <c r="E1013" s="14">
        <v>68722.5</v>
      </c>
    </row>
    <row r="1014" spans="1:5" ht="17.149999999999999" customHeight="1" x14ac:dyDescent="0.35">
      <c r="A1014" s="29" t="s">
        <v>1184</v>
      </c>
      <c r="B1014" s="12" t="s">
        <v>276</v>
      </c>
      <c r="C1014" s="13">
        <v>544950</v>
      </c>
      <c r="D1014" s="14">
        <v>103540.5</v>
      </c>
      <c r="E1014" s="14">
        <v>648490.5</v>
      </c>
    </row>
    <row r="1015" spans="1:5" ht="17.149999999999999" customHeight="1" x14ac:dyDescent="0.35">
      <c r="A1015" s="29" t="s">
        <v>1185</v>
      </c>
      <c r="B1015" s="12" t="s">
        <v>278</v>
      </c>
      <c r="C1015" s="13">
        <v>544950</v>
      </c>
      <c r="D1015" s="14">
        <v>103540.5</v>
      </c>
      <c r="E1015" s="14">
        <v>648490.5</v>
      </c>
    </row>
    <row r="1016" spans="1:5" ht="17.149999999999999" customHeight="1" x14ac:dyDescent="0.35">
      <c r="A1016" s="29" t="s">
        <v>1186</v>
      </c>
      <c r="B1016" s="15" t="s">
        <v>280</v>
      </c>
      <c r="C1016" s="13">
        <v>186900</v>
      </c>
      <c r="D1016" s="14">
        <v>35511</v>
      </c>
      <c r="E1016" s="14">
        <v>222411</v>
      </c>
    </row>
    <row r="1017" spans="1:5" ht="17.149999999999999" customHeight="1" x14ac:dyDescent="0.35">
      <c r="A1017" s="29" t="s">
        <v>1187</v>
      </c>
      <c r="B1017" s="15" t="s">
        <v>492</v>
      </c>
      <c r="C1017" s="13">
        <v>375900</v>
      </c>
      <c r="D1017" s="14">
        <v>71421</v>
      </c>
      <c r="E1017" s="14">
        <v>447321</v>
      </c>
    </row>
    <row r="1018" spans="1:5" ht="17.149999999999999" customHeight="1" x14ac:dyDescent="0.35">
      <c r="A1018" s="29" t="s">
        <v>1188</v>
      </c>
      <c r="B1018" s="15" t="s">
        <v>494</v>
      </c>
      <c r="C1018" s="13">
        <v>526050</v>
      </c>
      <c r="D1018" s="14">
        <v>99949.5</v>
      </c>
      <c r="E1018" s="14">
        <v>625999.5</v>
      </c>
    </row>
    <row r="1019" spans="1:5" ht="17.149999999999999" customHeight="1" x14ac:dyDescent="0.35">
      <c r="A1019" s="29" t="s">
        <v>1189</v>
      </c>
      <c r="B1019" s="15" t="s">
        <v>496</v>
      </c>
      <c r="C1019" s="13">
        <v>526050</v>
      </c>
      <c r="D1019" s="14">
        <v>99949.5</v>
      </c>
      <c r="E1019" s="14">
        <v>625999.5</v>
      </c>
    </row>
    <row r="1020" spans="1:5" ht="17.149999999999999" customHeight="1" x14ac:dyDescent="0.35">
      <c r="A1020" s="29" t="s">
        <v>1190</v>
      </c>
      <c r="B1020" s="15" t="s">
        <v>284</v>
      </c>
      <c r="C1020" s="13">
        <v>363300</v>
      </c>
      <c r="D1020" s="14">
        <v>69027</v>
      </c>
      <c r="E1020" s="14">
        <v>432327</v>
      </c>
    </row>
    <row r="1021" spans="1:5" ht="17.149999999999999" customHeight="1" x14ac:dyDescent="0.35">
      <c r="A1021" s="29" t="s">
        <v>1191</v>
      </c>
      <c r="B1021" s="17" t="s">
        <v>294</v>
      </c>
      <c r="C1021" s="13">
        <v>8421000</v>
      </c>
      <c r="D1021" s="14">
        <v>1599990</v>
      </c>
      <c r="E1021" s="14">
        <v>10020990</v>
      </c>
    </row>
    <row r="1022" spans="1:5" ht="17.149999999999999" customHeight="1" x14ac:dyDescent="0.35">
      <c r="A1022" s="30"/>
      <c r="B1022" s="22" t="s">
        <v>501</v>
      </c>
      <c r="C1022" s="23">
        <f t="shared" ref="C1022:E1022" si="18">SUM(C910:C1021)</f>
        <v>86089500</v>
      </c>
      <c r="D1022" s="23">
        <f t="shared" si="18"/>
        <v>16357005</v>
      </c>
      <c r="E1022" s="23">
        <f t="shared" si="18"/>
        <v>102446505</v>
      </c>
    </row>
    <row r="1023" spans="1:5" s="45" customFormat="1" ht="17.149999999999999" customHeight="1" x14ac:dyDescent="0.35">
      <c r="B1023" s="61"/>
      <c r="C1023" s="42"/>
      <c r="D1023" s="43"/>
      <c r="E1023" s="44"/>
    </row>
    <row r="1024" spans="1:5" ht="17.149999999999999" customHeight="1" x14ac:dyDescent="0.35">
      <c r="A1024" s="5" t="s">
        <v>1192</v>
      </c>
      <c r="B1024" s="6"/>
      <c r="C1024" s="6"/>
      <c r="D1024" s="6"/>
      <c r="E1024" s="7"/>
    </row>
    <row r="1025" spans="1:5" ht="17.149999999999999" customHeight="1" x14ac:dyDescent="0.35">
      <c r="A1025" s="27" t="s">
        <v>2</v>
      </c>
      <c r="B1025" s="28" t="s">
        <v>3</v>
      </c>
      <c r="C1025" s="10" t="s">
        <v>307</v>
      </c>
      <c r="D1025" s="10" t="s">
        <v>308</v>
      </c>
      <c r="E1025" s="10" t="s">
        <v>6</v>
      </c>
    </row>
    <row r="1026" spans="1:5" ht="17.149999999999999" customHeight="1" x14ac:dyDescent="0.35">
      <c r="A1026" s="29" t="s">
        <v>1191</v>
      </c>
      <c r="B1026" s="15" t="s">
        <v>309</v>
      </c>
      <c r="C1026" s="13">
        <v>54600</v>
      </c>
      <c r="D1026" s="14">
        <v>0</v>
      </c>
      <c r="E1026" s="14">
        <v>54600</v>
      </c>
    </row>
    <row r="1027" spans="1:5" ht="17.149999999999999" customHeight="1" x14ac:dyDescent="0.35">
      <c r="A1027" s="29" t="s">
        <v>1193</v>
      </c>
      <c r="B1027" s="12" t="s">
        <v>310</v>
      </c>
      <c r="C1027" s="13">
        <v>66150</v>
      </c>
      <c r="D1027" s="14">
        <v>0</v>
      </c>
      <c r="E1027" s="14">
        <v>66150</v>
      </c>
    </row>
    <row r="1028" spans="1:5" ht="17.149999999999999" customHeight="1" x14ac:dyDescent="0.35">
      <c r="A1028" s="29" t="s">
        <v>1194</v>
      </c>
      <c r="B1028" s="12" t="s">
        <v>680</v>
      </c>
      <c r="C1028" s="13">
        <v>72450</v>
      </c>
      <c r="D1028" s="14">
        <v>0</v>
      </c>
      <c r="E1028" s="14">
        <v>72450</v>
      </c>
    </row>
    <row r="1029" spans="1:5" ht="17.149999999999999" customHeight="1" x14ac:dyDescent="0.35">
      <c r="A1029" s="29" t="s">
        <v>1195</v>
      </c>
      <c r="B1029" s="12" t="s">
        <v>505</v>
      </c>
      <c r="C1029" s="13">
        <v>72450</v>
      </c>
      <c r="D1029" s="14">
        <v>0</v>
      </c>
      <c r="E1029" s="14">
        <v>72450</v>
      </c>
    </row>
    <row r="1030" spans="1:5" ht="17.149999999999999" customHeight="1" x14ac:dyDescent="0.35">
      <c r="A1030" s="30"/>
      <c r="B1030" s="22" t="s">
        <v>305</v>
      </c>
      <c r="C1030" s="23">
        <f t="shared" ref="C1030:E1030" si="19">SUM(C1026:C1029)</f>
        <v>265650</v>
      </c>
      <c r="D1030" s="23">
        <f t="shared" si="19"/>
        <v>0</v>
      </c>
      <c r="E1030" s="23">
        <f t="shared" si="19"/>
        <v>265650</v>
      </c>
    </row>
    <row r="1031" spans="1:5" ht="17.149999999999999" customHeight="1" x14ac:dyDescent="0.35">
      <c r="A1031" s="30"/>
      <c r="B1031" s="31"/>
      <c r="C1031" s="32"/>
      <c r="D1031" s="33"/>
      <c r="E1031" s="32"/>
    </row>
    <row r="1032" spans="1:5" ht="17.149999999999999" customHeight="1" x14ac:dyDescent="0.35">
      <c r="A1032" s="5" t="s">
        <v>1196</v>
      </c>
      <c r="B1032" s="6"/>
      <c r="C1032" s="6"/>
      <c r="D1032" s="6"/>
      <c r="E1032" s="7"/>
    </row>
    <row r="1033" spans="1:5" ht="17.149999999999999" customHeight="1" x14ac:dyDescent="0.35">
      <c r="A1033" s="34"/>
      <c r="B1033" s="35" t="s">
        <v>1197</v>
      </c>
      <c r="C1033" s="23">
        <f t="shared" ref="C1033:E1033" si="20">SUM(C1030,C1022)</f>
        <v>86355150</v>
      </c>
      <c r="D1033" s="23">
        <f t="shared" si="20"/>
        <v>16357005</v>
      </c>
      <c r="E1033" s="23">
        <f t="shared" si="20"/>
        <v>102712155</v>
      </c>
    </row>
    <row r="1034" spans="1:5" ht="17.149999999999999" customHeight="1" x14ac:dyDescent="0.35">
      <c r="A1034" s="30"/>
      <c r="B1034" s="62"/>
      <c r="C1034" s="32"/>
      <c r="D1034" s="26"/>
      <c r="E1034" s="25"/>
    </row>
    <row r="1035" spans="1:5" ht="17.149999999999999" customHeight="1" x14ac:dyDescent="0.35">
      <c r="A1035" s="51" t="s">
        <v>1198</v>
      </c>
      <c r="B1035" s="52"/>
      <c r="C1035" s="52"/>
      <c r="D1035" s="52"/>
      <c r="E1035" s="53"/>
    </row>
    <row r="1036" spans="1:5" ht="17.149999999999999" customHeight="1" x14ac:dyDescent="0.35">
      <c r="A1036" s="46" t="s">
        <v>2</v>
      </c>
      <c r="B1036" s="15" t="s">
        <v>3</v>
      </c>
      <c r="C1036" s="10" t="s">
        <v>307</v>
      </c>
      <c r="D1036" s="10" t="s">
        <v>316</v>
      </c>
      <c r="E1036" s="10" t="s">
        <v>6</v>
      </c>
    </row>
    <row r="1037" spans="1:5" ht="17.149999999999999" customHeight="1" x14ac:dyDescent="0.35">
      <c r="A1037" s="29" t="s">
        <v>1199</v>
      </c>
      <c r="B1037" s="12" t="s">
        <v>120</v>
      </c>
      <c r="C1037" s="13">
        <v>984900</v>
      </c>
      <c r="D1037" s="14">
        <v>187131</v>
      </c>
      <c r="E1037" s="14">
        <v>1172031</v>
      </c>
    </row>
    <row r="1038" spans="1:5" ht="17.149999999999999" customHeight="1" x14ac:dyDescent="0.35">
      <c r="A1038" s="29" t="s">
        <v>1200</v>
      </c>
      <c r="B1038" s="12" t="s">
        <v>222</v>
      </c>
      <c r="C1038" s="13">
        <v>718200</v>
      </c>
      <c r="D1038" s="14">
        <v>136458</v>
      </c>
      <c r="E1038" s="14">
        <v>854658</v>
      </c>
    </row>
    <row r="1039" spans="1:5" ht="17.149999999999999" customHeight="1" x14ac:dyDescent="0.35">
      <c r="A1039" s="29" t="s">
        <v>1201</v>
      </c>
      <c r="B1039" s="12" t="s">
        <v>447</v>
      </c>
      <c r="C1039" s="13">
        <v>1036350</v>
      </c>
      <c r="D1039" s="14">
        <v>196906.5</v>
      </c>
      <c r="E1039" s="14">
        <v>1233256.5</v>
      </c>
    </row>
    <row r="1040" spans="1:5" ht="17.149999999999999" customHeight="1" x14ac:dyDescent="0.35">
      <c r="A1040" s="29" t="s">
        <v>1202</v>
      </c>
      <c r="B1040" s="12" t="s">
        <v>454</v>
      </c>
      <c r="C1040" s="13">
        <v>276150</v>
      </c>
      <c r="D1040" s="14">
        <v>52468.5</v>
      </c>
      <c r="E1040" s="14">
        <v>328618.5</v>
      </c>
    </row>
    <row r="1041" spans="1:5" ht="17.149999999999999" customHeight="1" x14ac:dyDescent="0.35">
      <c r="A1041" s="29" t="s">
        <v>1203</v>
      </c>
      <c r="B1041" s="12" t="s">
        <v>426</v>
      </c>
      <c r="C1041" s="13">
        <v>91350</v>
      </c>
      <c r="D1041" s="14">
        <v>17356.5</v>
      </c>
      <c r="E1041" s="14">
        <v>108706.5</v>
      </c>
    </row>
    <row r="1042" spans="1:5" ht="17.149999999999999" customHeight="1" x14ac:dyDescent="0.35">
      <c r="A1042" s="29" t="s">
        <v>1204</v>
      </c>
      <c r="B1042" s="12" t="s">
        <v>432</v>
      </c>
      <c r="C1042" s="13">
        <v>208950</v>
      </c>
      <c r="D1042" s="14">
        <v>39700.5</v>
      </c>
      <c r="E1042" s="14">
        <v>248650.5</v>
      </c>
    </row>
    <row r="1043" spans="1:5" ht="17.149999999999999" customHeight="1" x14ac:dyDescent="0.35">
      <c r="A1043" s="29" t="s">
        <v>1205</v>
      </c>
      <c r="B1043" s="12" t="s">
        <v>428</v>
      </c>
      <c r="C1043" s="13">
        <v>219450</v>
      </c>
      <c r="D1043" s="14">
        <v>41695.5</v>
      </c>
      <c r="E1043" s="14">
        <v>261145.5</v>
      </c>
    </row>
    <row r="1044" spans="1:5" ht="17.149999999999999" customHeight="1" x14ac:dyDescent="0.35">
      <c r="A1044" s="29" t="s">
        <v>1206</v>
      </c>
      <c r="B1044" s="12" t="s">
        <v>441</v>
      </c>
      <c r="C1044" s="13">
        <v>191100</v>
      </c>
      <c r="D1044" s="14">
        <v>36309</v>
      </c>
      <c r="E1044" s="14">
        <v>227409</v>
      </c>
    </row>
    <row r="1045" spans="1:5" ht="17.149999999999999" customHeight="1" x14ac:dyDescent="0.35">
      <c r="A1045" s="29" t="s">
        <v>1207</v>
      </c>
      <c r="B1045" s="12" t="s">
        <v>388</v>
      </c>
      <c r="C1045" s="13">
        <v>984900</v>
      </c>
      <c r="D1045" s="14">
        <v>187131</v>
      </c>
      <c r="E1045" s="14">
        <v>1172031</v>
      </c>
    </row>
    <row r="1046" spans="1:5" ht="17.149999999999999" customHeight="1" x14ac:dyDescent="0.35">
      <c r="A1046" s="29" t="s">
        <v>1208</v>
      </c>
      <c r="B1046" s="12" t="s">
        <v>449</v>
      </c>
      <c r="C1046" s="13">
        <v>1036350</v>
      </c>
      <c r="D1046" s="14">
        <v>196906.5</v>
      </c>
      <c r="E1046" s="14">
        <v>1233256.5</v>
      </c>
    </row>
    <row r="1047" spans="1:5" ht="17.149999999999999" customHeight="1" x14ac:dyDescent="0.35">
      <c r="A1047" s="29" t="s">
        <v>1209</v>
      </c>
      <c r="B1047" s="12" t="s">
        <v>452</v>
      </c>
      <c r="C1047" s="13">
        <v>718200</v>
      </c>
      <c r="D1047" s="14">
        <v>136458</v>
      </c>
      <c r="E1047" s="14">
        <v>854658</v>
      </c>
    </row>
    <row r="1048" spans="1:5" ht="17.149999999999999" customHeight="1" x14ac:dyDescent="0.35">
      <c r="A1048" s="29" t="s">
        <v>1210</v>
      </c>
      <c r="B1048" s="12" t="s">
        <v>456</v>
      </c>
      <c r="C1048" s="13">
        <v>276150</v>
      </c>
      <c r="D1048" s="14">
        <v>52468.5</v>
      </c>
      <c r="E1048" s="14">
        <v>328618.5</v>
      </c>
    </row>
    <row r="1049" spans="1:5" ht="17.149999999999999" customHeight="1" x14ac:dyDescent="0.35">
      <c r="A1049" s="29" t="s">
        <v>1211</v>
      </c>
      <c r="B1049" s="12" t="s">
        <v>436</v>
      </c>
      <c r="C1049" s="13">
        <v>91350</v>
      </c>
      <c r="D1049" s="14">
        <v>17356.5</v>
      </c>
      <c r="E1049" s="14">
        <v>108706.5</v>
      </c>
    </row>
    <row r="1050" spans="1:5" ht="17.149999999999999" customHeight="1" x14ac:dyDescent="0.35">
      <c r="A1050" s="29" t="s">
        <v>1212</v>
      </c>
      <c r="B1050" s="12" t="s">
        <v>434</v>
      </c>
      <c r="C1050" s="13">
        <v>208950</v>
      </c>
      <c r="D1050" s="14">
        <v>39700.5</v>
      </c>
      <c r="E1050" s="14">
        <v>248650.5</v>
      </c>
    </row>
    <row r="1051" spans="1:5" ht="17.149999999999999" customHeight="1" x14ac:dyDescent="0.35">
      <c r="A1051" s="29" t="s">
        <v>1213</v>
      </c>
      <c r="B1051" s="12" t="s">
        <v>430</v>
      </c>
      <c r="C1051" s="13">
        <v>219450</v>
      </c>
      <c r="D1051" s="14">
        <v>41695.5</v>
      </c>
      <c r="E1051" s="14">
        <v>261145.5</v>
      </c>
    </row>
    <row r="1052" spans="1:5" ht="17.149999999999999" customHeight="1" x14ac:dyDescent="0.35">
      <c r="A1052" s="29" t="s">
        <v>1214</v>
      </c>
      <c r="B1052" s="12" t="s">
        <v>407</v>
      </c>
      <c r="C1052" s="13">
        <v>255150</v>
      </c>
      <c r="D1052" s="14">
        <v>48478.5</v>
      </c>
      <c r="E1052" s="14">
        <v>303628.5</v>
      </c>
    </row>
    <row r="1053" spans="1:5" ht="17.149999999999999" customHeight="1" x14ac:dyDescent="0.35">
      <c r="A1053" s="29" t="s">
        <v>1215</v>
      </c>
      <c r="B1053" s="12" t="s">
        <v>50</v>
      </c>
      <c r="C1053" s="13">
        <v>984900</v>
      </c>
      <c r="D1053" s="14">
        <v>187131</v>
      </c>
      <c r="E1053" s="14">
        <v>1172031</v>
      </c>
    </row>
    <row r="1054" spans="1:5" ht="17.149999999999999" customHeight="1" x14ac:dyDescent="0.35">
      <c r="A1054" s="29" t="s">
        <v>1216</v>
      </c>
      <c r="B1054" s="39" t="s">
        <v>922</v>
      </c>
      <c r="C1054" s="13">
        <v>399000</v>
      </c>
      <c r="D1054" s="14">
        <v>75810</v>
      </c>
      <c r="E1054" s="14">
        <v>474810</v>
      </c>
    </row>
    <row r="1055" spans="1:5" ht="17.149999999999999" customHeight="1" x14ac:dyDescent="0.35">
      <c r="A1055" s="29" t="s">
        <v>1217</v>
      </c>
      <c r="B1055" s="12" t="s">
        <v>134</v>
      </c>
      <c r="C1055" s="13">
        <v>94500</v>
      </c>
      <c r="D1055" s="14">
        <v>17955</v>
      </c>
      <c r="E1055" s="14">
        <v>112455</v>
      </c>
    </row>
    <row r="1056" spans="1:5" ht="17.149999999999999" customHeight="1" x14ac:dyDescent="0.35">
      <c r="A1056" s="29" t="s">
        <v>1218</v>
      </c>
      <c r="B1056" s="15" t="s">
        <v>236</v>
      </c>
      <c r="C1056" s="13">
        <v>853650</v>
      </c>
      <c r="D1056" s="14">
        <v>162193.5</v>
      </c>
      <c r="E1056" s="14">
        <v>1015843.5</v>
      </c>
    </row>
    <row r="1057" spans="1:5" ht="17.149999999999999" customHeight="1" x14ac:dyDescent="0.35">
      <c r="A1057" s="29" t="s">
        <v>1219</v>
      </c>
      <c r="B1057" s="12" t="s">
        <v>464</v>
      </c>
      <c r="C1057" s="13">
        <v>853650</v>
      </c>
      <c r="D1057" s="14">
        <v>162193.5</v>
      </c>
      <c r="E1057" s="14">
        <v>1015843.5</v>
      </c>
    </row>
    <row r="1058" spans="1:5" ht="17.149999999999999" customHeight="1" x14ac:dyDescent="0.35">
      <c r="A1058" s="29" t="s">
        <v>1220</v>
      </c>
      <c r="B1058" s="15" t="s">
        <v>250</v>
      </c>
      <c r="C1058" s="13">
        <v>295050</v>
      </c>
      <c r="D1058" s="14">
        <v>56059.5</v>
      </c>
      <c r="E1058" s="14">
        <v>351109.5</v>
      </c>
    </row>
    <row r="1059" spans="1:5" ht="17.149999999999999" customHeight="1" x14ac:dyDescent="0.35">
      <c r="A1059" s="29" t="s">
        <v>1221</v>
      </c>
      <c r="B1059" s="15" t="s">
        <v>471</v>
      </c>
      <c r="C1059" s="13">
        <v>295050</v>
      </c>
      <c r="D1059" s="14">
        <v>56059.5</v>
      </c>
      <c r="E1059" s="14">
        <v>351109.5</v>
      </c>
    </row>
    <row r="1060" spans="1:5" ht="17.149999999999999" customHeight="1" x14ac:dyDescent="0.35">
      <c r="A1060" s="29" t="s">
        <v>1222</v>
      </c>
      <c r="B1060" s="15" t="s">
        <v>337</v>
      </c>
      <c r="C1060" s="13">
        <v>348600</v>
      </c>
      <c r="D1060" s="14">
        <v>66234</v>
      </c>
      <c r="E1060" s="14">
        <v>414834</v>
      </c>
    </row>
    <row r="1061" spans="1:5" ht="17.149999999999999" customHeight="1" x14ac:dyDescent="0.35">
      <c r="A1061" s="29" t="s">
        <v>1223</v>
      </c>
      <c r="B1061" s="15" t="s">
        <v>397</v>
      </c>
      <c r="C1061" s="13">
        <v>1037400</v>
      </c>
      <c r="D1061" s="14">
        <v>197106</v>
      </c>
      <c r="E1061" s="14">
        <v>1234506</v>
      </c>
    </row>
    <row r="1062" spans="1:5" ht="17.149999999999999" customHeight="1" x14ac:dyDescent="0.35">
      <c r="A1062" s="29" t="s">
        <v>1224</v>
      </c>
      <c r="B1062" s="15" t="s">
        <v>399</v>
      </c>
      <c r="C1062" s="13">
        <v>809550</v>
      </c>
      <c r="D1062" s="14">
        <v>153814.5</v>
      </c>
      <c r="E1062" s="14">
        <v>963364.5</v>
      </c>
    </row>
    <row r="1063" spans="1:5" ht="17.149999999999999" customHeight="1" x14ac:dyDescent="0.35">
      <c r="A1063" s="29" t="s">
        <v>1225</v>
      </c>
      <c r="B1063" s="15" t="s">
        <v>10</v>
      </c>
      <c r="C1063" s="13">
        <v>1036350</v>
      </c>
      <c r="D1063" s="14">
        <v>196906.5</v>
      </c>
      <c r="E1063" s="14">
        <v>1233256.5</v>
      </c>
    </row>
    <row r="1064" spans="1:5" ht="17.149999999999999" customHeight="1" x14ac:dyDescent="0.35">
      <c r="A1064" s="29" t="s">
        <v>1226</v>
      </c>
      <c r="B1064" s="15" t="s">
        <v>12</v>
      </c>
      <c r="C1064" s="13">
        <v>1036350</v>
      </c>
      <c r="D1064" s="14">
        <v>196906.5</v>
      </c>
      <c r="E1064" s="14">
        <v>1233256.5</v>
      </c>
    </row>
    <row r="1065" spans="1:5" ht="17.149999999999999" customHeight="1" x14ac:dyDescent="0.35">
      <c r="A1065" s="29" t="s">
        <v>1227</v>
      </c>
      <c r="B1065" s="15" t="s">
        <v>496</v>
      </c>
      <c r="C1065" s="13">
        <v>557550</v>
      </c>
      <c r="D1065" s="14">
        <v>105934.5</v>
      </c>
      <c r="E1065" s="14">
        <v>663484.5</v>
      </c>
    </row>
    <row r="1066" spans="1:5" ht="17.149999999999999" customHeight="1" x14ac:dyDescent="0.35">
      <c r="A1066" s="29" t="s">
        <v>1228</v>
      </c>
      <c r="B1066" s="15" t="s">
        <v>494</v>
      </c>
      <c r="C1066" s="13">
        <v>557550</v>
      </c>
      <c r="D1066" s="14">
        <v>105934.5</v>
      </c>
      <c r="E1066" s="14">
        <v>663484.5</v>
      </c>
    </row>
    <row r="1067" spans="1:5" ht="17.149999999999999" customHeight="1" x14ac:dyDescent="0.35">
      <c r="A1067" s="29" t="s">
        <v>1229</v>
      </c>
      <c r="B1067" s="12" t="s">
        <v>377</v>
      </c>
      <c r="C1067" s="13">
        <v>2767800</v>
      </c>
      <c r="D1067" s="14">
        <v>525882</v>
      </c>
      <c r="E1067" s="14">
        <v>3293682</v>
      </c>
    </row>
    <row r="1068" spans="1:5" ht="17.149999999999999" customHeight="1" x14ac:dyDescent="0.35">
      <c r="A1068" s="29" t="s">
        <v>1230</v>
      </c>
      <c r="B1068" s="15" t="s">
        <v>84</v>
      </c>
      <c r="C1068" s="13">
        <v>5074650</v>
      </c>
      <c r="D1068" s="14">
        <v>964183.5</v>
      </c>
      <c r="E1068" s="14">
        <v>6038833.5</v>
      </c>
    </row>
    <row r="1069" spans="1:5" ht="17.149999999999999" customHeight="1" x14ac:dyDescent="0.35">
      <c r="A1069" s="29" t="s">
        <v>1231</v>
      </c>
      <c r="B1069" s="15" t="s">
        <v>363</v>
      </c>
      <c r="C1069" s="13">
        <v>127050</v>
      </c>
      <c r="D1069" s="14">
        <v>24139.5</v>
      </c>
      <c r="E1069" s="14">
        <v>151189.5</v>
      </c>
    </row>
    <row r="1070" spans="1:5" ht="17.149999999999999" customHeight="1" x14ac:dyDescent="0.35">
      <c r="A1070" s="29" t="s">
        <v>1232</v>
      </c>
      <c r="B1070" s="15" t="s">
        <v>132</v>
      </c>
      <c r="C1070" s="13">
        <v>853650</v>
      </c>
      <c r="D1070" s="14">
        <v>162193.5</v>
      </c>
      <c r="E1070" s="14">
        <v>1015843.5</v>
      </c>
    </row>
    <row r="1071" spans="1:5" ht="17.149999999999999" customHeight="1" x14ac:dyDescent="0.35">
      <c r="A1071" s="29" t="s">
        <v>1233</v>
      </c>
      <c r="B1071" s="15" t="s">
        <v>347</v>
      </c>
      <c r="C1071" s="13">
        <v>1591800</v>
      </c>
      <c r="D1071" s="14">
        <v>302442</v>
      </c>
      <c r="E1071" s="14">
        <v>1894242</v>
      </c>
    </row>
    <row r="1072" spans="1:5" ht="17.149999999999999" customHeight="1" x14ac:dyDescent="0.35">
      <c r="A1072" s="29" t="s">
        <v>1234</v>
      </c>
      <c r="B1072" s="15" t="s">
        <v>650</v>
      </c>
      <c r="C1072" s="13">
        <v>491400</v>
      </c>
      <c r="D1072" s="14">
        <v>93366</v>
      </c>
      <c r="E1072" s="14">
        <v>584766</v>
      </c>
    </row>
    <row r="1073" spans="1:5" ht="17.149999999999999" customHeight="1" x14ac:dyDescent="0.35">
      <c r="A1073" s="29" t="s">
        <v>1235</v>
      </c>
      <c r="B1073" s="15" t="s">
        <v>648</v>
      </c>
      <c r="C1073" s="13">
        <v>603750</v>
      </c>
      <c r="D1073" s="14">
        <v>114712.5</v>
      </c>
      <c r="E1073" s="14">
        <v>718462.5</v>
      </c>
    </row>
    <row r="1074" spans="1:5" ht="17.149999999999999" customHeight="1" x14ac:dyDescent="0.35">
      <c r="A1074" s="29" t="s">
        <v>1236</v>
      </c>
      <c r="B1074" s="15" t="s">
        <v>492</v>
      </c>
      <c r="C1074" s="13">
        <v>399000</v>
      </c>
      <c r="D1074" s="14">
        <v>75810</v>
      </c>
      <c r="E1074" s="14">
        <v>474810</v>
      </c>
    </row>
    <row r="1075" spans="1:5" ht="17.149999999999999" customHeight="1" x14ac:dyDescent="0.35">
      <c r="A1075" s="29" t="s">
        <v>1237</v>
      </c>
      <c r="B1075" s="18" t="s">
        <v>76</v>
      </c>
      <c r="C1075" s="13">
        <v>102900</v>
      </c>
      <c r="D1075" s="14">
        <v>19551</v>
      </c>
      <c r="E1075" s="14">
        <v>122451</v>
      </c>
    </row>
    <row r="1076" spans="1:5" ht="17.149999999999999" customHeight="1" x14ac:dyDescent="0.35">
      <c r="A1076" s="29" t="s">
        <v>1238</v>
      </c>
      <c r="B1076" s="12" t="s">
        <v>360</v>
      </c>
      <c r="C1076" s="13">
        <v>139650</v>
      </c>
      <c r="D1076" s="14">
        <v>26533.5</v>
      </c>
      <c r="E1076" s="14">
        <v>166183.5</v>
      </c>
    </row>
    <row r="1077" spans="1:5" ht="17.149999999999999" customHeight="1" x14ac:dyDescent="0.35">
      <c r="A1077" s="29" t="s">
        <v>1239</v>
      </c>
      <c r="B1077" s="12" t="s">
        <v>358</v>
      </c>
      <c r="C1077" s="13">
        <v>139650</v>
      </c>
      <c r="D1077" s="14">
        <v>26533.5</v>
      </c>
      <c r="E1077" s="14">
        <v>166183.5</v>
      </c>
    </row>
    <row r="1078" spans="1:5" ht="17.149999999999999" customHeight="1" x14ac:dyDescent="0.35">
      <c r="A1078" s="29" t="s">
        <v>1240</v>
      </c>
      <c r="B1078" s="12" t="s">
        <v>380</v>
      </c>
      <c r="C1078" s="13">
        <v>255150</v>
      </c>
      <c r="D1078" s="14">
        <v>48478.5</v>
      </c>
      <c r="E1078" s="14">
        <v>303628.5</v>
      </c>
    </row>
    <row r="1079" spans="1:5" ht="17.149999999999999" customHeight="1" x14ac:dyDescent="0.35">
      <c r="A1079" s="29" t="s">
        <v>1241</v>
      </c>
      <c r="B1079" s="15" t="s">
        <v>138</v>
      </c>
      <c r="C1079" s="13">
        <v>220500</v>
      </c>
      <c r="D1079" s="14">
        <v>41895</v>
      </c>
      <c r="E1079" s="14">
        <v>262395</v>
      </c>
    </row>
    <row r="1080" spans="1:5" ht="17.149999999999999" customHeight="1" x14ac:dyDescent="0.35">
      <c r="A1080" s="29" t="s">
        <v>1242</v>
      </c>
      <c r="B1080" s="15" t="s">
        <v>136</v>
      </c>
      <c r="C1080" s="13">
        <v>112350</v>
      </c>
      <c r="D1080" s="14">
        <v>21346.5</v>
      </c>
      <c r="E1080" s="14">
        <v>133696.5</v>
      </c>
    </row>
    <row r="1081" spans="1:5" ht="17.149999999999999" customHeight="1" x14ac:dyDescent="0.35">
      <c r="A1081" s="29" t="s">
        <v>1243</v>
      </c>
      <c r="B1081" s="12" t="s">
        <v>1244</v>
      </c>
      <c r="C1081" s="13">
        <v>208950</v>
      </c>
      <c r="D1081" s="14">
        <v>39700.5</v>
      </c>
      <c r="E1081" s="14">
        <v>248650.5</v>
      </c>
    </row>
    <row r="1082" spans="1:5" ht="17.149999999999999" customHeight="1" x14ac:dyDescent="0.35">
      <c r="A1082" s="29" t="s">
        <v>1245</v>
      </c>
      <c r="B1082" s="15" t="s">
        <v>128</v>
      </c>
      <c r="C1082" s="13">
        <v>255150</v>
      </c>
      <c r="D1082" s="14">
        <v>48478.5</v>
      </c>
      <c r="E1082" s="14">
        <v>303628.5</v>
      </c>
    </row>
    <row r="1083" spans="1:5" ht="17.149999999999999" customHeight="1" x14ac:dyDescent="0.35">
      <c r="A1083" s="29" t="s">
        <v>1246</v>
      </c>
      <c r="B1083" s="12" t="s">
        <v>244</v>
      </c>
      <c r="C1083" s="13">
        <v>348600</v>
      </c>
      <c r="D1083" s="14">
        <v>66234</v>
      </c>
      <c r="E1083" s="14">
        <v>414834</v>
      </c>
    </row>
    <row r="1084" spans="1:5" ht="17.149999999999999" customHeight="1" x14ac:dyDescent="0.35">
      <c r="A1084" s="29" t="s">
        <v>1247</v>
      </c>
      <c r="B1084" s="12" t="s">
        <v>242</v>
      </c>
      <c r="C1084" s="13">
        <v>310800</v>
      </c>
      <c r="D1084" s="14">
        <v>59052</v>
      </c>
      <c r="E1084" s="14">
        <v>369852</v>
      </c>
    </row>
    <row r="1085" spans="1:5" ht="17.149999999999999" customHeight="1" x14ac:dyDescent="0.35">
      <c r="A1085" s="29" t="s">
        <v>1248</v>
      </c>
      <c r="B1085" s="19" t="s">
        <v>126</v>
      </c>
      <c r="C1085" s="13">
        <v>255150</v>
      </c>
      <c r="D1085" s="14">
        <v>48478.5</v>
      </c>
      <c r="E1085" s="14">
        <v>303628.5</v>
      </c>
    </row>
    <row r="1086" spans="1:5" ht="17.149999999999999" customHeight="1" x14ac:dyDescent="0.35">
      <c r="A1086" s="29" t="s">
        <v>1249</v>
      </c>
      <c r="B1086" s="19" t="s">
        <v>393</v>
      </c>
      <c r="C1086" s="13">
        <v>1328250</v>
      </c>
      <c r="D1086" s="14">
        <v>252367.5</v>
      </c>
      <c r="E1086" s="14">
        <v>1580617.5</v>
      </c>
    </row>
    <row r="1087" spans="1:5" ht="17.149999999999999" customHeight="1" x14ac:dyDescent="0.35">
      <c r="A1087" s="29" t="s">
        <v>1250</v>
      </c>
      <c r="B1087" s="15" t="s">
        <v>284</v>
      </c>
      <c r="C1087" s="13">
        <v>385350</v>
      </c>
      <c r="D1087" s="14">
        <v>73216.5</v>
      </c>
      <c r="E1087" s="14">
        <v>458566.5</v>
      </c>
    </row>
    <row r="1088" spans="1:5" ht="17.149999999999999" customHeight="1" x14ac:dyDescent="0.35">
      <c r="A1088" s="29" t="s">
        <v>1251</v>
      </c>
      <c r="B1088" s="15" t="s">
        <v>238</v>
      </c>
      <c r="C1088" s="13">
        <v>2625000</v>
      </c>
      <c r="D1088" s="14">
        <v>498750</v>
      </c>
      <c r="E1088" s="14">
        <v>3123750</v>
      </c>
    </row>
    <row r="1089" spans="1:5" ht="17.149999999999999" customHeight="1" x14ac:dyDescent="0.35">
      <c r="A1089" s="29" t="s">
        <v>1252</v>
      </c>
      <c r="B1089" s="15" t="s">
        <v>405</v>
      </c>
      <c r="C1089" s="13">
        <v>72450</v>
      </c>
      <c r="D1089" s="14">
        <v>13765.5</v>
      </c>
      <c r="E1089" s="14">
        <v>86215.5</v>
      </c>
    </row>
    <row r="1090" spans="1:5" ht="17.149999999999999" customHeight="1" x14ac:dyDescent="0.35">
      <c r="A1090" s="29" t="s">
        <v>1253</v>
      </c>
      <c r="B1090" s="12" t="s">
        <v>278</v>
      </c>
      <c r="C1090" s="13">
        <v>577500</v>
      </c>
      <c r="D1090" s="14">
        <v>109725</v>
      </c>
      <c r="E1090" s="14">
        <v>687225</v>
      </c>
    </row>
    <row r="1091" spans="1:5" ht="17.149999999999999" customHeight="1" x14ac:dyDescent="0.35">
      <c r="A1091" s="29" t="s">
        <v>1254</v>
      </c>
      <c r="B1091" s="12" t="s">
        <v>276</v>
      </c>
      <c r="C1091" s="13">
        <v>577500</v>
      </c>
      <c r="D1091" s="14">
        <v>109725</v>
      </c>
      <c r="E1091" s="14">
        <v>687225</v>
      </c>
    </row>
    <row r="1092" spans="1:5" ht="17.149999999999999" customHeight="1" x14ac:dyDescent="0.35">
      <c r="A1092" s="29" t="s">
        <v>1255</v>
      </c>
      <c r="B1092" s="12" t="s">
        <v>445</v>
      </c>
      <c r="C1092" s="13">
        <v>139650</v>
      </c>
      <c r="D1092" s="14">
        <v>26533.5</v>
      </c>
      <c r="E1092" s="14">
        <v>166183.5</v>
      </c>
    </row>
    <row r="1093" spans="1:5" ht="17.149999999999999" customHeight="1" x14ac:dyDescent="0.35">
      <c r="A1093" s="29" t="s">
        <v>1256</v>
      </c>
      <c r="B1093" s="12" t="s">
        <v>443</v>
      </c>
      <c r="C1093" s="13">
        <v>139650</v>
      </c>
      <c r="D1093" s="14">
        <v>26533.5</v>
      </c>
      <c r="E1093" s="14">
        <v>166183.5</v>
      </c>
    </row>
    <row r="1094" spans="1:5" ht="17.149999999999999" customHeight="1" x14ac:dyDescent="0.35">
      <c r="A1094" s="29" t="s">
        <v>1257</v>
      </c>
      <c r="B1094" s="12" t="s">
        <v>200</v>
      </c>
      <c r="C1094" s="13">
        <v>139650</v>
      </c>
      <c r="D1094" s="14">
        <v>26533.5</v>
      </c>
      <c r="E1094" s="14">
        <v>166183.5</v>
      </c>
    </row>
    <row r="1095" spans="1:5" ht="17.149999999999999" customHeight="1" x14ac:dyDescent="0.35">
      <c r="A1095" s="29" t="s">
        <v>1258</v>
      </c>
      <c r="B1095" s="12" t="s">
        <v>202</v>
      </c>
      <c r="C1095" s="13">
        <v>139650</v>
      </c>
      <c r="D1095" s="14">
        <v>26533.5</v>
      </c>
      <c r="E1095" s="14">
        <v>166183.5</v>
      </c>
    </row>
    <row r="1096" spans="1:5" ht="17.149999999999999" customHeight="1" x14ac:dyDescent="0.35">
      <c r="A1096" s="29" t="s">
        <v>1259</v>
      </c>
      <c r="B1096" s="12" t="s">
        <v>385</v>
      </c>
      <c r="C1096" s="13">
        <v>555450</v>
      </c>
      <c r="D1096" s="14">
        <v>105535.5</v>
      </c>
      <c r="E1096" s="14">
        <v>660985.5</v>
      </c>
    </row>
    <row r="1097" spans="1:5" ht="17.149999999999999" customHeight="1" x14ac:dyDescent="0.35">
      <c r="A1097" s="29" t="s">
        <v>1260</v>
      </c>
      <c r="B1097" s="15" t="s">
        <v>40</v>
      </c>
      <c r="C1097" s="13">
        <v>1351350</v>
      </c>
      <c r="D1097" s="14">
        <v>256756.5</v>
      </c>
      <c r="E1097" s="14">
        <v>1608106.5</v>
      </c>
    </row>
    <row r="1098" spans="1:5" ht="17.149999999999999" customHeight="1" x14ac:dyDescent="0.35">
      <c r="A1098" s="29" t="s">
        <v>1261</v>
      </c>
      <c r="B1098" s="17" t="s">
        <v>268</v>
      </c>
      <c r="C1098" s="13">
        <v>809550</v>
      </c>
      <c r="D1098" s="14">
        <v>153814.5</v>
      </c>
      <c r="E1098" s="14">
        <v>963364.5</v>
      </c>
    </row>
    <row r="1099" spans="1:5" ht="17.149999999999999" customHeight="1" x14ac:dyDescent="0.35">
      <c r="A1099" s="29" t="s">
        <v>1262</v>
      </c>
      <c r="B1099" s="17" t="s">
        <v>264</v>
      </c>
      <c r="C1099" s="13">
        <v>984900</v>
      </c>
      <c r="D1099" s="14">
        <v>187131</v>
      </c>
      <c r="E1099" s="14">
        <v>1172031</v>
      </c>
    </row>
    <row r="1100" spans="1:5" ht="17.149999999999999" customHeight="1" x14ac:dyDescent="0.35">
      <c r="A1100" s="29" t="s">
        <v>1263</v>
      </c>
      <c r="B1100" s="17" t="s">
        <v>270</v>
      </c>
      <c r="C1100" s="13">
        <v>1268400</v>
      </c>
      <c r="D1100" s="14">
        <v>240996</v>
      </c>
      <c r="E1100" s="14">
        <v>1509396</v>
      </c>
    </row>
    <row r="1101" spans="1:5" ht="17.149999999999999" customHeight="1" x14ac:dyDescent="0.35">
      <c r="A1101" s="29" t="s">
        <v>1264</v>
      </c>
      <c r="B1101" s="17" t="s">
        <v>260</v>
      </c>
      <c r="C1101" s="13">
        <v>809550</v>
      </c>
      <c r="D1101" s="14">
        <v>153814.5</v>
      </c>
      <c r="E1101" s="14">
        <v>963364.5</v>
      </c>
    </row>
    <row r="1102" spans="1:5" ht="17.149999999999999" customHeight="1" x14ac:dyDescent="0.35">
      <c r="A1102" s="29" t="s">
        <v>1265</v>
      </c>
      <c r="B1102" s="17" t="s">
        <v>262</v>
      </c>
      <c r="C1102" s="13">
        <v>809550</v>
      </c>
      <c r="D1102" s="14">
        <v>153814.5</v>
      </c>
      <c r="E1102" s="14">
        <v>963364.5</v>
      </c>
    </row>
    <row r="1103" spans="1:5" ht="17.149999999999999" customHeight="1" x14ac:dyDescent="0.35">
      <c r="A1103" s="29" t="s">
        <v>1266</v>
      </c>
      <c r="B1103" s="17" t="s">
        <v>266</v>
      </c>
      <c r="C1103" s="13">
        <v>809550</v>
      </c>
      <c r="D1103" s="14">
        <v>153814.5</v>
      </c>
      <c r="E1103" s="14">
        <v>963364.5</v>
      </c>
    </row>
    <row r="1104" spans="1:5" ht="17.149999999999999" customHeight="1" x14ac:dyDescent="0.35">
      <c r="A1104" s="29" t="s">
        <v>1267</v>
      </c>
      <c r="B1104" s="17" t="s">
        <v>477</v>
      </c>
      <c r="C1104" s="13">
        <v>1080450</v>
      </c>
      <c r="D1104" s="14">
        <v>205285.5</v>
      </c>
      <c r="E1104" s="14">
        <v>1285735.5</v>
      </c>
    </row>
    <row r="1105" spans="1:5" ht="17.149999999999999" customHeight="1" x14ac:dyDescent="0.35">
      <c r="A1105" s="29" t="s">
        <v>1268</v>
      </c>
      <c r="B1105" s="17" t="s">
        <v>38</v>
      </c>
      <c r="C1105" s="13">
        <v>96600</v>
      </c>
      <c r="D1105" s="14">
        <v>18354</v>
      </c>
      <c r="E1105" s="14">
        <v>114954</v>
      </c>
    </row>
    <row r="1106" spans="1:5" ht="17.149999999999999" customHeight="1" x14ac:dyDescent="0.35">
      <c r="A1106" s="29" t="s">
        <v>1269</v>
      </c>
      <c r="B1106" s="17" t="s">
        <v>62</v>
      </c>
      <c r="C1106" s="13">
        <v>1005900</v>
      </c>
      <c r="D1106" s="14">
        <v>191121</v>
      </c>
      <c r="E1106" s="14">
        <v>1197021</v>
      </c>
    </row>
    <row r="1107" spans="1:5" ht="17.149999999999999" customHeight="1" x14ac:dyDescent="0.35">
      <c r="A1107" s="29" t="s">
        <v>1270</v>
      </c>
      <c r="B1107" s="17" t="s">
        <v>20</v>
      </c>
      <c r="C1107" s="13">
        <v>399000</v>
      </c>
      <c r="D1107" s="14">
        <v>75810</v>
      </c>
      <c r="E1107" s="14">
        <v>474810</v>
      </c>
    </row>
    <row r="1108" spans="1:5" ht="17.149999999999999" customHeight="1" x14ac:dyDescent="0.35">
      <c r="A1108" s="29" t="s">
        <v>1271</v>
      </c>
      <c r="B1108" s="17" t="s">
        <v>18</v>
      </c>
      <c r="C1108" s="13">
        <v>399000</v>
      </c>
      <c r="D1108" s="14">
        <v>75810</v>
      </c>
      <c r="E1108" s="14">
        <v>474810</v>
      </c>
    </row>
    <row r="1109" spans="1:5" ht="17.149999999999999" customHeight="1" x14ac:dyDescent="0.35">
      <c r="A1109" s="29" t="s">
        <v>1272</v>
      </c>
      <c r="B1109" s="17" t="s">
        <v>172</v>
      </c>
      <c r="C1109" s="13">
        <v>1351350</v>
      </c>
      <c r="D1109" s="14">
        <v>256756.5</v>
      </c>
      <c r="E1109" s="14">
        <v>1608106.5</v>
      </c>
    </row>
    <row r="1110" spans="1:5" ht="17.149999999999999" customHeight="1" x14ac:dyDescent="0.35">
      <c r="A1110" s="29" t="s">
        <v>1273</v>
      </c>
      <c r="B1110" s="17" t="s">
        <v>162</v>
      </c>
      <c r="C1110" s="13">
        <v>900900</v>
      </c>
      <c r="D1110" s="14">
        <v>171171</v>
      </c>
      <c r="E1110" s="14">
        <v>1072071</v>
      </c>
    </row>
    <row r="1111" spans="1:5" ht="17.149999999999999" customHeight="1" x14ac:dyDescent="0.35">
      <c r="A1111" s="29" t="s">
        <v>1274</v>
      </c>
      <c r="B1111" s="17" t="s">
        <v>158</v>
      </c>
      <c r="C1111" s="13">
        <v>875700</v>
      </c>
      <c r="D1111" s="14">
        <v>166383</v>
      </c>
      <c r="E1111" s="14">
        <v>1042083</v>
      </c>
    </row>
    <row r="1112" spans="1:5" ht="17.149999999999999" customHeight="1" x14ac:dyDescent="0.35">
      <c r="A1112" s="29" t="s">
        <v>1275</v>
      </c>
      <c r="B1112" s="17" t="s">
        <v>166</v>
      </c>
      <c r="C1112" s="13">
        <v>348600</v>
      </c>
      <c r="D1112" s="14">
        <v>66234</v>
      </c>
      <c r="E1112" s="14">
        <v>414834</v>
      </c>
    </row>
    <row r="1113" spans="1:5" ht="17.149999999999999" customHeight="1" x14ac:dyDescent="0.35">
      <c r="A1113" s="29" t="s">
        <v>1276</v>
      </c>
      <c r="B1113" s="17" t="s">
        <v>164</v>
      </c>
      <c r="C1113" s="13">
        <v>348600</v>
      </c>
      <c r="D1113" s="14">
        <v>66234</v>
      </c>
      <c r="E1113" s="14">
        <v>414834</v>
      </c>
    </row>
    <row r="1114" spans="1:5" ht="17.149999999999999" customHeight="1" x14ac:dyDescent="0.35">
      <c r="A1114" s="29" t="s">
        <v>1277</v>
      </c>
      <c r="B1114" s="17" t="s">
        <v>160</v>
      </c>
      <c r="C1114" s="13">
        <v>262500</v>
      </c>
      <c r="D1114" s="14">
        <v>49875</v>
      </c>
      <c r="E1114" s="14">
        <v>312375</v>
      </c>
    </row>
    <row r="1115" spans="1:5" ht="17.149999999999999" customHeight="1" x14ac:dyDescent="0.35">
      <c r="A1115" s="29" t="s">
        <v>1278</v>
      </c>
      <c r="B1115" s="17" t="s">
        <v>170</v>
      </c>
      <c r="C1115" s="13">
        <v>276150</v>
      </c>
      <c r="D1115" s="14">
        <v>52468.5</v>
      </c>
      <c r="E1115" s="14">
        <v>328618.5</v>
      </c>
    </row>
    <row r="1116" spans="1:5" ht="17.149999999999999" customHeight="1" x14ac:dyDescent="0.35">
      <c r="A1116" s="29" t="s">
        <v>1279</v>
      </c>
      <c r="B1116" s="17" t="s">
        <v>112</v>
      </c>
      <c r="C1116" s="13">
        <v>8748600</v>
      </c>
      <c r="D1116" s="14">
        <v>1662234</v>
      </c>
      <c r="E1116" s="14">
        <v>10410834</v>
      </c>
    </row>
    <row r="1117" spans="1:5" ht="17.149999999999999" customHeight="1" x14ac:dyDescent="0.35">
      <c r="A1117" s="29" t="s">
        <v>1280</v>
      </c>
      <c r="B1117" s="17" t="s">
        <v>174</v>
      </c>
      <c r="C1117" s="13">
        <v>348600</v>
      </c>
      <c r="D1117" s="14">
        <v>66234</v>
      </c>
      <c r="E1117" s="14">
        <v>414834</v>
      </c>
    </row>
    <row r="1118" spans="1:5" ht="17.149999999999999" customHeight="1" x14ac:dyDescent="0.35">
      <c r="A1118" s="29" t="s">
        <v>1281</v>
      </c>
      <c r="B1118" s="17" t="s">
        <v>176</v>
      </c>
      <c r="C1118" s="13">
        <v>348600</v>
      </c>
      <c r="D1118" s="14">
        <v>66234</v>
      </c>
      <c r="E1118" s="14">
        <v>414834</v>
      </c>
    </row>
    <row r="1119" spans="1:5" ht="17.149999999999999" customHeight="1" x14ac:dyDescent="0.35">
      <c r="A1119" s="29" t="s">
        <v>1282</v>
      </c>
      <c r="B1119" s="17" t="s">
        <v>168</v>
      </c>
      <c r="C1119" s="13">
        <v>255150</v>
      </c>
      <c r="D1119" s="14">
        <v>48478.5</v>
      </c>
      <c r="E1119" s="14">
        <v>303628.5</v>
      </c>
    </row>
    <row r="1120" spans="1:5" ht="17.149999999999999" customHeight="1" x14ac:dyDescent="0.35">
      <c r="A1120" s="29" t="s">
        <v>1283</v>
      </c>
      <c r="B1120" s="17" t="s">
        <v>44</v>
      </c>
      <c r="C1120" s="13">
        <v>1145550</v>
      </c>
      <c r="D1120" s="14">
        <v>217654.5</v>
      </c>
      <c r="E1120" s="14">
        <v>1363204.5</v>
      </c>
    </row>
    <row r="1121" spans="1:5" ht="17.149999999999999" customHeight="1" x14ac:dyDescent="0.35">
      <c r="A1121" s="29" t="s">
        <v>1284</v>
      </c>
      <c r="B1121" s="17" t="s">
        <v>354</v>
      </c>
      <c r="C1121" s="13">
        <v>978600</v>
      </c>
      <c r="D1121" s="14">
        <v>185934</v>
      </c>
      <c r="E1121" s="14">
        <v>1164534</v>
      </c>
    </row>
    <row r="1122" spans="1:5" ht="17.149999999999999" customHeight="1" x14ac:dyDescent="0.35">
      <c r="A1122" s="29" t="s">
        <v>1285</v>
      </c>
      <c r="B1122" s="17" t="s">
        <v>294</v>
      </c>
      <c r="C1122" s="13">
        <v>8926050</v>
      </c>
      <c r="D1122" s="14">
        <v>1695949.5</v>
      </c>
      <c r="E1122" s="14">
        <v>10621999.5</v>
      </c>
    </row>
    <row r="1123" spans="1:5" ht="17.149999999999999" customHeight="1" x14ac:dyDescent="0.35">
      <c r="A1123" s="29" t="s">
        <v>1286</v>
      </c>
      <c r="B1123" s="17" t="s">
        <v>152</v>
      </c>
      <c r="C1123" s="13">
        <v>2047500</v>
      </c>
      <c r="D1123" s="14">
        <v>389025</v>
      </c>
      <c r="E1123" s="14">
        <v>2436525</v>
      </c>
    </row>
    <row r="1124" spans="1:5" ht="17.149999999999999" customHeight="1" x14ac:dyDescent="0.35">
      <c r="A1124" s="29" t="s">
        <v>1287</v>
      </c>
      <c r="B1124" s="17" t="s">
        <v>108</v>
      </c>
      <c r="C1124" s="13">
        <v>2009700</v>
      </c>
      <c r="D1124" s="14">
        <v>381843</v>
      </c>
      <c r="E1124" s="14">
        <v>2391543</v>
      </c>
    </row>
    <row r="1125" spans="1:5" ht="17.149999999999999" customHeight="1" x14ac:dyDescent="0.35">
      <c r="A1125" s="29" t="s">
        <v>1288</v>
      </c>
      <c r="B1125" s="17" t="s">
        <v>462</v>
      </c>
      <c r="C1125" s="13">
        <v>1244250</v>
      </c>
      <c r="D1125" s="14">
        <v>236407.5</v>
      </c>
      <c r="E1125" s="14">
        <v>1480657.5</v>
      </c>
    </row>
    <row r="1126" spans="1:5" ht="17.149999999999999" customHeight="1" x14ac:dyDescent="0.35">
      <c r="A1126" s="29" t="s">
        <v>1289</v>
      </c>
      <c r="B1126" s="17" t="s">
        <v>272</v>
      </c>
      <c r="C1126" s="13">
        <v>751800</v>
      </c>
      <c r="D1126" s="14">
        <v>142842</v>
      </c>
      <c r="E1126" s="14">
        <v>894642</v>
      </c>
    </row>
    <row r="1127" spans="1:5" ht="17.149999999999999" customHeight="1" x14ac:dyDescent="0.35">
      <c r="A1127" s="29" t="s">
        <v>1290</v>
      </c>
      <c r="B1127" s="12" t="s">
        <v>486</v>
      </c>
      <c r="C1127" s="13">
        <v>61950</v>
      </c>
      <c r="D1127" s="14">
        <v>11770.5</v>
      </c>
      <c r="E1127" s="14">
        <v>73720.5</v>
      </c>
    </row>
    <row r="1128" spans="1:5" ht="17.149999999999999" customHeight="1" x14ac:dyDescent="0.35">
      <c r="A1128" s="29" t="s">
        <v>1291</v>
      </c>
      <c r="B1128" s="15" t="s">
        <v>34</v>
      </c>
      <c r="C1128" s="13">
        <v>920850</v>
      </c>
      <c r="D1128" s="14">
        <v>174961.5</v>
      </c>
      <c r="E1128" s="14">
        <v>1095811.5</v>
      </c>
    </row>
    <row r="1129" spans="1:5" ht="17.149999999999999" customHeight="1" x14ac:dyDescent="0.35">
      <c r="A1129" s="29" t="s">
        <v>1292</v>
      </c>
      <c r="B1129" s="12" t="s">
        <v>352</v>
      </c>
      <c r="C1129" s="13">
        <v>24150</v>
      </c>
      <c r="D1129" s="14">
        <v>4588.5</v>
      </c>
      <c r="E1129" s="14">
        <v>28738.5</v>
      </c>
    </row>
    <row r="1130" spans="1:5" ht="17.149999999999999" customHeight="1" x14ac:dyDescent="0.35">
      <c r="A1130" s="29" t="s">
        <v>1293</v>
      </c>
      <c r="B1130" s="12" t="s">
        <v>349</v>
      </c>
      <c r="C1130" s="13">
        <v>94500</v>
      </c>
      <c r="D1130" s="14">
        <v>17955</v>
      </c>
      <c r="E1130" s="14">
        <v>112455</v>
      </c>
    </row>
    <row r="1131" spans="1:5" ht="17.149999999999999" customHeight="1" x14ac:dyDescent="0.35">
      <c r="A1131" s="29" t="s">
        <v>1294</v>
      </c>
      <c r="B1131" s="12" t="s">
        <v>58</v>
      </c>
      <c r="C1131" s="13">
        <v>94500</v>
      </c>
      <c r="D1131" s="14">
        <v>17955</v>
      </c>
      <c r="E1131" s="14">
        <v>112455</v>
      </c>
    </row>
    <row r="1132" spans="1:5" ht="17.149999999999999" customHeight="1" x14ac:dyDescent="0.35">
      <c r="A1132" s="29" t="s">
        <v>1295</v>
      </c>
      <c r="B1132" s="12" t="s">
        <v>458</v>
      </c>
      <c r="C1132" s="13">
        <v>157500</v>
      </c>
      <c r="D1132" s="14">
        <v>29925</v>
      </c>
      <c r="E1132" s="14">
        <v>187425</v>
      </c>
    </row>
    <row r="1133" spans="1:5" ht="17.149999999999999" customHeight="1" x14ac:dyDescent="0.35">
      <c r="A1133" s="29" t="s">
        <v>1296</v>
      </c>
      <c r="B1133" s="12" t="s">
        <v>460</v>
      </c>
      <c r="C1133" s="13">
        <v>109200</v>
      </c>
      <c r="D1133" s="14">
        <v>20748</v>
      </c>
      <c r="E1133" s="14">
        <v>129948</v>
      </c>
    </row>
    <row r="1134" spans="1:5" ht="17.149999999999999" customHeight="1" x14ac:dyDescent="0.35">
      <c r="A1134" s="29" t="s">
        <v>1297</v>
      </c>
      <c r="B1134" s="15" t="s">
        <v>110</v>
      </c>
      <c r="C1134" s="13">
        <v>399000</v>
      </c>
      <c r="D1134" s="14">
        <v>75810</v>
      </c>
      <c r="E1134" s="14">
        <v>474810</v>
      </c>
    </row>
    <row r="1135" spans="1:5" ht="17.149999999999999" customHeight="1" x14ac:dyDescent="0.35">
      <c r="A1135" s="29" t="s">
        <v>1298</v>
      </c>
      <c r="B1135" s="17" t="s">
        <v>116</v>
      </c>
      <c r="C1135" s="13">
        <v>718200</v>
      </c>
      <c r="D1135" s="14">
        <v>136458</v>
      </c>
      <c r="E1135" s="14">
        <v>854658</v>
      </c>
    </row>
    <row r="1136" spans="1:5" ht="17.149999999999999" customHeight="1" x14ac:dyDescent="0.35">
      <c r="A1136" s="29" t="s">
        <v>1299</v>
      </c>
      <c r="B1136" s="17" t="s">
        <v>375</v>
      </c>
      <c r="C1136" s="13">
        <v>240450</v>
      </c>
      <c r="D1136" s="14">
        <v>45685.5</v>
      </c>
      <c r="E1136" s="14">
        <v>286135.5</v>
      </c>
    </row>
    <row r="1137" spans="1:5" ht="17.149999999999999" customHeight="1" x14ac:dyDescent="0.35">
      <c r="A1137" s="29" t="s">
        <v>1300</v>
      </c>
      <c r="B1137" s="17" t="s">
        <v>490</v>
      </c>
      <c r="C1137" s="13">
        <v>664650</v>
      </c>
      <c r="D1137" s="14">
        <v>126283.5</v>
      </c>
      <c r="E1137" s="14">
        <v>790933.5</v>
      </c>
    </row>
    <row r="1138" spans="1:5" ht="17.149999999999999" customHeight="1" x14ac:dyDescent="0.35">
      <c r="A1138" s="29" t="s">
        <v>1301</v>
      </c>
      <c r="B1138" s="17" t="s">
        <v>365</v>
      </c>
      <c r="C1138" s="13">
        <v>259350</v>
      </c>
      <c r="D1138" s="14">
        <v>49276.5</v>
      </c>
      <c r="E1138" s="14">
        <v>308626.5</v>
      </c>
    </row>
    <row r="1139" spans="1:5" ht="17.149999999999999" customHeight="1" x14ac:dyDescent="0.35">
      <c r="A1139" s="29" t="s">
        <v>1302</v>
      </c>
      <c r="B1139" s="15" t="s">
        <v>198</v>
      </c>
      <c r="C1139" s="13">
        <v>1421700</v>
      </c>
      <c r="D1139" s="14">
        <v>270123</v>
      </c>
      <c r="E1139" s="14">
        <v>1691823</v>
      </c>
    </row>
    <row r="1140" spans="1:5" ht="17.149999999999999" customHeight="1" x14ac:dyDescent="0.35">
      <c r="A1140" s="29" t="s">
        <v>1303</v>
      </c>
      <c r="B1140" s="15" t="s">
        <v>1304</v>
      </c>
      <c r="C1140" s="13">
        <v>289800</v>
      </c>
      <c r="D1140" s="14">
        <v>55062</v>
      </c>
      <c r="E1140" s="14">
        <v>344862</v>
      </c>
    </row>
    <row r="1141" spans="1:5" ht="17.149999999999999" customHeight="1" x14ac:dyDescent="0.35">
      <c r="A1141" s="30"/>
      <c r="B1141" s="22" t="s">
        <v>501</v>
      </c>
      <c r="C1141" s="23">
        <f t="shared" ref="C1141:E1141" si="21">SUM(C1037:C1140)</f>
        <v>84061950</v>
      </c>
      <c r="D1141" s="23">
        <f t="shared" si="21"/>
        <v>15971770.5</v>
      </c>
      <c r="E1141" s="23">
        <f t="shared" si="21"/>
        <v>100033720.5</v>
      </c>
    </row>
    <row r="1142" spans="1:5" ht="17.149999999999999" customHeight="1" x14ac:dyDescent="0.35">
      <c r="A1142" s="30"/>
      <c r="B1142" s="62"/>
      <c r="C1142" s="25"/>
      <c r="D1142" s="26"/>
      <c r="E1142" s="25"/>
    </row>
    <row r="1143" spans="1:5" ht="17.149999999999999" customHeight="1" x14ac:dyDescent="0.35">
      <c r="A1143" s="5" t="s">
        <v>1305</v>
      </c>
      <c r="B1143" s="6"/>
      <c r="C1143" s="6"/>
      <c r="D1143" s="6"/>
      <c r="E1143" s="7"/>
    </row>
    <row r="1144" spans="1:5" ht="17.149999999999999" customHeight="1" x14ac:dyDescent="0.35">
      <c r="A1144" s="27" t="s">
        <v>2</v>
      </c>
      <c r="B1144" s="28" t="s">
        <v>3</v>
      </c>
      <c r="C1144" s="10" t="s">
        <v>307</v>
      </c>
      <c r="D1144" s="10" t="s">
        <v>308</v>
      </c>
      <c r="E1144" s="10" t="s">
        <v>6</v>
      </c>
    </row>
    <row r="1145" spans="1:5" ht="17.149999999999999" customHeight="1" x14ac:dyDescent="0.35">
      <c r="A1145" s="29" t="s">
        <v>1306</v>
      </c>
      <c r="B1145" s="15" t="s">
        <v>309</v>
      </c>
      <c r="C1145" s="13">
        <v>54600</v>
      </c>
      <c r="D1145" s="63">
        <v>0</v>
      </c>
      <c r="E1145" s="14">
        <v>54600</v>
      </c>
    </row>
    <row r="1146" spans="1:5" ht="17.149999999999999" customHeight="1" x14ac:dyDescent="0.35">
      <c r="A1146" s="29" t="s">
        <v>1307</v>
      </c>
      <c r="B1146" s="12" t="s">
        <v>310</v>
      </c>
      <c r="C1146" s="13">
        <v>66150</v>
      </c>
      <c r="D1146" s="63">
        <v>0</v>
      </c>
      <c r="E1146" s="14">
        <v>66150</v>
      </c>
    </row>
    <row r="1147" spans="1:5" ht="17.149999999999999" customHeight="1" x14ac:dyDescent="0.35">
      <c r="A1147" s="29" t="s">
        <v>1308</v>
      </c>
      <c r="B1147" s="12" t="s">
        <v>680</v>
      </c>
      <c r="C1147" s="13">
        <v>72450</v>
      </c>
      <c r="D1147" s="63">
        <v>0</v>
      </c>
      <c r="E1147" s="14">
        <v>72450</v>
      </c>
    </row>
    <row r="1148" spans="1:5" ht="17.149999999999999" customHeight="1" x14ac:dyDescent="0.35">
      <c r="A1148" s="29" t="s">
        <v>1309</v>
      </c>
      <c r="B1148" s="12" t="s">
        <v>505</v>
      </c>
      <c r="C1148" s="13">
        <v>72450</v>
      </c>
      <c r="D1148" s="63">
        <v>0</v>
      </c>
      <c r="E1148" s="14">
        <v>72450</v>
      </c>
    </row>
    <row r="1149" spans="1:5" ht="17.149999999999999" customHeight="1" x14ac:dyDescent="0.35">
      <c r="A1149" s="30"/>
      <c r="B1149" s="22" t="s">
        <v>305</v>
      </c>
      <c r="C1149" s="23">
        <f t="shared" ref="C1149:E1149" si="22">SUM(C1145:C1148)</f>
        <v>265650</v>
      </c>
      <c r="D1149" s="23">
        <f t="shared" si="22"/>
        <v>0</v>
      </c>
      <c r="E1149" s="23">
        <f t="shared" si="22"/>
        <v>265650</v>
      </c>
    </row>
    <row r="1150" spans="1:5" ht="17.149999999999999" customHeight="1" x14ac:dyDescent="0.35">
      <c r="A1150" s="30"/>
      <c r="B1150" s="31"/>
      <c r="C1150" s="32"/>
      <c r="D1150" s="33"/>
      <c r="E1150" s="32"/>
    </row>
    <row r="1151" spans="1:5" ht="17.149999999999999" customHeight="1" x14ac:dyDescent="0.35">
      <c r="A1151" s="5" t="s">
        <v>1310</v>
      </c>
      <c r="B1151" s="6"/>
      <c r="C1151" s="6"/>
      <c r="D1151" s="6"/>
      <c r="E1151" s="7"/>
    </row>
    <row r="1152" spans="1:5" ht="17.149999999999999" customHeight="1" x14ac:dyDescent="0.35">
      <c r="A1152" s="34"/>
      <c r="B1152" s="35" t="s">
        <v>1311</v>
      </c>
      <c r="C1152" s="23">
        <f t="shared" ref="C1152:E1152" si="23">SUM(C1149,C1141)</f>
        <v>84327600</v>
      </c>
      <c r="D1152" s="23">
        <f t="shared" si="23"/>
        <v>15971770.5</v>
      </c>
      <c r="E1152" s="23">
        <f t="shared" si="23"/>
        <v>100299370.5</v>
      </c>
    </row>
    <row r="1153" spans="1:5" ht="17.149999999999999" customHeight="1" x14ac:dyDescent="0.35">
      <c r="A1153" s="30"/>
      <c r="B1153" s="62"/>
      <c r="C1153" s="25"/>
      <c r="D1153" s="26"/>
      <c r="E1153" s="25"/>
    </row>
    <row r="1154" spans="1:5" ht="17.149999999999999" customHeight="1" x14ac:dyDescent="0.35">
      <c r="A1154" s="51" t="s">
        <v>1312</v>
      </c>
      <c r="B1154" s="52"/>
      <c r="C1154" s="52"/>
      <c r="D1154" s="52"/>
      <c r="E1154" s="53"/>
    </row>
    <row r="1155" spans="1:5" ht="17.149999999999999" customHeight="1" x14ac:dyDescent="0.35">
      <c r="A1155" s="46" t="s">
        <v>2</v>
      </c>
      <c r="B1155" s="64" t="s">
        <v>3</v>
      </c>
      <c r="C1155" s="10" t="s">
        <v>307</v>
      </c>
      <c r="D1155" s="10" t="s">
        <v>316</v>
      </c>
      <c r="E1155" s="10" t="s">
        <v>6</v>
      </c>
    </row>
    <row r="1156" spans="1:5" ht="17.149999999999999" customHeight="1" x14ac:dyDescent="0.35">
      <c r="A1156" s="29" t="s">
        <v>1313</v>
      </c>
      <c r="B1156" s="12" t="s">
        <v>1314</v>
      </c>
      <c r="C1156" s="13">
        <v>3574200</v>
      </c>
      <c r="D1156" s="14">
        <v>679098</v>
      </c>
      <c r="E1156" s="14">
        <v>4253298</v>
      </c>
    </row>
    <row r="1157" spans="1:5" ht="17.149999999999999" customHeight="1" x14ac:dyDescent="0.35">
      <c r="A1157" s="29" t="s">
        <v>1315</v>
      </c>
      <c r="B1157" s="12" t="s">
        <v>1314</v>
      </c>
      <c r="C1157" s="13">
        <v>3574200</v>
      </c>
      <c r="D1157" s="14">
        <v>679098</v>
      </c>
      <c r="E1157" s="14">
        <v>4253298</v>
      </c>
    </row>
    <row r="1158" spans="1:5" ht="17.149999999999999" customHeight="1" x14ac:dyDescent="0.35">
      <c r="A1158" s="29" t="s">
        <v>1316</v>
      </c>
      <c r="B1158" s="15" t="s">
        <v>10</v>
      </c>
      <c r="C1158" s="13">
        <v>869400</v>
      </c>
      <c r="D1158" s="14">
        <v>165186</v>
      </c>
      <c r="E1158" s="14">
        <v>1034586</v>
      </c>
    </row>
    <row r="1159" spans="1:5" ht="17.149999999999999" customHeight="1" x14ac:dyDescent="0.35">
      <c r="A1159" s="29" t="s">
        <v>1317</v>
      </c>
      <c r="B1159" s="15" t="s">
        <v>12</v>
      </c>
      <c r="C1159" s="13">
        <v>811650</v>
      </c>
      <c r="D1159" s="14">
        <v>154213.5</v>
      </c>
      <c r="E1159" s="14">
        <v>965863.5</v>
      </c>
    </row>
    <row r="1160" spans="1:5" ht="17.149999999999999" customHeight="1" x14ac:dyDescent="0.35">
      <c r="A1160" s="29" t="s">
        <v>1318</v>
      </c>
      <c r="B1160" t="s">
        <v>14</v>
      </c>
      <c r="C1160" s="13">
        <v>2801400</v>
      </c>
      <c r="D1160" s="14">
        <v>532266</v>
      </c>
      <c r="E1160" s="14">
        <v>3333666</v>
      </c>
    </row>
    <row r="1161" spans="1:5" ht="17.149999999999999" customHeight="1" x14ac:dyDescent="0.35">
      <c r="A1161" s="29" t="s">
        <v>1319</v>
      </c>
      <c r="B1161" t="s">
        <v>16</v>
      </c>
      <c r="C1161" s="13">
        <v>2415000</v>
      </c>
      <c r="D1161" s="14">
        <v>458850</v>
      </c>
      <c r="E1161" s="14">
        <v>2873850</v>
      </c>
    </row>
    <row r="1162" spans="1:5" ht="17.149999999999999" customHeight="1" x14ac:dyDescent="0.35">
      <c r="A1162" s="29" t="s">
        <v>1320</v>
      </c>
      <c r="B1162" s="17" t="s">
        <v>18</v>
      </c>
      <c r="C1162" s="13">
        <v>183750</v>
      </c>
      <c r="D1162" s="14">
        <v>34912.5</v>
      </c>
      <c r="E1162" s="14">
        <v>218662.5</v>
      </c>
    </row>
    <row r="1163" spans="1:5" ht="17.149999999999999" customHeight="1" x14ac:dyDescent="0.35">
      <c r="A1163" s="29" t="s">
        <v>1321</v>
      </c>
      <c r="B1163" s="17" t="s">
        <v>20</v>
      </c>
      <c r="C1163" s="13">
        <v>183750</v>
      </c>
      <c r="D1163" s="14">
        <v>34912.5</v>
      </c>
      <c r="E1163" s="14">
        <v>218662.5</v>
      </c>
    </row>
    <row r="1164" spans="1:5" ht="17.149999999999999" customHeight="1" x14ac:dyDescent="0.35">
      <c r="A1164" s="29" t="s">
        <v>1322</v>
      </c>
      <c r="B1164" s="12" t="s">
        <v>527</v>
      </c>
      <c r="C1164" s="13">
        <v>811650</v>
      </c>
      <c r="D1164" s="14">
        <v>154213.5</v>
      </c>
      <c r="E1164" s="14">
        <v>965863.5</v>
      </c>
    </row>
    <row r="1165" spans="1:5" ht="17.149999999999999" customHeight="1" x14ac:dyDescent="0.35">
      <c r="A1165" s="29" t="s">
        <v>1323</v>
      </c>
      <c r="B1165" s="12" t="s">
        <v>28</v>
      </c>
      <c r="C1165" s="13">
        <v>347550</v>
      </c>
      <c r="D1165" s="14">
        <v>66034.5</v>
      </c>
      <c r="E1165" s="14">
        <v>413584.5</v>
      </c>
    </row>
    <row r="1166" spans="1:5" ht="17.149999999999999" customHeight="1" x14ac:dyDescent="0.35">
      <c r="A1166" s="29" t="s">
        <v>1324</v>
      </c>
      <c r="B1166" s="15" t="s">
        <v>1325</v>
      </c>
      <c r="C1166" s="13">
        <v>1255800</v>
      </c>
      <c r="D1166" s="14">
        <v>238602</v>
      </c>
      <c r="E1166" s="14">
        <v>1494402</v>
      </c>
    </row>
    <row r="1167" spans="1:5" ht="17.149999999999999" customHeight="1" x14ac:dyDescent="0.35">
      <c r="A1167" s="29" t="s">
        <v>1326</v>
      </c>
      <c r="B1167" s="45" t="s">
        <v>1327</v>
      </c>
      <c r="C1167" s="13">
        <v>347550</v>
      </c>
      <c r="D1167" s="14">
        <v>66034.5</v>
      </c>
      <c r="E1167" s="14">
        <v>413584.5</v>
      </c>
    </row>
    <row r="1168" spans="1:5" ht="17.149999999999999" customHeight="1" x14ac:dyDescent="0.35">
      <c r="A1168" s="29" t="s">
        <v>1328</v>
      </c>
      <c r="B1168" s="65" t="s">
        <v>34</v>
      </c>
      <c r="C1168" s="13">
        <v>1449000</v>
      </c>
      <c r="D1168" s="14">
        <v>275310</v>
      </c>
      <c r="E1168" s="14">
        <v>1724310</v>
      </c>
    </row>
    <row r="1169" spans="1:5" ht="17.149999999999999" customHeight="1" x14ac:dyDescent="0.4">
      <c r="A1169" s="29" t="s">
        <v>1329</v>
      </c>
      <c r="B1169" s="45" t="s">
        <v>1330</v>
      </c>
      <c r="C1169" s="13">
        <v>347550</v>
      </c>
      <c r="D1169" s="14">
        <v>66034.5</v>
      </c>
      <c r="E1169" s="14">
        <v>413584.5</v>
      </c>
    </row>
    <row r="1170" spans="1:5" ht="17.149999999999999" customHeight="1" x14ac:dyDescent="0.35">
      <c r="A1170" s="29" t="s">
        <v>1331</v>
      </c>
      <c r="B1170" s="45" t="s">
        <v>933</v>
      </c>
      <c r="C1170" s="13">
        <v>540750</v>
      </c>
      <c r="D1170" s="14">
        <v>102742.5</v>
      </c>
      <c r="E1170" s="14">
        <v>643492.5</v>
      </c>
    </row>
    <row r="1171" spans="1:5" ht="17.149999999999999" customHeight="1" x14ac:dyDescent="0.35">
      <c r="A1171" s="29" t="s">
        <v>1332</v>
      </c>
      <c r="B1171" s="65" t="s">
        <v>40</v>
      </c>
      <c r="C1171" s="13">
        <v>869400</v>
      </c>
      <c r="D1171" s="14">
        <v>165186</v>
      </c>
      <c r="E1171" s="14">
        <v>1034586</v>
      </c>
    </row>
    <row r="1172" spans="1:5" ht="17.149999999999999" customHeight="1" x14ac:dyDescent="0.35">
      <c r="A1172" s="29" t="s">
        <v>1333</v>
      </c>
      <c r="B1172" s="66" t="s">
        <v>42</v>
      </c>
      <c r="C1172" s="13">
        <v>540750</v>
      </c>
      <c r="D1172" s="14">
        <v>102742.5</v>
      </c>
      <c r="E1172" s="14">
        <v>643492.5</v>
      </c>
    </row>
    <row r="1173" spans="1:5" ht="17.149999999999999" customHeight="1" x14ac:dyDescent="0.35">
      <c r="A1173" s="29" t="s">
        <v>1334</v>
      </c>
      <c r="B1173" s="67" t="s">
        <v>44</v>
      </c>
      <c r="C1173" s="13">
        <v>1255800</v>
      </c>
      <c r="D1173" s="14">
        <v>238602</v>
      </c>
      <c r="E1173" s="14">
        <v>1494402</v>
      </c>
    </row>
    <row r="1174" spans="1:5" ht="17.149999999999999" customHeight="1" x14ac:dyDescent="0.35">
      <c r="A1174" s="29" t="s">
        <v>1335</v>
      </c>
      <c r="B1174" s="45" t="s">
        <v>48</v>
      </c>
      <c r="C1174" s="13">
        <v>1062600</v>
      </c>
      <c r="D1174" s="14">
        <v>201894</v>
      </c>
      <c r="E1174" s="14">
        <v>1264494</v>
      </c>
    </row>
    <row r="1175" spans="1:5" ht="17.149999999999999" customHeight="1" x14ac:dyDescent="0.35">
      <c r="A1175" s="29" t="s">
        <v>1336</v>
      </c>
      <c r="B1175" s="66" t="s">
        <v>50</v>
      </c>
      <c r="C1175" s="13">
        <v>1449000</v>
      </c>
      <c r="D1175" s="14">
        <v>275310</v>
      </c>
      <c r="E1175" s="14">
        <v>1724310</v>
      </c>
    </row>
    <row r="1176" spans="1:5" ht="17.149999999999999" customHeight="1" x14ac:dyDescent="0.35">
      <c r="A1176" s="29" t="s">
        <v>1337</v>
      </c>
      <c r="B1176" s="65" t="s">
        <v>347</v>
      </c>
      <c r="C1176" s="13">
        <v>2125200</v>
      </c>
      <c r="D1176" s="14">
        <v>403788</v>
      </c>
      <c r="E1176" s="14">
        <v>2528988</v>
      </c>
    </row>
    <row r="1177" spans="1:5" ht="17.149999999999999" customHeight="1" x14ac:dyDescent="0.35">
      <c r="A1177" s="29" t="s">
        <v>1338</v>
      </c>
      <c r="B1177" s="45" t="s">
        <v>1339</v>
      </c>
      <c r="C1177" s="13">
        <v>6762000</v>
      </c>
      <c r="D1177" s="14">
        <v>1284780</v>
      </c>
      <c r="E1177" s="14">
        <v>8046780</v>
      </c>
    </row>
    <row r="1178" spans="1:5" ht="17.149999999999999" customHeight="1" x14ac:dyDescent="0.35">
      <c r="A1178" s="29" t="s">
        <v>1340</v>
      </c>
      <c r="B1178" s="66" t="s">
        <v>56</v>
      </c>
      <c r="C1178" s="13">
        <v>676200</v>
      </c>
      <c r="D1178" s="14">
        <v>128478</v>
      </c>
      <c r="E1178" s="14">
        <v>804678</v>
      </c>
    </row>
    <row r="1179" spans="1:5" ht="17.149999999999999" customHeight="1" x14ac:dyDescent="0.35">
      <c r="A1179" s="29" t="s">
        <v>1341</v>
      </c>
      <c r="B1179" s="66" t="s">
        <v>349</v>
      </c>
      <c r="C1179" s="13">
        <v>87150</v>
      </c>
      <c r="D1179" s="14">
        <v>16558.5</v>
      </c>
      <c r="E1179" s="14">
        <v>103708.5</v>
      </c>
    </row>
    <row r="1180" spans="1:5" ht="17.149999999999999" customHeight="1" x14ac:dyDescent="0.35">
      <c r="A1180" s="29" t="s">
        <v>1342</v>
      </c>
      <c r="B1180" s="66" t="s">
        <v>58</v>
      </c>
      <c r="C1180" s="13">
        <v>115500</v>
      </c>
      <c r="D1180" s="14">
        <v>21945</v>
      </c>
      <c r="E1180" s="14">
        <v>137445</v>
      </c>
    </row>
    <row r="1181" spans="1:5" ht="17.149999999999999" customHeight="1" x14ac:dyDescent="0.35">
      <c r="A1181" s="29" t="s">
        <v>1343</v>
      </c>
      <c r="B1181" s="66" t="s">
        <v>352</v>
      </c>
      <c r="C1181" s="13">
        <v>38850</v>
      </c>
      <c r="D1181" s="14">
        <v>7381.5</v>
      </c>
      <c r="E1181" s="14">
        <v>46231.5</v>
      </c>
    </row>
    <row r="1182" spans="1:5" ht="17.149999999999999" customHeight="1" x14ac:dyDescent="0.35">
      <c r="A1182" s="29" t="s">
        <v>1344</v>
      </c>
      <c r="B1182" s="67" t="s">
        <v>354</v>
      </c>
      <c r="C1182" s="13">
        <v>347550</v>
      </c>
      <c r="D1182" s="14">
        <v>66034.5</v>
      </c>
      <c r="E1182" s="14">
        <v>413584.5</v>
      </c>
    </row>
    <row r="1183" spans="1:5" ht="17.149999999999999" customHeight="1" x14ac:dyDescent="0.35">
      <c r="A1183" s="29" t="s">
        <v>1345</v>
      </c>
      <c r="B1183" s="17" t="s">
        <v>62</v>
      </c>
      <c r="C1183" s="13">
        <v>347550</v>
      </c>
      <c r="D1183" s="14">
        <v>66034.5</v>
      </c>
      <c r="E1183" s="14">
        <v>413584.5</v>
      </c>
    </row>
    <row r="1184" spans="1:5" ht="17.149999999999999" customHeight="1" x14ac:dyDescent="0.35">
      <c r="A1184" s="29" t="s">
        <v>1346</v>
      </c>
      <c r="B1184" s="12" t="s">
        <v>358</v>
      </c>
      <c r="C1184" s="13">
        <v>232050</v>
      </c>
      <c r="D1184" s="14">
        <v>44089.5</v>
      </c>
      <c r="E1184" s="14">
        <v>276139.5</v>
      </c>
    </row>
    <row r="1185" spans="1:5" ht="17.149999999999999" customHeight="1" x14ac:dyDescent="0.35">
      <c r="A1185" s="29" t="s">
        <v>1347</v>
      </c>
      <c r="B1185" s="12" t="s">
        <v>360</v>
      </c>
      <c r="C1185" s="13">
        <v>193200</v>
      </c>
      <c r="D1185" s="14">
        <v>36708</v>
      </c>
      <c r="E1185" s="14">
        <v>229908</v>
      </c>
    </row>
    <row r="1186" spans="1:5" ht="17.149999999999999" customHeight="1" x14ac:dyDescent="0.35">
      <c r="A1186" s="29" t="s">
        <v>1348</v>
      </c>
      <c r="B1186" s="12" t="s">
        <v>1349</v>
      </c>
      <c r="C1186" s="13">
        <v>289800</v>
      </c>
      <c r="D1186" s="14">
        <v>55062</v>
      </c>
      <c r="E1186" s="14">
        <v>344862</v>
      </c>
    </row>
    <row r="1187" spans="1:5" ht="17.149999999999999" customHeight="1" x14ac:dyDescent="0.35">
      <c r="A1187" s="29" t="s">
        <v>1350</v>
      </c>
      <c r="B1187" s="18" t="s">
        <v>76</v>
      </c>
      <c r="C1187" s="13">
        <v>154350</v>
      </c>
      <c r="D1187" s="14">
        <v>29326.5</v>
      </c>
      <c r="E1187" s="14">
        <v>183676.5</v>
      </c>
    </row>
    <row r="1188" spans="1:5" ht="17.149999999999999" customHeight="1" x14ac:dyDescent="0.35">
      <c r="A1188" s="29" t="s">
        <v>1351</v>
      </c>
      <c r="B1188" s="12" t="s">
        <v>1352</v>
      </c>
      <c r="C1188" s="13">
        <v>135450</v>
      </c>
      <c r="D1188" s="14">
        <v>25735.5</v>
      </c>
      <c r="E1188" s="14">
        <v>161185.5</v>
      </c>
    </row>
    <row r="1189" spans="1:5" ht="17.149999999999999" customHeight="1" x14ac:dyDescent="0.35">
      <c r="A1189" s="29" t="s">
        <v>1353</v>
      </c>
      <c r="B1189" s="12" t="s">
        <v>1354</v>
      </c>
      <c r="C1189" s="13">
        <v>67200</v>
      </c>
      <c r="D1189" s="14">
        <v>12768</v>
      </c>
      <c r="E1189" s="14">
        <v>79968</v>
      </c>
    </row>
    <row r="1190" spans="1:5" ht="17.149999999999999" customHeight="1" x14ac:dyDescent="0.35">
      <c r="A1190" s="29" t="s">
        <v>1355</v>
      </c>
      <c r="B1190" s="17" t="s">
        <v>38</v>
      </c>
      <c r="C1190" s="13">
        <v>174300</v>
      </c>
      <c r="D1190" s="14">
        <v>33117</v>
      </c>
      <c r="E1190" s="14">
        <v>207417</v>
      </c>
    </row>
    <row r="1191" spans="1:5" ht="17.149999999999999" customHeight="1" x14ac:dyDescent="0.35">
      <c r="A1191" s="29" t="s">
        <v>1356</v>
      </c>
      <c r="B1191" s="15" t="s">
        <v>84</v>
      </c>
      <c r="C1191" s="13">
        <v>4250400</v>
      </c>
      <c r="D1191" s="14">
        <v>807576</v>
      </c>
      <c r="E1191" s="14">
        <v>5057976</v>
      </c>
    </row>
    <row r="1192" spans="1:5" ht="17.149999999999999" customHeight="1" x14ac:dyDescent="0.35">
      <c r="A1192" s="29" t="s">
        <v>1357</v>
      </c>
      <c r="B1192" s="15" t="s">
        <v>88</v>
      </c>
      <c r="C1192" s="13">
        <v>676200</v>
      </c>
      <c r="D1192" s="14">
        <v>128478</v>
      </c>
      <c r="E1192" s="14">
        <v>804678</v>
      </c>
    </row>
    <row r="1193" spans="1:5" ht="17.149999999999999" customHeight="1" x14ac:dyDescent="0.35">
      <c r="A1193" s="29" t="s">
        <v>1358</v>
      </c>
      <c r="B1193" s="17" t="s">
        <v>375</v>
      </c>
      <c r="C1193" s="13">
        <v>483000</v>
      </c>
      <c r="D1193" s="14">
        <v>91770</v>
      </c>
      <c r="E1193" s="14">
        <v>574770</v>
      </c>
    </row>
    <row r="1194" spans="1:5" ht="17.149999999999999" customHeight="1" x14ac:dyDescent="0.35">
      <c r="A1194" s="29" t="s">
        <v>1359</v>
      </c>
      <c r="B1194" s="12" t="s">
        <v>570</v>
      </c>
      <c r="C1194" s="13">
        <v>347550</v>
      </c>
      <c r="D1194" s="14">
        <v>66034.5</v>
      </c>
      <c r="E1194" s="14">
        <v>413584.5</v>
      </c>
    </row>
    <row r="1195" spans="1:5" ht="17.149999999999999" customHeight="1" x14ac:dyDescent="0.35">
      <c r="A1195" s="29" t="s">
        <v>1360</v>
      </c>
      <c r="B1195" s="67" t="s">
        <v>108</v>
      </c>
      <c r="C1195" s="13">
        <v>2318400</v>
      </c>
      <c r="D1195" s="14">
        <v>440496</v>
      </c>
      <c r="E1195" s="14">
        <v>2758896</v>
      </c>
    </row>
    <row r="1196" spans="1:5" ht="17.149999999999999" customHeight="1" x14ac:dyDescent="0.35">
      <c r="A1196" s="29" t="s">
        <v>1361</v>
      </c>
      <c r="B1196" s="45" t="s">
        <v>1362</v>
      </c>
      <c r="C1196" s="13">
        <v>8694000</v>
      </c>
      <c r="D1196" s="14">
        <v>1651860</v>
      </c>
      <c r="E1196" s="14">
        <v>10345860</v>
      </c>
    </row>
    <row r="1197" spans="1:5" ht="17.149999999999999" customHeight="1" x14ac:dyDescent="0.35">
      <c r="A1197" s="29" t="s">
        <v>1363</v>
      </c>
      <c r="B1197" s="65" t="s">
        <v>110</v>
      </c>
      <c r="C1197" s="13">
        <v>232050</v>
      </c>
      <c r="D1197" s="14">
        <v>44089.5</v>
      </c>
      <c r="E1197" s="14">
        <v>276139.5</v>
      </c>
    </row>
    <row r="1198" spans="1:5" ht="17.149999999999999" customHeight="1" x14ac:dyDescent="0.35">
      <c r="A1198" s="29" t="s">
        <v>1364</v>
      </c>
      <c r="B1198" s="17" t="s">
        <v>112</v>
      </c>
      <c r="C1198" s="13">
        <v>8694000</v>
      </c>
      <c r="D1198" s="14">
        <v>1651860</v>
      </c>
      <c r="E1198" s="14">
        <v>10345860</v>
      </c>
    </row>
    <row r="1199" spans="1:5" ht="17.149999999999999" customHeight="1" x14ac:dyDescent="0.35">
      <c r="A1199" s="29" t="s">
        <v>1365</v>
      </c>
      <c r="B1199" s="17" t="s">
        <v>116</v>
      </c>
      <c r="C1199" s="13">
        <v>676200</v>
      </c>
      <c r="D1199" s="14">
        <v>128478</v>
      </c>
      <c r="E1199" s="14">
        <v>804678</v>
      </c>
    </row>
    <row r="1200" spans="1:5" ht="17.149999999999999" customHeight="1" x14ac:dyDescent="0.35">
      <c r="A1200" s="29" t="s">
        <v>1366</v>
      </c>
      <c r="B1200" s="12" t="s">
        <v>120</v>
      </c>
      <c r="C1200" s="13">
        <v>540750</v>
      </c>
      <c r="D1200" s="14">
        <v>102742.5</v>
      </c>
      <c r="E1200" s="14">
        <v>643492.5</v>
      </c>
    </row>
    <row r="1201" spans="1:5" ht="17.149999999999999" customHeight="1" x14ac:dyDescent="0.35">
      <c r="A1201" s="29" t="s">
        <v>1367</v>
      </c>
      <c r="B1201" s="15" t="s">
        <v>124</v>
      </c>
      <c r="C1201" s="13">
        <v>2898000</v>
      </c>
      <c r="D1201" s="14">
        <v>550620</v>
      </c>
      <c r="E1201" s="14">
        <v>3448620</v>
      </c>
    </row>
    <row r="1202" spans="1:5" ht="17.149999999999999" customHeight="1" x14ac:dyDescent="0.35">
      <c r="A1202" s="29" t="s">
        <v>1368</v>
      </c>
      <c r="B1202" s="19" t="s">
        <v>126</v>
      </c>
      <c r="C1202" s="13">
        <v>676200</v>
      </c>
      <c r="D1202" s="14">
        <v>128478</v>
      </c>
      <c r="E1202" s="14">
        <v>804678</v>
      </c>
    </row>
    <row r="1203" spans="1:5" ht="17.149999999999999" customHeight="1" x14ac:dyDescent="0.35">
      <c r="A1203" s="29" t="s">
        <v>1369</v>
      </c>
      <c r="B1203" s="15" t="s">
        <v>128</v>
      </c>
      <c r="C1203" s="13">
        <v>232050</v>
      </c>
      <c r="D1203" s="14">
        <v>44089.5</v>
      </c>
      <c r="E1203" s="14">
        <v>276139.5</v>
      </c>
    </row>
    <row r="1204" spans="1:5" ht="17.149999999999999" customHeight="1" x14ac:dyDescent="0.35">
      <c r="A1204" s="29" t="s">
        <v>1370</v>
      </c>
      <c r="B1204" s="19" t="s">
        <v>393</v>
      </c>
      <c r="C1204" s="13">
        <v>2318400</v>
      </c>
      <c r="D1204" s="14">
        <v>440496</v>
      </c>
      <c r="E1204" s="14">
        <v>2758896</v>
      </c>
    </row>
    <row r="1205" spans="1:5" ht="17.149999999999999" customHeight="1" x14ac:dyDescent="0.35">
      <c r="A1205" s="29" t="s">
        <v>1371</v>
      </c>
      <c r="B1205" s="15" t="s">
        <v>132</v>
      </c>
      <c r="C1205" s="13">
        <v>483000</v>
      </c>
      <c r="D1205" s="14">
        <v>91770</v>
      </c>
      <c r="E1205" s="14">
        <v>574770</v>
      </c>
    </row>
    <row r="1206" spans="1:5" ht="17.149999999999999" customHeight="1" x14ac:dyDescent="0.35">
      <c r="A1206" s="29" t="s">
        <v>1372</v>
      </c>
      <c r="B1206" s="12" t="s">
        <v>134</v>
      </c>
      <c r="C1206" s="13">
        <v>87150</v>
      </c>
      <c r="D1206" s="14">
        <v>16558.5</v>
      </c>
      <c r="E1206" s="14">
        <v>103708.5</v>
      </c>
    </row>
    <row r="1207" spans="1:5" ht="17.149999999999999" customHeight="1" x14ac:dyDescent="0.35">
      <c r="A1207" s="29" t="s">
        <v>1373</v>
      </c>
      <c r="B1207" s="15" t="s">
        <v>136</v>
      </c>
      <c r="C1207" s="13">
        <v>67200</v>
      </c>
      <c r="D1207" s="14">
        <v>12768</v>
      </c>
      <c r="E1207" s="14">
        <v>79968</v>
      </c>
    </row>
    <row r="1208" spans="1:5" ht="17.149999999999999" customHeight="1" x14ac:dyDescent="0.35">
      <c r="A1208" s="29" t="s">
        <v>1374</v>
      </c>
      <c r="B1208" s="15" t="s">
        <v>138</v>
      </c>
      <c r="C1208" s="13">
        <v>154350</v>
      </c>
      <c r="D1208" s="14">
        <v>29326.5</v>
      </c>
      <c r="E1208" s="14">
        <v>183676.5</v>
      </c>
    </row>
    <row r="1209" spans="1:5" ht="17.149999999999999" customHeight="1" x14ac:dyDescent="0.35">
      <c r="A1209" s="29" t="s">
        <v>1375</v>
      </c>
      <c r="B1209" s="12" t="s">
        <v>590</v>
      </c>
      <c r="C1209" s="13">
        <v>347550</v>
      </c>
      <c r="D1209" s="14">
        <v>66034.5</v>
      </c>
      <c r="E1209" s="14">
        <v>413584.5</v>
      </c>
    </row>
    <row r="1210" spans="1:5" ht="17.149999999999999" customHeight="1" x14ac:dyDescent="0.35">
      <c r="A1210" s="29" t="s">
        <v>1376</v>
      </c>
      <c r="B1210" s="12" t="s">
        <v>142</v>
      </c>
      <c r="C1210" s="13">
        <v>87150</v>
      </c>
      <c r="D1210" s="14">
        <v>16558.5</v>
      </c>
      <c r="E1210" s="14">
        <v>103708.5</v>
      </c>
    </row>
    <row r="1211" spans="1:5" ht="17.149999999999999" customHeight="1" x14ac:dyDescent="0.35">
      <c r="A1211" s="29" t="s">
        <v>1377</v>
      </c>
      <c r="B1211" s="12" t="s">
        <v>407</v>
      </c>
      <c r="C1211" s="13">
        <v>347550</v>
      </c>
      <c r="D1211" s="14">
        <v>66034.5</v>
      </c>
      <c r="E1211" s="14">
        <v>413584.5</v>
      </c>
    </row>
    <row r="1212" spans="1:5" ht="17.149999999999999" customHeight="1" x14ac:dyDescent="0.35">
      <c r="A1212" s="29" t="s">
        <v>1378</v>
      </c>
      <c r="B1212" s="12" t="s">
        <v>1379</v>
      </c>
      <c r="C1212" s="13">
        <v>869400</v>
      </c>
      <c r="D1212" s="14">
        <v>165186</v>
      </c>
      <c r="E1212" s="14">
        <v>1034586</v>
      </c>
    </row>
    <row r="1213" spans="1:5" ht="17.149999999999999" customHeight="1" x14ac:dyDescent="0.35">
      <c r="A1213" s="29" t="s">
        <v>1380</v>
      </c>
      <c r="B1213" s="12" t="s">
        <v>1381</v>
      </c>
      <c r="C1213" s="13">
        <v>579600</v>
      </c>
      <c r="D1213" s="14">
        <v>110124</v>
      </c>
      <c r="E1213" s="14">
        <v>689724</v>
      </c>
    </row>
    <row r="1214" spans="1:5" ht="17.149999999999999" customHeight="1" x14ac:dyDescent="0.35">
      <c r="A1214" s="29" t="s">
        <v>1382</v>
      </c>
      <c r="B1214" s="12" t="s">
        <v>150</v>
      </c>
      <c r="C1214" s="13">
        <v>540750</v>
      </c>
      <c r="D1214" s="14">
        <v>102742.5</v>
      </c>
      <c r="E1214" s="14">
        <v>643492.5</v>
      </c>
    </row>
    <row r="1215" spans="1:5" ht="17.149999999999999" customHeight="1" x14ac:dyDescent="0.35">
      <c r="A1215" s="29" t="s">
        <v>1383</v>
      </c>
      <c r="B1215" s="17" t="s">
        <v>152</v>
      </c>
      <c r="C1215" s="13">
        <v>2898000</v>
      </c>
      <c r="D1215" s="14">
        <v>550620</v>
      </c>
      <c r="E1215" s="14">
        <v>3448620</v>
      </c>
    </row>
    <row r="1216" spans="1:5" ht="17.149999999999999" customHeight="1" x14ac:dyDescent="0.35">
      <c r="A1216" s="29" t="s">
        <v>1384</v>
      </c>
      <c r="B1216" s="17" t="s">
        <v>158</v>
      </c>
      <c r="C1216" s="13">
        <v>1255800</v>
      </c>
      <c r="D1216" s="14">
        <v>238602</v>
      </c>
      <c r="E1216" s="14">
        <v>1494402</v>
      </c>
    </row>
    <row r="1217" spans="1:5" ht="17.149999999999999" customHeight="1" x14ac:dyDescent="0.35">
      <c r="A1217" s="29" t="s">
        <v>1385</v>
      </c>
      <c r="B1217" s="17" t="s">
        <v>160</v>
      </c>
      <c r="C1217" s="13">
        <v>483000</v>
      </c>
      <c r="D1217" s="14">
        <v>91770</v>
      </c>
      <c r="E1217" s="14">
        <v>574770</v>
      </c>
    </row>
    <row r="1218" spans="1:5" ht="17.149999999999999" customHeight="1" x14ac:dyDescent="0.35">
      <c r="A1218" s="29" t="s">
        <v>1386</v>
      </c>
      <c r="B1218" s="17" t="s">
        <v>162</v>
      </c>
      <c r="C1218" s="13">
        <v>2318400</v>
      </c>
      <c r="D1218" s="14">
        <v>440496</v>
      </c>
      <c r="E1218" s="14">
        <v>2758896</v>
      </c>
    </row>
    <row r="1219" spans="1:5" ht="17.149999999999999" customHeight="1" x14ac:dyDescent="0.35">
      <c r="A1219" s="29" t="s">
        <v>1387</v>
      </c>
      <c r="B1219" s="17" t="s">
        <v>164</v>
      </c>
      <c r="C1219" s="13">
        <v>869400</v>
      </c>
      <c r="D1219" s="14">
        <v>165186</v>
      </c>
      <c r="E1219" s="14">
        <v>1034586</v>
      </c>
    </row>
    <row r="1220" spans="1:5" ht="17.149999999999999" customHeight="1" x14ac:dyDescent="0.35">
      <c r="A1220" s="29" t="s">
        <v>1388</v>
      </c>
      <c r="B1220" s="17" t="s">
        <v>166</v>
      </c>
      <c r="C1220" s="13">
        <v>676200</v>
      </c>
      <c r="D1220" s="14">
        <v>128478</v>
      </c>
      <c r="E1220" s="14">
        <v>804678</v>
      </c>
    </row>
    <row r="1221" spans="1:5" ht="17.149999999999999" customHeight="1" x14ac:dyDescent="0.35">
      <c r="A1221" s="29" t="s">
        <v>1389</v>
      </c>
      <c r="B1221" s="17" t="s">
        <v>168</v>
      </c>
      <c r="C1221" s="13">
        <v>579600</v>
      </c>
      <c r="D1221" s="14">
        <v>110124</v>
      </c>
      <c r="E1221" s="14">
        <v>689724</v>
      </c>
    </row>
    <row r="1222" spans="1:5" ht="17.149999999999999" customHeight="1" x14ac:dyDescent="0.35">
      <c r="A1222" s="29" t="s">
        <v>1390</v>
      </c>
      <c r="B1222" s="17" t="s">
        <v>170</v>
      </c>
      <c r="C1222" s="13">
        <v>154350</v>
      </c>
      <c r="D1222" s="14">
        <v>29326.5</v>
      </c>
      <c r="E1222" s="14">
        <v>183676.5</v>
      </c>
    </row>
    <row r="1223" spans="1:5" ht="17.149999999999999" customHeight="1" x14ac:dyDescent="0.35">
      <c r="A1223" s="29" t="s">
        <v>1391</v>
      </c>
      <c r="B1223" s="17" t="s">
        <v>172</v>
      </c>
      <c r="C1223" s="13">
        <v>3477600</v>
      </c>
      <c r="D1223" s="14">
        <v>660744</v>
      </c>
      <c r="E1223" s="14">
        <v>4138344</v>
      </c>
    </row>
    <row r="1224" spans="1:5" ht="17.149999999999999" customHeight="1" x14ac:dyDescent="0.35">
      <c r="A1224" s="29" t="s">
        <v>1392</v>
      </c>
      <c r="B1224" s="17" t="s">
        <v>174</v>
      </c>
      <c r="C1224" s="13">
        <v>1255800</v>
      </c>
      <c r="D1224" s="14">
        <v>238602</v>
      </c>
      <c r="E1224" s="14">
        <v>1494402</v>
      </c>
    </row>
    <row r="1225" spans="1:5" ht="17.149999999999999" customHeight="1" x14ac:dyDescent="0.35">
      <c r="A1225" s="29" t="s">
        <v>1393</v>
      </c>
      <c r="B1225" s="17" t="s">
        <v>176</v>
      </c>
      <c r="C1225" s="13">
        <v>1255800</v>
      </c>
      <c r="D1225" s="14">
        <v>238602</v>
      </c>
      <c r="E1225" s="14">
        <v>1494402</v>
      </c>
    </row>
    <row r="1226" spans="1:5" ht="17.149999999999999" customHeight="1" x14ac:dyDescent="0.35">
      <c r="A1226" s="29" t="s">
        <v>1394</v>
      </c>
      <c r="B1226" s="12" t="s">
        <v>182</v>
      </c>
      <c r="C1226" s="13">
        <v>347550</v>
      </c>
      <c r="D1226" s="14">
        <v>66034.5</v>
      </c>
      <c r="E1226" s="14">
        <v>413584.5</v>
      </c>
    </row>
    <row r="1227" spans="1:5" ht="17.149999999999999" customHeight="1" x14ac:dyDescent="0.35">
      <c r="A1227" s="29" t="s">
        <v>1395</v>
      </c>
      <c r="B1227" s="12" t="s">
        <v>1138</v>
      </c>
      <c r="C1227" s="13">
        <v>483000</v>
      </c>
      <c r="D1227" s="14">
        <v>91770</v>
      </c>
      <c r="E1227" s="14">
        <v>574770</v>
      </c>
    </row>
    <row r="1228" spans="1:5" ht="41.25" customHeight="1" x14ac:dyDescent="0.35">
      <c r="A1228" s="29" t="s">
        <v>1396</v>
      </c>
      <c r="B1228" s="12" t="s">
        <v>186</v>
      </c>
      <c r="C1228" s="13">
        <v>869400</v>
      </c>
      <c r="D1228" s="14">
        <v>165186</v>
      </c>
      <c r="E1228" s="14">
        <v>1034586</v>
      </c>
    </row>
    <row r="1229" spans="1:5" ht="38.25" customHeight="1" x14ac:dyDescent="0.35">
      <c r="A1229" s="29" t="s">
        <v>1397</v>
      </c>
      <c r="B1229" s="12" t="s">
        <v>186</v>
      </c>
      <c r="C1229" s="13">
        <v>869400</v>
      </c>
      <c r="D1229" s="14">
        <v>165186</v>
      </c>
      <c r="E1229" s="14">
        <v>1034586</v>
      </c>
    </row>
    <row r="1230" spans="1:5" ht="17.149999999999999" customHeight="1" x14ac:dyDescent="0.35">
      <c r="A1230" s="29" t="s">
        <v>1398</v>
      </c>
      <c r="B1230" s="12" t="s">
        <v>611</v>
      </c>
      <c r="C1230" s="13">
        <v>425250</v>
      </c>
      <c r="D1230" s="14">
        <v>80797.5</v>
      </c>
      <c r="E1230" s="14">
        <v>506047.5</v>
      </c>
    </row>
    <row r="1231" spans="1:5" ht="17.149999999999999" customHeight="1" x14ac:dyDescent="0.35">
      <c r="A1231" s="29" t="s">
        <v>1399</v>
      </c>
      <c r="B1231" s="12" t="s">
        <v>613</v>
      </c>
      <c r="C1231" s="13">
        <v>347550</v>
      </c>
      <c r="D1231" s="14">
        <v>66034.5</v>
      </c>
      <c r="E1231" s="14">
        <v>413584.5</v>
      </c>
    </row>
    <row r="1232" spans="1:5" ht="17.149999999999999" customHeight="1" x14ac:dyDescent="0.35">
      <c r="A1232" s="29" t="s">
        <v>1400</v>
      </c>
      <c r="B1232" s="12" t="s">
        <v>615</v>
      </c>
      <c r="C1232" s="13">
        <v>232050</v>
      </c>
      <c r="D1232" s="14">
        <v>44089.5</v>
      </c>
      <c r="E1232" s="14">
        <v>276139.5</v>
      </c>
    </row>
    <row r="1233" spans="1:5" ht="17.149999999999999" customHeight="1" x14ac:dyDescent="0.35">
      <c r="A1233" s="29" t="s">
        <v>1401</v>
      </c>
      <c r="B1233" s="15" t="s">
        <v>198</v>
      </c>
      <c r="C1233" s="13">
        <v>1255800</v>
      </c>
      <c r="D1233" s="14">
        <v>238602</v>
      </c>
      <c r="E1233" s="14">
        <v>1494402</v>
      </c>
    </row>
    <row r="1234" spans="1:5" ht="17.149999999999999" customHeight="1" x14ac:dyDescent="0.35">
      <c r="A1234" s="29" t="s">
        <v>1402</v>
      </c>
      <c r="B1234" s="12" t="s">
        <v>200</v>
      </c>
      <c r="C1234" s="13">
        <v>232050</v>
      </c>
      <c r="D1234" s="14">
        <v>44089.5</v>
      </c>
      <c r="E1234" s="14">
        <v>276139.5</v>
      </c>
    </row>
    <row r="1235" spans="1:5" ht="17.149999999999999" customHeight="1" x14ac:dyDescent="0.35">
      <c r="A1235" s="29" t="s">
        <v>1403</v>
      </c>
      <c r="B1235" s="12" t="s">
        <v>202</v>
      </c>
      <c r="C1235" s="13">
        <v>232050</v>
      </c>
      <c r="D1235" s="14">
        <v>44089.5</v>
      </c>
      <c r="E1235" s="14">
        <v>276139.5</v>
      </c>
    </row>
    <row r="1236" spans="1:5" ht="17.149999999999999" customHeight="1" x14ac:dyDescent="0.35">
      <c r="A1236" s="29" t="s">
        <v>1404</v>
      </c>
      <c r="B1236" s="12" t="s">
        <v>1405</v>
      </c>
      <c r="C1236" s="13">
        <v>174300</v>
      </c>
      <c r="D1236" s="14">
        <v>33117</v>
      </c>
      <c r="E1236" s="14">
        <v>207417</v>
      </c>
    </row>
    <row r="1237" spans="1:5" ht="17.149999999999999" customHeight="1" x14ac:dyDescent="0.35">
      <c r="A1237" s="29" t="s">
        <v>1406</v>
      </c>
      <c r="B1237" s="12" t="s">
        <v>443</v>
      </c>
      <c r="C1237" s="13">
        <v>347550</v>
      </c>
      <c r="D1237" s="14">
        <v>66034.5</v>
      </c>
      <c r="E1237" s="14">
        <v>413584.5</v>
      </c>
    </row>
    <row r="1238" spans="1:5" ht="17.149999999999999" customHeight="1" x14ac:dyDescent="0.35">
      <c r="A1238" s="29" t="s">
        <v>1407</v>
      </c>
      <c r="B1238" s="12" t="s">
        <v>445</v>
      </c>
      <c r="C1238" s="13">
        <v>347550</v>
      </c>
      <c r="D1238" s="14">
        <v>66034.5</v>
      </c>
      <c r="E1238" s="14">
        <v>413584.5</v>
      </c>
    </row>
    <row r="1239" spans="1:5" ht="17.149999999999999" customHeight="1" x14ac:dyDescent="0.35">
      <c r="A1239" s="29" t="s">
        <v>1408</v>
      </c>
      <c r="B1239" t="s">
        <v>628</v>
      </c>
      <c r="C1239" s="13">
        <v>869400</v>
      </c>
      <c r="D1239" s="14">
        <v>165186</v>
      </c>
      <c r="E1239" s="14">
        <v>1034586</v>
      </c>
    </row>
    <row r="1240" spans="1:5" ht="17.149999999999999" customHeight="1" x14ac:dyDescent="0.35">
      <c r="A1240" s="29" t="s">
        <v>1409</v>
      </c>
      <c r="B1240" t="s">
        <v>1410</v>
      </c>
      <c r="C1240" s="13">
        <v>2415000</v>
      </c>
      <c r="D1240" s="14">
        <v>458850</v>
      </c>
      <c r="E1240" s="14">
        <v>2873850</v>
      </c>
    </row>
    <row r="1241" spans="1:5" ht="17.149999999999999" customHeight="1" x14ac:dyDescent="0.35">
      <c r="A1241" s="29" t="s">
        <v>1411</v>
      </c>
      <c r="B1241" s="12" t="s">
        <v>216</v>
      </c>
      <c r="C1241" s="13">
        <v>1642200</v>
      </c>
      <c r="D1241" s="14">
        <v>312018</v>
      </c>
      <c r="E1241" s="14">
        <v>1954218</v>
      </c>
    </row>
    <row r="1242" spans="1:5" ht="17.149999999999999" customHeight="1" x14ac:dyDescent="0.35">
      <c r="A1242" s="29" t="s">
        <v>1412</v>
      </c>
      <c r="B1242" s="12" t="s">
        <v>630</v>
      </c>
      <c r="C1242" s="13">
        <v>232050</v>
      </c>
      <c r="D1242" s="14">
        <v>44089.5</v>
      </c>
      <c r="E1242" s="14">
        <v>276139.5</v>
      </c>
    </row>
    <row r="1243" spans="1:5" ht="17.149999999999999" customHeight="1" x14ac:dyDescent="0.35">
      <c r="A1243" s="29" t="s">
        <v>1413</v>
      </c>
      <c r="B1243" s="12" t="s">
        <v>222</v>
      </c>
      <c r="C1243" s="13">
        <v>540750</v>
      </c>
      <c r="D1243" s="14">
        <v>102742.5</v>
      </c>
      <c r="E1243" s="14">
        <v>643492.5</v>
      </c>
    </row>
    <row r="1244" spans="1:5" ht="17.149999999999999" customHeight="1" x14ac:dyDescent="0.35">
      <c r="A1244" s="29" t="s">
        <v>1414</v>
      </c>
      <c r="B1244" s="12" t="s">
        <v>224</v>
      </c>
      <c r="C1244" s="13">
        <v>289800</v>
      </c>
      <c r="D1244" s="14">
        <v>55062</v>
      </c>
      <c r="E1244" s="14">
        <v>344862</v>
      </c>
    </row>
    <row r="1245" spans="1:5" ht="17.149999999999999" customHeight="1" x14ac:dyDescent="0.35">
      <c r="A1245" s="29" t="s">
        <v>1415</v>
      </c>
      <c r="B1245" s="15" t="s">
        <v>635</v>
      </c>
      <c r="C1245" s="13">
        <v>232050</v>
      </c>
      <c r="D1245" s="14">
        <v>44089.5</v>
      </c>
      <c r="E1245" s="14">
        <v>276139.5</v>
      </c>
    </row>
    <row r="1246" spans="1:5" ht="17.149999999999999" customHeight="1" x14ac:dyDescent="0.35">
      <c r="A1246" s="29" t="s">
        <v>1416</v>
      </c>
      <c r="B1246" s="18" t="s">
        <v>228</v>
      </c>
      <c r="C1246" s="13">
        <v>1255800</v>
      </c>
      <c r="D1246" s="14">
        <v>238602</v>
      </c>
      <c r="E1246" s="14">
        <v>1494402</v>
      </c>
    </row>
    <row r="1247" spans="1:5" ht="17.149999999999999" customHeight="1" x14ac:dyDescent="0.35">
      <c r="A1247" s="29" t="s">
        <v>1417</v>
      </c>
      <c r="B1247" s="17" t="s">
        <v>462</v>
      </c>
      <c r="C1247" s="13">
        <v>1062600</v>
      </c>
      <c r="D1247" s="14">
        <v>201894</v>
      </c>
      <c r="E1247" s="14">
        <v>1264494</v>
      </c>
    </row>
    <row r="1248" spans="1:5" ht="17.149999999999999" customHeight="1" x14ac:dyDescent="0.35">
      <c r="A1248" s="29" t="s">
        <v>1418</v>
      </c>
      <c r="B1248" s="15" t="s">
        <v>234</v>
      </c>
      <c r="C1248" s="13">
        <v>869400</v>
      </c>
      <c r="D1248" s="14">
        <v>165186</v>
      </c>
      <c r="E1248" s="14">
        <v>1034586</v>
      </c>
    </row>
    <row r="1249" spans="1:5" ht="17.149999999999999" customHeight="1" x14ac:dyDescent="0.35">
      <c r="A1249" s="29" t="s">
        <v>1419</v>
      </c>
      <c r="B1249" s="15" t="s">
        <v>236</v>
      </c>
      <c r="C1249" s="13">
        <v>733950</v>
      </c>
      <c r="D1249" s="14">
        <v>139450.5</v>
      </c>
      <c r="E1249" s="14">
        <v>873400.5</v>
      </c>
    </row>
    <row r="1250" spans="1:5" ht="17.149999999999999" customHeight="1" x14ac:dyDescent="0.35">
      <c r="A1250" s="29" t="s">
        <v>1420</v>
      </c>
      <c r="B1250" s="15" t="s">
        <v>238</v>
      </c>
      <c r="C1250" s="13">
        <v>1642200</v>
      </c>
      <c r="D1250" s="14">
        <v>312018</v>
      </c>
      <c r="E1250" s="14">
        <v>1954218</v>
      </c>
    </row>
    <row r="1251" spans="1:5" ht="17.149999999999999" customHeight="1" x14ac:dyDescent="0.35">
      <c r="A1251" s="29" t="s">
        <v>1421</v>
      </c>
      <c r="B1251" s="12" t="s">
        <v>242</v>
      </c>
      <c r="C1251" s="13">
        <v>232050</v>
      </c>
      <c r="D1251" s="14">
        <v>44089.5</v>
      </c>
      <c r="E1251" s="14">
        <v>276139.5</v>
      </c>
    </row>
    <row r="1252" spans="1:5" ht="17.149999999999999" customHeight="1" x14ac:dyDescent="0.35">
      <c r="A1252" s="29" t="s">
        <v>1422</v>
      </c>
      <c r="B1252" s="12" t="s">
        <v>244</v>
      </c>
      <c r="C1252" s="13">
        <v>347550</v>
      </c>
      <c r="D1252" s="14">
        <v>66034.5</v>
      </c>
      <c r="E1252" s="14">
        <v>413584.5</v>
      </c>
    </row>
    <row r="1253" spans="1:5" ht="17.149999999999999" customHeight="1" x14ac:dyDescent="0.35">
      <c r="A1253" s="29" t="s">
        <v>1423</v>
      </c>
      <c r="B1253" s="19" t="s">
        <v>644</v>
      </c>
      <c r="C1253" s="13">
        <v>154350</v>
      </c>
      <c r="D1253" s="14">
        <v>29326.5</v>
      </c>
      <c r="E1253" s="14">
        <v>183676.5</v>
      </c>
    </row>
    <row r="1254" spans="1:5" ht="17.149999999999999" customHeight="1" x14ac:dyDescent="0.35">
      <c r="A1254" s="29" t="s">
        <v>1424</v>
      </c>
      <c r="B1254" s="15" t="s">
        <v>250</v>
      </c>
      <c r="C1254" s="13">
        <v>540750</v>
      </c>
      <c r="D1254" s="14">
        <v>102742.5</v>
      </c>
      <c r="E1254" s="14">
        <v>643492.5</v>
      </c>
    </row>
    <row r="1255" spans="1:5" ht="17.149999999999999" customHeight="1" x14ac:dyDescent="0.35">
      <c r="A1255" s="29" t="s">
        <v>1425</v>
      </c>
      <c r="B1255" s="15" t="s">
        <v>471</v>
      </c>
      <c r="C1255" s="13">
        <v>483000</v>
      </c>
      <c r="D1255" s="14">
        <v>91770</v>
      </c>
      <c r="E1255" s="14">
        <v>574770</v>
      </c>
    </row>
    <row r="1256" spans="1:5" ht="17.149999999999999" customHeight="1" x14ac:dyDescent="0.35">
      <c r="A1256" s="29" t="s">
        <v>1426</v>
      </c>
      <c r="B1256" s="15" t="s">
        <v>648</v>
      </c>
      <c r="C1256" s="13">
        <v>347550</v>
      </c>
      <c r="D1256" s="14">
        <v>66034.5</v>
      </c>
      <c r="E1256" s="14">
        <v>413584.5</v>
      </c>
    </row>
    <row r="1257" spans="1:5" ht="17.149999999999999" customHeight="1" x14ac:dyDescent="0.35">
      <c r="A1257" s="29" t="s">
        <v>1427</v>
      </c>
      <c r="B1257" s="15" t="s">
        <v>650</v>
      </c>
      <c r="C1257" s="13">
        <v>308700</v>
      </c>
      <c r="D1257" s="14">
        <v>58653</v>
      </c>
      <c r="E1257" s="14">
        <v>367353</v>
      </c>
    </row>
    <row r="1258" spans="1:5" ht="17.149999999999999" customHeight="1" x14ac:dyDescent="0.35">
      <c r="A1258" s="29" t="s">
        <v>1428</v>
      </c>
      <c r="B1258" s="17" t="s">
        <v>260</v>
      </c>
      <c r="C1258" s="13">
        <v>483000</v>
      </c>
      <c r="D1258" s="14">
        <v>91770</v>
      </c>
      <c r="E1258" s="14">
        <v>574770</v>
      </c>
    </row>
    <row r="1259" spans="1:5" ht="17.149999999999999" customHeight="1" x14ac:dyDescent="0.35">
      <c r="A1259" s="29" t="s">
        <v>1429</v>
      </c>
      <c r="B1259" s="17" t="s">
        <v>262</v>
      </c>
      <c r="C1259" s="13">
        <v>483000</v>
      </c>
      <c r="D1259" s="14">
        <v>91770</v>
      </c>
      <c r="E1259" s="14">
        <v>574770</v>
      </c>
    </row>
    <row r="1260" spans="1:5" ht="17.149999999999999" customHeight="1" x14ac:dyDescent="0.35">
      <c r="A1260" s="29" t="s">
        <v>1430</v>
      </c>
      <c r="B1260" s="17" t="s">
        <v>264</v>
      </c>
      <c r="C1260" s="13">
        <v>869400</v>
      </c>
      <c r="D1260" s="14">
        <v>165186</v>
      </c>
      <c r="E1260" s="14">
        <v>1034586</v>
      </c>
    </row>
    <row r="1261" spans="1:5" ht="17.149999999999999" customHeight="1" x14ac:dyDescent="0.35">
      <c r="A1261" s="29" t="s">
        <v>1431</v>
      </c>
      <c r="B1261" s="17" t="s">
        <v>266</v>
      </c>
      <c r="C1261" s="13">
        <v>232050</v>
      </c>
      <c r="D1261" s="14">
        <v>44089.5</v>
      </c>
      <c r="E1261" s="14">
        <v>276139.5</v>
      </c>
    </row>
    <row r="1262" spans="1:5" ht="17.149999999999999" customHeight="1" x14ac:dyDescent="0.35">
      <c r="A1262" s="29" t="s">
        <v>1432</v>
      </c>
      <c r="B1262" s="17" t="s">
        <v>268</v>
      </c>
      <c r="C1262" s="13">
        <v>232050</v>
      </c>
      <c r="D1262" s="14">
        <v>44089.5</v>
      </c>
      <c r="E1262" s="14">
        <v>276139.5</v>
      </c>
    </row>
    <row r="1263" spans="1:5" ht="17.149999999999999" customHeight="1" x14ac:dyDescent="0.35">
      <c r="A1263" s="29" t="s">
        <v>1433</v>
      </c>
      <c r="B1263" s="17" t="s">
        <v>270</v>
      </c>
      <c r="C1263" s="13">
        <v>540750</v>
      </c>
      <c r="D1263" s="14">
        <v>102742.5</v>
      </c>
      <c r="E1263" s="14">
        <v>643492.5</v>
      </c>
    </row>
    <row r="1264" spans="1:5" ht="17.149999999999999" customHeight="1" x14ac:dyDescent="0.35">
      <c r="A1264" s="29" t="s">
        <v>1434</v>
      </c>
      <c r="B1264" s="17" t="s">
        <v>272</v>
      </c>
      <c r="C1264" s="13">
        <v>1255800</v>
      </c>
      <c r="D1264" s="14">
        <v>238602</v>
      </c>
      <c r="E1264" s="14">
        <v>1494402</v>
      </c>
    </row>
    <row r="1265" spans="1:5" ht="17.149999999999999" customHeight="1" x14ac:dyDescent="0.35">
      <c r="A1265" s="29" t="s">
        <v>1435</v>
      </c>
      <c r="B1265" s="12" t="s">
        <v>486</v>
      </c>
      <c r="C1265" s="13">
        <v>347550</v>
      </c>
      <c r="D1265" s="14">
        <v>66034.5</v>
      </c>
      <c r="E1265" s="14">
        <v>413584.5</v>
      </c>
    </row>
    <row r="1266" spans="1:5" ht="17.149999999999999" customHeight="1" x14ac:dyDescent="0.35">
      <c r="A1266" s="29" t="s">
        <v>1436</v>
      </c>
      <c r="B1266" s="12" t="s">
        <v>276</v>
      </c>
      <c r="C1266" s="13">
        <v>483000</v>
      </c>
      <c r="D1266" s="14">
        <v>91770</v>
      </c>
      <c r="E1266" s="14">
        <v>574770</v>
      </c>
    </row>
    <row r="1267" spans="1:5" ht="17.149999999999999" customHeight="1" x14ac:dyDescent="0.35">
      <c r="A1267" s="29" t="s">
        <v>1437</v>
      </c>
      <c r="B1267" s="12" t="s">
        <v>278</v>
      </c>
      <c r="C1267" s="13">
        <v>483000</v>
      </c>
      <c r="D1267" s="14">
        <v>91770</v>
      </c>
      <c r="E1267" s="14">
        <v>574770</v>
      </c>
    </row>
    <row r="1268" spans="1:5" ht="17.149999999999999" customHeight="1" x14ac:dyDescent="0.35">
      <c r="A1268" s="29" t="s">
        <v>1438</v>
      </c>
      <c r="B1268" s="15" t="s">
        <v>280</v>
      </c>
      <c r="C1268" s="13">
        <v>154350</v>
      </c>
      <c r="D1268" s="14">
        <v>29326.5</v>
      </c>
      <c r="E1268" s="14">
        <v>183676.5</v>
      </c>
    </row>
    <row r="1269" spans="1:5" ht="17.149999999999999" customHeight="1" x14ac:dyDescent="0.35">
      <c r="A1269" s="29" t="s">
        <v>1439</v>
      </c>
      <c r="B1269" s="15" t="s">
        <v>282</v>
      </c>
      <c r="C1269" s="13">
        <v>347550</v>
      </c>
      <c r="D1269" s="14">
        <v>66034.5</v>
      </c>
      <c r="E1269" s="14">
        <v>413584.5</v>
      </c>
    </row>
    <row r="1270" spans="1:5" ht="17.149999999999999" customHeight="1" x14ac:dyDescent="0.35">
      <c r="A1270" s="29" t="s">
        <v>1440</v>
      </c>
      <c r="B1270" s="15" t="s">
        <v>494</v>
      </c>
      <c r="C1270" s="13">
        <v>289800</v>
      </c>
      <c r="D1270" s="14">
        <v>55062</v>
      </c>
      <c r="E1270" s="14">
        <v>344862</v>
      </c>
    </row>
    <row r="1271" spans="1:5" ht="17.149999999999999" customHeight="1" x14ac:dyDescent="0.35">
      <c r="A1271" s="29" t="s">
        <v>1441</v>
      </c>
      <c r="B1271" s="15" t="s">
        <v>496</v>
      </c>
      <c r="C1271" s="13">
        <v>347550</v>
      </c>
      <c r="D1271" s="14">
        <v>66034.5</v>
      </c>
      <c r="E1271" s="14">
        <v>413584.5</v>
      </c>
    </row>
    <row r="1272" spans="1:5" ht="17.149999999999999" customHeight="1" x14ac:dyDescent="0.35">
      <c r="A1272" s="29" t="s">
        <v>1442</v>
      </c>
      <c r="B1272" s="15" t="s">
        <v>288</v>
      </c>
      <c r="C1272" s="13">
        <v>1062600</v>
      </c>
      <c r="D1272" s="14">
        <v>201894</v>
      </c>
      <c r="E1272" s="14">
        <v>1264494</v>
      </c>
    </row>
    <row r="1273" spans="1:5" ht="17.149999999999999" customHeight="1" x14ac:dyDescent="0.35">
      <c r="A1273" s="29" t="s">
        <v>1443</v>
      </c>
      <c r="B1273" s="15" t="s">
        <v>1444</v>
      </c>
      <c r="C1273" s="13">
        <v>1255800</v>
      </c>
      <c r="D1273" s="14">
        <v>238602</v>
      </c>
      <c r="E1273" s="14">
        <v>1494402</v>
      </c>
    </row>
    <row r="1274" spans="1:5" ht="17.149999999999999" customHeight="1" x14ac:dyDescent="0.35">
      <c r="A1274" s="29" t="s">
        <v>1445</v>
      </c>
      <c r="B1274" s="15" t="s">
        <v>284</v>
      </c>
      <c r="C1274" s="13">
        <v>347550</v>
      </c>
      <c r="D1274" s="14">
        <v>66034.5</v>
      </c>
      <c r="E1274" s="14">
        <v>413584.5</v>
      </c>
    </row>
    <row r="1275" spans="1:5" ht="17.149999999999999" customHeight="1" x14ac:dyDescent="0.35">
      <c r="A1275" s="29" t="s">
        <v>1446</v>
      </c>
      <c r="B1275" s="12" t="s">
        <v>292</v>
      </c>
      <c r="C1275" s="13">
        <v>154350</v>
      </c>
      <c r="D1275" s="14">
        <v>29326.5</v>
      </c>
      <c r="E1275" s="14">
        <v>183676.5</v>
      </c>
    </row>
    <row r="1276" spans="1:5" ht="17.149999999999999" customHeight="1" x14ac:dyDescent="0.35">
      <c r="A1276" s="29" t="s">
        <v>1447</v>
      </c>
      <c r="B1276" s="17" t="s">
        <v>294</v>
      </c>
      <c r="C1276" s="13">
        <v>8694000</v>
      </c>
      <c r="D1276" s="14">
        <v>1651860</v>
      </c>
      <c r="E1276" s="14">
        <v>10345860</v>
      </c>
    </row>
    <row r="1277" spans="1:5" ht="17.149999999999999" customHeight="1" x14ac:dyDescent="0.35">
      <c r="A1277" s="30"/>
      <c r="B1277" s="68" t="s">
        <v>501</v>
      </c>
      <c r="C1277" s="23">
        <f t="shared" ref="C1277:E1277" si="24">SUM(C1156:C1276)</f>
        <v>126687750</v>
      </c>
      <c r="D1277" s="23">
        <f t="shared" si="24"/>
        <v>24070672.5</v>
      </c>
      <c r="E1277" s="23">
        <f t="shared" si="24"/>
        <v>150758422.5</v>
      </c>
    </row>
    <row r="1278" spans="1:5" ht="17.149999999999999" customHeight="1" x14ac:dyDescent="0.35">
      <c r="A1278" s="30"/>
      <c r="B1278" s="62"/>
      <c r="C1278" s="69"/>
      <c r="D1278" s="26"/>
      <c r="E1278" s="25"/>
    </row>
    <row r="1279" spans="1:5" ht="17.149999999999999" customHeight="1" x14ac:dyDescent="0.35">
      <c r="A1279" s="5" t="s">
        <v>1448</v>
      </c>
      <c r="B1279" s="6"/>
      <c r="C1279" s="6"/>
      <c r="D1279" s="6"/>
      <c r="E1279" s="7"/>
    </row>
    <row r="1280" spans="1:5" ht="17.149999999999999" customHeight="1" x14ac:dyDescent="0.35">
      <c r="A1280" s="27" t="s">
        <v>2</v>
      </c>
      <c r="B1280" s="28" t="s">
        <v>3</v>
      </c>
      <c r="C1280" s="10" t="s">
        <v>307</v>
      </c>
      <c r="D1280" s="10" t="s">
        <v>308</v>
      </c>
      <c r="E1280" s="10" t="s">
        <v>6</v>
      </c>
    </row>
    <row r="1281" spans="1:5" ht="17.149999999999999" customHeight="1" x14ac:dyDescent="0.35">
      <c r="A1281" s="29" t="s">
        <v>1435</v>
      </c>
      <c r="B1281" s="15" t="s">
        <v>309</v>
      </c>
      <c r="C1281" s="13">
        <v>67200</v>
      </c>
      <c r="D1281" s="14">
        <v>0</v>
      </c>
      <c r="E1281" s="14">
        <v>67200</v>
      </c>
    </row>
    <row r="1282" spans="1:5" ht="17.149999999999999" customHeight="1" x14ac:dyDescent="0.35">
      <c r="A1282" s="29" t="s">
        <v>1436</v>
      </c>
      <c r="B1282" s="12" t="s">
        <v>310</v>
      </c>
      <c r="C1282" s="13">
        <v>54600</v>
      </c>
      <c r="D1282" s="14">
        <v>0</v>
      </c>
      <c r="E1282" s="14">
        <v>54600</v>
      </c>
    </row>
    <row r="1283" spans="1:5" ht="17.149999999999999" customHeight="1" x14ac:dyDescent="0.35">
      <c r="A1283" s="29" t="s">
        <v>1437</v>
      </c>
      <c r="B1283" s="12" t="s">
        <v>680</v>
      </c>
      <c r="C1283" s="13">
        <v>87150</v>
      </c>
      <c r="D1283" s="14">
        <v>0</v>
      </c>
      <c r="E1283" s="14">
        <v>87150</v>
      </c>
    </row>
    <row r="1284" spans="1:5" ht="17.149999999999999" customHeight="1" x14ac:dyDescent="0.35">
      <c r="A1284" s="29" t="s">
        <v>1438</v>
      </c>
      <c r="B1284" s="12" t="s">
        <v>505</v>
      </c>
      <c r="C1284" s="13">
        <v>96600</v>
      </c>
      <c r="D1284" s="14">
        <v>0</v>
      </c>
      <c r="E1284" s="14">
        <v>96600</v>
      </c>
    </row>
    <row r="1285" spans="1:5" ht="17.149999999999999" customHeight="1" x14ac:dyDescent="0.35">
      <c r="A1285" s="30"/>
      <c r="B1285" s="22" t="s">
        <v>305</v>
      </c>
      <c r="C1285" s="23">
        <f t="shared" ref="C1285:E1285" si="25">SUM(C1281:C1284)</f>
        <v>305550</v>
      </c>
      <c r="D1285" s="23">
        <f t="shared" si="25"/>
        <v>0</v>
      </c>
      <c r="E1285" s="23">
        <f t="shared" si="25"/>
        <v>305550</v>
      </c>
    </row>
    <row r="1286" spans="1:5" ht="17.149999999999999" customHeight="1" x14ac:dyDescent="0.35">
      <c r="A1286" s="30"/>
      <c r="B1286" s="31"/>
      <c r="C1286" s="32"/>
      <c r="D1286" s="33"/>
      <c r="E1286" s="32"/>
    </row>
    <row r="1287" spans="1:5" ht="17.149999999999999" customHeight="1" x14ac:dyDescent="0.35">
      <c r="A1287" s="5" t="s">
        <v>1449</v>
      </c>
      <c r="B1287" s="6"/>
      <c r="C1287" s="6"/>
      <c r="D1287" s="6"/>
      <c r="E1287" s="7"/>
    </row>
    <row r="1288" spans="1:5" ht="17.149999999999999" customHeight="1" x14ac:dyDescent="0.35">
      <c r="A1288" s="34"/>
      <c r="B1288" s="35" t="s">
        <v>1450</v>
      </c>
      <c r="C1288" s="23">
        <f t="shared" ref="C1288:E1288" si="26">SUM(C1285,C1277)</f>
        <v>126993300</v>
      </c>
      <c r="D1288" s="23">
        <f t="shared" si="26"/>
        <v>24070672.5</v>
      </c>
      <c r="E1288" s="23">
        <f t="shared" si="26"/>
        <v>151063972.5</v>
      </c>
    </row>
    <row r="1289" spans="1:5" ht="17.149999999999999" customHeight="1" x14ac:dyDescent="0.35">
      <c r="A1289" s="70"/>
      <c r="C1289" s="69"/>
      <c r="D1289" s="26"/>
      <c r="E1289" s="25"/>
    </row>
    <row r="1290" spans="1:5" ht="17.149999999999999" customHeight="1" x14ac:dyDescent="0.35">
      <c r="A1290" s="70"/>
      <c r="C1290" s="69"/>
      <c r="D1290" s="26"/>
      <c r="E1290" s="25"/>
    </row>
    <row r="1291" spans="1:5" ht="17.149999999999999" customHeight="1" x14ac:dyDescent="0.35">
      <c r="A1291" s="70"/>
      <c r="C1291" s="69"/>
      <c r="D1291" s="26"/>
      <c r="E1291" s="25"/>
    </row>
    <row r="1292" spans="1:5" ht="17.149999999999999" customHeight="1" x14ac:dyDescent="0.35">
      <c r="A1292" s="51" t="s">
        <v>1451</v>
      </c>
      <c r="B1292" s="52"/>
      <c r="C1292" s="52"/>
      <c r="D1292" s="52"/>
      <c r="E1292" s="53"/>
    </row>
    <row r="1293" spans="1:5" ht="17.149999999999999" customHeight="1" x14ac:dyDescent="0.35">
      <c r="A1293" s="46" t="s">
        <v>2</v>
      </c>
      <c r="B1293" s="15" t="s">
        <v>3</v>
      </c>
      <c r="C1293" s="10" t="s">
        <v>307</v>
      </c>
      <c r="D1293" s="10" t="s">
        <v>316</v>
      </c>
      <c r="E1293" s="10" t="s">
        <v>6</v>
      </c>
    </row>
    <row r="1294" spans="1:5" ht="17.149999999999999" customHeight="1" x14ac:dyDescent="0.35">
      <c r="A1294" s="29" t="s">
        <v>1452</v>
      </c>
      <c r="B1294" s="12" t="s">
        <v>1453</v>
      </c>
      <c r="C1294" s="14">
        <v>896700</v>
      </c>
      <c r="D1294" s="14">
        <v>170373</v>
      </c>
      <c r="E1294" s="14">
        <v>1067073</v>
      </c>
    </row>
    <row r="1295" spans="1:5" ht="17.149999999999999" customHeight="1" x14ac:dyDescent="0.35">
      <c r="A1295" s="29" t="s">
        <v>1454</v>
      </c>
      <c r="B1295" s="12" t="s">
        <v>222</v>
      </c>
      <c r="C1295" s="14">
        <v>698250</v>
      </c>
      <c r="D1295" s="14">
        <v>132667.5</v>
      </c>
      <c r="E1295" s="14">
        <v>830917.5</v>
      </c>
    </row>
    <row r="1296" spans="1:5" ht="17.149999999999999" customHeight="1" x14ac:dyDescent="0.35">
      <c r="A1296" s="29" t="s">
        <v>1455</v>
      </c>
      <c r="B1296" s="12" t="s">
        <v>216</v>
      </c>
      <c r="C1296" s="14">
        <v>1211700</v>
      </c>
      <c r="D1296" s="14">
        <v>230223</v>
      </c>
      <c r="E1296" s="14">
        <v>1441923</v>
      </c>
    </row>
    <row r="1297" spans="1:5" ht="17.149999999999999" customHeight="1" x14ac:dyDescent="0.35">
      <c r="A1297" s="29" t="s">
        <v>1456</v>
      </c>
      <c r="B1297" s="12" t="s">
        <v>224</v>
      </c>
      <c r="C1297" s="14">
        <v>247800</v>
      </c>
      <c r="D1297" s="14">
        <v>47082</v>
      </c>
      <c r="E1297" s="14">
        <v>294882</v>
      </c>
    </row>
    <row r="1298" spans="1:5" ht="17.149999999999999" customHeight="1" x14ac:dyDescent="0.35">
      <c r="A1298" s="29" t="s">
        <v>1457</v>
      </c>
      <c r="B1298" s="12" t="s">
        <v>182</v>
      </c>
      <c r="C1298" s="14">
        <v>89250</v>
      </c>
      <c r="D1298" s="14">
        <v>16957.5</v>
      </c>
      <c r="E1298" s="14">
        <v>106207.5</v>
      </c>
    </row>
    <row r="1299" spans="1:5" ht="17.149999999999999" customHeight="1" x14ac:dyDescent="0.35">
      <c r="A1299" s="29" t="s">
        <v>1458</v>
      </c>
      <c r="B1299" s="12" t="s">
        <v>611</v>
      </c>
      <c r="C1299" s="14">
        <v>177450</v>
      </c>
      <c r="D1299" s="14">
        <v>33715.5</v>
      </c>
      <c r="E1299" s="14">
        <v>211165.5</v>
      </c>
    </row>
    <row r="1300" spans="1:5" ht="17.149999999999999" customHeight="1" x14ac:dyDescent="0.35">
      <c r="A1300" s="29" t="s">
        <v>1459</v>
      </c>
      <c r="B1300" s="12" t="s">
        <v>1460</v>
      </c>
      <c r="C1300" s="14">
        <v>201600</v>
      </c>
      <c r="D1300" s="14">
        <v>38304</v>
      </c>
      <c r="E1300" s="14">
        <v>239904</v>
      </c>
    </row>
    <row r="1301" spans="1:5" ht="17.149999999999999" customHeight="1" x14ac:dyDescent="0.35">
      <c r="A1301" s="29" t="s">
        <v>1461</v>
      </c>
      <c r="B1301" s="12" t="s">
        <v>1405</v>
      </c>
      <c r="C1301" s="14">
        <v>250950</v>
      </c>
      <c r="D1301" s="14">
        <v>47680.5</v>
      </c>
      <c r="E1301" s="14">
        <v>298630.5</v>
      </c>
    </row>
    <row r="1302" spans="1:5" ht="17.149999999999999" customHeight="1" x14ac:dyDescent="0.35">
      <c r="A1302" s="29" t="s">
        <v>1462</v>
      </c>
      <c r="B1302" s="15" t="s">
        <v>88</v>
      </c>
      <c r="C1302" s="14">
        <v>694050</v>
      </c>
      <c r="D1302" s="14">
        <v>131869.5</v>
      </c>
      <c r="E1302" s="14">
        <v>825919.5</v>
      </c>
    </row>
    <row r="1303" spans="1:5" ht="17.149999999999999" customHeight="1" x14ac:dyDescent="0.35">
      <c r="A1303" s="29" t="s">
        <v>1463</v>
      </c>
      <c r="B1303" s="12" t="s">
        <v>613</v>
      </c>
      <c r="C1303" s="14">
        <v>259350</v>
      </c>
      <c r="D1303" s="14">
        <v>49276.5</v>
      </c>
      <c r="E1303" s="14">
        <v>308626.5</v>
      </c>
    </row>
    <row r="1304" spans="1:5" ht="17.149999999999999" customHeight="1" x14ac:dyDescent="0.35">
      <c r="A1304" s="29" t="s">
        <v>1464</v>
      </c>
      <c r="B1304" s="12" t="s">
        <v>570</v>
      </c>
      <c r="C1304" s="14">
        <v>295050</v>
      </c>
      <c r="D1304" s="14">
        <v>56059.5</v>
      </c>
      <c r="E1304" s="14">
        <v>351109.5</v>
      </c>
    </row>
    <row r="1305" spans="1:5" ht="17.149999999999999" customHeight="1" x14ac:dyDescent="0.35">
      <c r="A1305" s="29" t="s">
        <v>1465</v>
      </c>
      <c r="B1305" s="12" t="s">
        <v>28</v>
      </c>
      <c r="C1305" s="14">
        <v>392700</v>
      </c>
      <c r="D1305" s="14">
        <v>74613</v>
      </c>
      <c r="E1305" s="14">
        <v>467313</v>
      </c>
    </row>
    <row r="1306" spans="1:5" ht="17.149999999999999" customHeight="1" x14ac:dyDescent="0.35">
      <c r="A1306" s="29" t="s">
        <v>1466</v>
      </c>
      <c r="B1306" s="12" t="s">
        <v>615</v>
      </c>
      <c r="C1306" s="14">
        <v>242550</v>
      </c>
      <c r="D1306" s="14">
        <v>46084.5</v>
      </c>
      <c r="E1306" s="14">
        <v>288634.5</v>
      </c>
    </row>
    <row r="1307" spans="1:5" ht="17.149999999999999" customHeight="1" x14ac:dyDescent="0.35">
      <c r="A1307" s="29" t="s">
        <v>1467</v>
      </c>
      <c r="B1307" s="12" t="s">
        <v>407</v>
      </c>
      <c r="C1307" s="14">
        <v>232050</v>
      </c>
      <c r="D1307" s="14">
        <v>44089.5</v>
      </c>
      <c r="E1307" s="14">
        <v>276139.5</v>
      </c>
    </row>
    <row r="1308" spans="1:5" ht="17.149999999999999" customHeight="1" x14ac:dyDescent="0.35">
      <c r="A1308" s="29" t="s">
        <v>1468</v>
      </c>
      <c r="B1308" s="12" t="s">
        <v>50</v>
      </c>
      <c r="C1308" s="14">
        <v>1115100</v>
      </c>
      <c r="D1308" s="14">
        <v>211869</v>
      </c>
      <c r="E1308" s="14">
        <v>1326969</v>
      </c>
    </row>
    <row r="1309" spans="1:5" ht="17.149999999999999" customHeight="1" x14ac:dyDescent="0.35">
      <c r="A1309" s="29" t="s">
        <v>1469</v>
      </c>
      <c r="B1309" s="12" t="s">
        <v>134</v>
      </c>
      <c r="C1309" s="14">
        <v>87150</v>
      </c>
      <c r="D1309" s="14">
        <v>16558.5</v>
      </c>
      <c r="E1309" s="14">
        <v>103708.5</v>
      </c>
    </row>
    <row r="1310" spans="1:5" ht="17.149999999999999" customHeight="1" x14ac:dyDescent="0.35">
      <c r="A1310" s="29" t="s">
        <v>1470</v>
      </c>
      <c r="B1310" s="15" t="s">
        <v>236</v>
      </c>
      <c r="C1310" s="14">
        <v>762300</v>
      </c>
      <c r="D1310" s="14">
        <v>144837</v>
      </c>
      <c r="E1310" s="14">
        <v>907137</v>
      </c>
    </row>
    <row r="1311" spans="1:5" ht="17.149999999999999" customHeight="1" x14ac:dyDescent="0.35">
      <c r="A1311" s="29" t="s">
        <v>1471</v>
      </c>
      <c r="B1311" s="15" t="s">
        <v>234</v>
      </c>
      <c r="C1311" s="14">
        <v>758100</v>
      </c>
      <c r="D1311" s="14">
        <v>144039</v>
      </c>
      <c r="E1311" s="14">
        <v>902139</v>
      </c>
    </row>
    <row r="1312" spans="1:5" ht="17.149999999999999" customHeight="1" x14ac:dyDescent="0.35">
      <c r="A1312" s="29" t="s">
        <v>1472</v>
      </c>
      <c r="B1312" s="15" t="s">
        <v>250</v>
      </c>
      <c r="C1312" s="14">
        <v>275100</v>
      </c>
      <c r="D1312" s="14">
        <v>52269</v>
      </c>
      <c r="E1312" s="14">
        <v>327369</v>
      </c>
    </row>
    <row r="1313" spans="1:5" ht="17.149999999999999" customHeight="1" x14ac:dyDescent="0.35">
      <c r="A1313" s="29" t="s">
        <v>1473</v>
      </c>
      <c r="B1313" s="15" t="s">
        <v>471</v>
      </c>
      <c r="C1313" s="14">
        <v>267750</v>
      </c>
      <c r="D1313" s="14">
        <v>50872.5</v>
      </c>
      <c r="E1313" s="14">
        <v>318622.5</v>
      </c>
    </row>
    <row r="1314" spans="1:5" ht="17.149999999999999" customHeight="1" x14ac:dyDescent="0.35">
      <c r="A1314" s="29" t="s">
        <v>1474</v>
      </c>
      <c r="B1314" s="15" t="s">
        <v>10</v>
      </c>
      <c r="C1314" s="14">
        <v>911400</v>
      </c>
      <c r="D1314" s="14">
        <v>173166</v>
      </c>
      <c r="E1314" s="14">
        <v>1084566</v>
      </c>
    </row>
    <row r="1315" spans="1:5" ht="17.149999999999999" customHeight="1" x14ac:dyDescent="0.35">
      <c r="A1315" s="29" t="s">
        <v>1475</v>
      </c>
      <c r="B1315" s="15" t="s">
        <v>12</v>
      </c>
      <c r="C1315" s="14">
        <v>895650</v>
      </c>
      <c r="D1315" s="14">
        <v>170173.5</v>
      </c>
      <c r="E1315" s="14">
        <v>1065823.5</v>
      </c>
    </row>
    <row r="1316" spans="1:5" ht="17.149999999999999" customHeight="1" x14ac:dyDescent="0.35">
      <c r="A1316" s="29" t="s">
        <v>1476</v>
      </c>
      <c r="B1316" s="15" t="s">
        <v>496</v>
      </c>
      <c r="C1316" s="14">
        <v>451500</v>
      </c>
      <c r="D1316" s="14">
        <v>85785</v>
      </c>
      <c r="E1316" s="14">
        <v>537285</v>
      </c>
    </row>
    <row r="1317" spans="1:5" ht="17.149999999999999" customHeight="1" x14ac:dyDescent="0.35">
      <c r="A1317" s="29" t="s">
        <v>1477</v>
      </c>
      <c r="B1317" s="15" t="s">
        <v>494</v>
      </c>
      <c r="C1317" s="14">
        <v>455700</v>
      </c>
      <c r="D1317" s="14">
        <v>86583</v>
      </c>
      <c r="E1317" s="14">
        <v>542283</v>
      </c>
    </row>
    <row r="1318" spans="1:5" ht="17.149999999999999" customHeight="1" x14ac:dyDescent="0.35">
      <c r="A1318" s="29" t="s">
        <v>1478</v>
      </c>
      <c r="B1318" s="15" t="s">
        <v>84</v>
      </c>
      <c r="C1318" s="14">
        <v>3405150</v>
      </c>
      <c r="D1318" s="14">
        <v>646978.5</v>
      </c>
      <c r="E1318" s="14">
        <v>4052128.5</v>
      </c>
    </row>
    <row r="1319" spans="1:5" ht="17.149999999999999" customHeight="1" x14ac:dyDescent="0.35">
      <c r="A1319" s="29" t="s">
        <v>1479</v>
      </c>
      <c r="B1319" s="15" t="s">
        <v>363</v>
      </c>
      <c r="C1319" s="14">
        <v>120750</v>
      </c>
      <c r="D1319" s="14">
        <v>22942.5</v>
      </c>
      <c r="E1319" s="14">
        <v>143692.5</v>
      </c>
    </row>
    <row r="1320" spans="1:5" ht="17.149999999999999" customHeight="1" x14ac:dyDescent="0.35">
      <c r="A1320" s="29" t="s">
        <v>1480</v>
      </c>
      <c r="B1320" s="15" t="s">
        <v>132</v>
      </c>
      <c r="C1320" s="14">
        <v>742350</v>
      </c>
      <c r="D1320" s="14">
        <v>141046.5</v>
      </c>
      <c r="E1320" s="14">
        <v>883396.5</v>
      </c>
    </row>
    <row r="1321" spans="1:5" ht="17.149999999999999" customHeight="1" x14ac:dyDescent="0.35">
      <c r="A1321" s="29" t="s">
        <v>1481</v>
      </c>
      <c r="B1321" s="15" t="s">
        <v>347</v>
      </c>
      <c r="C1321" s="14">
        <v>2321550</v>
      </c>
      <c r="D1321" s="14">
        <v>441094.5</v>
      </c>
      <c r="E1321" s="14">
        <v>2762644.5</v>
      </c>
    </row>
    <row r="1322" spans="1:5" ht="17.149999999999999" customHeight="1" x14ac:dyDescent="0.35">
      <c r="A1322" s="29" t="s">
        <v>1482</v>
      </c>
      <c r="B1322" s="15" t="s">
        <v>650</v>
      </c>
      <c r="C1322" s="14">
        <v>413700</v>
      </c>
      <c r="D1322" s="14">
        <v>78603</v>
      </c>
      <c r="E1322" s="14">
        <v>492303</v>
      </c>
    </row>
    <row r="1323" spans="1:5" ht="17.149999999999999" customHeight="1" x14ac:dyDescent="0.35">
      <c r="A1323" s="29" t="s">
        <v>1483</v>
      </c>
      <c r="B1323" s="15" t="s">
        <v>648</v>
      </c>
      <c r="C1323" s="14">
        <v>481950</v>
      </c>
      <c r="D1323" s="14">
        <v>91570.5</v>
      </c>
      <c r="E1323" s="14">
        <v>573520.5</v>
      </c>
    </row>
    <row r="1324" spans="1:5" ht="17.149999999999999" customHeight="1" x14ac:dyDescent="0.35">
      <c r="A1324" s="29" t="s">
        <v>1484</v>
      </c>
      <c r="B1324" s="15" t="s">
        <v>492</v>
      </c>
      <c r="C1324" s="14">
        <v>337050</v>
      </c>
      <c r="D1324" s="14">
        <v>64039.5</v>
      </c>
      <c r="E1324" s="14">
        <v>401089.5</v>
      </c>
    </row>
    <row r="1325" spans="1:5" ht="17.149999999999999" customHeight="1" x14ac:dyDescent="0.35">
      <c r="A1325" s="29" t="s">
        <v>1485</v>
      </c>
      <c r="B1325" s="18" t="s">
        <v>76</v>
      </c>
      <c r="C1325" s="14">
        <v>98700</v>
      </c>
      <c r="D1325" s="14">
        <v>18753</v>
      </c>
      <c r="E1325" s="14">
        <v>117453</v>
      </c>
    </row>
    <row r="1326" spans="1:5" ht="17.149999999999999" customHeight="1" x14ac:dyDescent="0.35">
      <c r="A1326" s="29" t="s">
        <v>1486</v>
      </c>
      <c r="B1326" s="12" t="s">
        <v>360</v>
      </c>
      <c r="C1326" s="14">
        <v>145950</v>
      </c>
      <c r="D1326" s="14">
        <v>27730.5</v>
      </c>
      <c r="E1326" s="14">
        <v>173680.5</v>
      </c>
    </row>
    <row r="1327" spans="1:5" ht="17.149999999999999" customHeight="1" x14ac:dyDescent="0.35">
      <c r="A1327" s="29" t="s">
        <v>1487</v>
      </c>
      <c r="B1327" s="12" t="s">
        <v>358</v>
      </c>
      <c r="C1327" s="14">
        <v>148050</v>
      </c>
      <c r="D1327" s="14">
        <v>28129.5</v>
      </c>
      <c r="E1327" s="14">
        <v>176179.5</v>
      </c>
    </row>
    <row r="1328" spans="1:5" ht="17.149999999999999" customHeight="1" x14ac:dyDescent="0.35">
      <c r="A1328" s="29" t="s">
        <v>1488</v>
      </c>
      <c r="B1328" s="15" t="s">
        <v>559</v>
      </c>
      <c r="C1328" s="14">
        <v>129150</v>
      </c>
      <c r="D1328" s="14">
        <v>24538.5</v>
      </c>
      <c r="E1328" s="14">
        <v>153688.5</v>
      </c>
    </row>
    <row r="1329" spans="1:5" ht="17.149999999999999" customHeight="1" x14ac:dyDescent="0.35">
      <c r="A1329" s="29" t="s">
        <v>1489</v>
      </c>
      <c r="B1329" s="15" t="s">
        <v>561</v>
      </c>
      <c r="C1329" s="14">
        <v>127050</v>
      </c>
      <c r="D1329" s="14">
        <v>24139.5</v>
      </c>
      <c r="E1329" s="14">
        <v>151189.5</v>
      </c>
    </row>
    <row r="1330" spans="1:5" ht="17.149999999999999" customHeight="1" x14ac:dyDescent="0.35">
      <c r="A1330" s="29" t="s">
        <v>1490</v>
      </c>
      <c r="B1330" s="12" t="s">
        <v>292</v>
      </c>
      <c r="C1330" s="14">
        <v>44100</v>
      </c>
      <c r="D1330" s="14">
        <v>8379</v>
      </c>
      <c r="E1330" s="14">
        <v>52479</v>
      </c>
    </row>
    <row r="1331" spans="1:5" ht="17.149999999999999" customHeight="1" x14ac:dyDescent="0.35">
      <c r="A1331" s="29" t="s">
        <v>1491</v>
      </c>
      <c r="B1331" s="12" t="s">
        <v>1492</v>
      </c>
      <c r="C1331" s="14">
        <v>519750</v>
      </c>
      <c r="D1331" s="14">
        <v>98752.5</v>
      </c>
      <c r="E1331" s="14">
        <v>618502.5</v>
      </c>
    </row>
    <row r="1332" spans="1:5" ht="17.149999999999999" customHeight="1" x14ac:dyDescent="0.35">
      <c r="A1332" s="29" t="s">
        <v>1493</v>
      </c>
      <c r="B1332" s="12" t="s">
        <v>1494</v>
      </c>
      <c r="C1332" s="14">
        <v>507150</v>
      </c>
      <c r="D1332" s="14">
        <v>96358.5</v>
      </c>
      <c r="E1332" s="14">
        <v>603508.5</v>
      </c>
    </row>
    <row r="1333" spans="1:5" ht="17.149999999999999" customHeight="1" x14ac:dyDescent="0.35">
      <c r="A1333" s="29" t="s">
        <v>1495</v>
      </c>
      <c r="B1333" s="12" t="s">
        <v>1496</v>
      </c>
      <c r="C1333" s="14">
        <v>123900</v>
      </c>
      <c r="D1333" s="14">
        <v>23541</v>
      </c>
      <c r="E1333" s="14">
        <v>147441</v>
      </c>
    </row>
    <row r="1334" spans="1:5" ht="17.149999999999999" customHeight="1" x14ac:dyDescent="0.35">
      <c r="A1334" s="29" t="s">
        <v>1497</v>
      </c>
      <c r="B1334" s="12" t="s">
        <v>1498</v>
      </c>
      <c r="C1334" s="14">
        <v>258300</v>
      </c>
      <c r="D1334" s="14">
        <v>49077</v>
      </c>
      <c r="E1334" s="14">
        <v>307377</v>
      </c>
    </row>
    <row r="1335" spans="1:5" ht="17.149999999999999" customHeight="1" x14ac:dyDescent="0.35">
      <c r="A1335" s="29" t="s">
        <v>1499</v>
      </c>
      <c r="B1335" s="12" t="s">
        <v>142</v>
      </c>
      <c r="C1335" s="14">
        <v>88200</v>
      </c>
      <c r="D1335" s="14">
        <v>16758</v>
      </c>
      <c r="E1335" s="14">
        <v>104958</v>
      </c>
    </row>
    <row r="1336" spans="1:5" ht="17.149999999999999" customHeight="1" x14ac:dyDescent="0.35">
      <c r="A1336" s="29" t="s">
        <v>1500</v>
      </c>
      <c r="B1336" s="12" t="s">
        <v>630</v>
      </c>
      <c r="C1336" s="14">
        <v>67200</v>
      </c>
      <c r="D1336" s="14">
        <v>12768</v>
      </c>
      <c r="E1336" s="14">
        <v>79968</v>
      </c>
    </row>
    <row r="1337" spans="1:5" ht="17.149999999999999" customHeight="1" x14ac:dyDescent="0.35">
      <c r="A1337" s="29" t="s">
        <v>1501</v>
      </c>
      <c r="B1337" s="12" t="s">
        <v>527</v>
      </c>
      <c r="C1337" s="14">
        <v>140700</v>
      </c>
      <c r="D1337" s="14">
        <v>26733</v>
      </c>
      <c r="E1337" s="14">
        <v>167433</v>
      </c>
    </row>
    <row r="1338" spans="1:5" ht="17.149999999999999" customHeight="1" x14ac:dyDescent="0.35">
      <c r="A1338" s="29" t="s">
        <v>1502</v>
      </c>
      <c r="B1338" s="15" t="s">
        <v>124</v>
      </c>
      <c r="C1338" s="14">
        <v>2116800</v>
      </c>
      <c r="D1338" s="14">
        <v>402192</v>
      </c>
      <c r="E1338" s="14">
        <v>2518992</v>
      </c>
    </row>
    <row r="1339" spans="1:5" ht="17.149999999999999" customHeight="1" x14ac:dyDescent="0.35">
      <c r="A1339" s="29" t="s">
        <v>1503</v>
      </c>
      <c r="B1339" s="12" t="s">
        <v>56</v>
      </c>
      <c r="C1339" s="14">
        <v>936600</v>
      </c>
      <c r="D1339" s="14">
        <v>177954</v>
      </c>
      <c r="E1339" s="14">
        <v>1114554</v>
      </c>
    </row>
    <row r="1340" spans="1:5" ht="17.149999999999999" customHeight="1" x14ac:dyDescent="0.35">
      <c r="A1340" s="29" t="s">
        <v>1504</v>
      </c>
      <c r="B1340" s="12" t="s">
        <v>42</v>
      </c>
      <c r="C1340" s="14">
        <v>766500</v>
      </c>
      <c r="D1340" s="14">
        <v>145635</v>
      </c>
      <c r="E1340" s="14">
        <v>912135</v>
      </c>
    </row>
    <row r="1341" spans="1:5" ht="17.149999999999999" customHeight="1" x14ac:dyDescent="0.35">
      <c r="A1341" s="29" t="s">
        <v>1505</v>
      </c>
      <c r="B1341" s="12" t="s">
        <v>150</v>
      </c>
      <c r="C1341" s="14">
        <v>301350</v>
      </c>
      <c r="D1341" s="14">
        <v>57256.5</v>
      </c>
      <c r="E1341" s="14">
        <v>358606.5</v>
      </c>
    </row>
    <row r="1342" spans="1:5" ht="17.149999999999999" customHeight="1" x14ac:dyDescent="0.35">
      <c r="A1342" s="29" t="s">
        <v>1506</v>
      </c>
      <c r="B1342" s="12" t="s">
        <v>186</v>
      </c>
      <c r="C1342" s="14">
        <v>946050</v>
      </c>
      <c r="D1342" s="14">
        <v>179749.5</v>
      </c>
      <c r="E1342" s="14">
        <v>1125799.5</v>
      </c>
    </row>
    <row r="1343" spans="1:5" ht="17.149999999999999" customHeight="1" x14ac:dyDescent="0.35">
      <c r="A1343" s="29" t="s">
        <v>1507</v>
      </c>
      <c r="B1343" s="15" t="s">
        <v>138</v>
      </c>
      <c r="C1343" s="14">
        <v>211050</v>
      </c>
      <c r="D1343" s="14">
        <v>40099.5</v>
      </c>
      <c r="E1343" s="14">
        <v>251149.5</v>
      </c>
    </row>
    <row r="1344" spans="1:5" ht="17.149999999999999" customHeight="1" x14ac:dyDescent="0.35">
      <c r="A1344" s="29" t="s">
        <v>1508</v>
      </c>
      <c r="B1344" s="15" t="s">
        <v>136</v>
      </c>
      <c r="C1344" s="14">
        <v>106050</v>
      </c>
      <c r="D1344" s="14">
        <v>20149.5</v>
      </c>
      <c r="E1344" s="14">
        <v>126199.5</v>
      </c>
    </row>
    <row r="1345" spans="1:5" ht="17.149999999999999" customHeight="1" x14ac:dyDescent="0.35">
      <c r="A1345" s="29" t="s">
        <v>1509</v>
      </c>
      <c r="B1345" s="12" t="s">
        <v>590</v>
      </c>
      <c r="C1345" s="14">
        <v>325500</v>
      </c>
      <c r="D1345" s="14">
        <v>61845</v>
      </c>
      <c r="E1345" s="14">
        <v>387345</v>
      </c>
    </row>
    <row r="1346" spans="1:5" ht="17.149999999999999" customHeight="1" x14ac:dyDescent="0.35">
      <c r="A1346" s="29" t="s">
        <v>1510</v>
      </c>
      <c r="B1346" s="15" t="s">
        <v>128</v>
      </c>
      <c r="C1346" s="14">
        <v>207900</v>
      </c>
      <c r="D1346" s="14">
        <v>39501</v>
      </c>
      <c r="E1346" s="14">
        <v>247401</v>
      </c>
    </row>
    <row r="1347" spans="1:5" ht="17.149999999999999" customHeight="1" x14ac:dyDescent="0.35">
      <c r="A1347" s="29" t="s">
        <v>1511</v>
      </c>
      <c r="B1347" s="18" t="s">
        <v>228</v>
      </c>
      <c r="C1347" s="14">
        <v>809550</v>
      </c>
      <c r="D1347" s="14">
        <v>153814.5</v>
      </c>
      <c r="E1347" s="14">
        <v>963364.5</v>
      </c>
    </row>
    <row r="1348" spans="1:5" ht="17.149999999999999" customHeight="1" x14ac:dyDescent="0.35">
      <c r="A1348" s="29" t="s">
        <v>1512</v>
      </c>
      <c r="B1348" s="12" t="s">
        <v>244</v>
      </c>
      <c r="C1348" s="14">
        <v>285600</v>
      </c>
      <c r="D1348" s="14">
        <v>54264</v>
      </c>
      <c r="E1348" s="14">
        <v>339864</v>
      </c>
    </row>
    <row r="1349" spans="1:5" ht="17.149999999999999" customHeight="1" x14ac:dyDescent="0.35">
      <c r="A1349" s="29" t="s">
        <v>1513</v>
      </c>
      <c r="B1349" s="12" t="s">
        <v>242</v>
      </c>
      <c r="C1349" s="14">
        <v>256200</v>
      </c>
      <c r="D1349" s="14">
        <v>48678</v>
      </c>
      <c r="E1349" s="14">
        <v>304878</v>
      </c>
    </row>
    <row r="1350" spans="1:5" ht="17.149999999999999" customHeight="1" x14ac:dyDescent="0.35">
      <c r="A1350" s="29" t="s">
        <v>1514</v>
      </c>
      <c r="B1350" s="19" t="s">
        <v>644</v>
      </c>
      <c r="C1350" s="14">
        <v>204750</v>
      </c>
      <c r="D1350" s="14">
        <v>38902.5</v>
      </c>
      <c r="E1350" s="14">
        <v>243652.5</v>
      </c>
    </row>
    <row r="1351" spans="1:5" ht="17.149999999999999" customHeight="1" x14ac:dyDescent="0.35">
      <c r="A1351" s="29" t="s">
        <v>1515</v>
      </c>
      <c r="B1351" s="19" t="s">
        <v>126</v>
      </c>
      <c r="C1351" s="14">
        <v>322350</v>
      </c>
      <c r="D1351" s="14">
        <v>61246.5</v>
      </c>
      <c r="E1351" s="14">
        <v>383596.5</v>
      </c>
    </row>
    <row r="1352" spans="1:5" ht="17.149999999999999" customHeight="1" x14ac:dyDescent="0.35">
      <c r="A1352" s="29" t="s">
        <v>1516</v>
      </c>
      <c r="B1352" s="19" t="s">
        <v>393</v>
      </c>
      <c r="C1352" s="14">
        <v>1333500</v>
      </c>
      <c r="D1352" s="14">
        <v>253365</v>
      </c>
      <c r="E1352" s="14">
        <v>1586865</v>
      </c>
    </row>
    <row r="1353" spans="1:5" ht="17.149999999999999" customHeight="1" x14ac:dyDescent="0.35">
      <c r="A1353" s="29" t="s">
        <v>1517</v>
      </c>
      <c r="B1353" s="15" t="s">
        <v>284</v>
      </c>
      <c r="C1353" s="14">
        <v>340200</v>
      </c>
      <c r="D1353" s="14">
        <v>64638</v>
      </c>
      <c r="E1353" s="14">
        <v>404838</v>
      </c>
    </row>
    <row r="1354" spans="1:5" ht="17.149999999999999" customHeight="1" x14ac:dyDescent="0.35">
      <c r="A1354" s="29" t="s">
        <v>1518</v>
      </c>
      <c r="B1354" s="15" t="s">
        <v>238</v>
      </c>
      <c r="C1354" s="14">
        <v>2207100</v>
      </c>
      <c r="D1354" s="14">
        <v>419349</v>
      </c>
      <c r="E1354" s="14">
        <v>2626449</v>
      </c>
    </row>
    <row r="1355" spans="1:5" ht="17.149999999999999" customHeight="1" x14ac:dyDescent="0.35">
      <c r="A1355" s="29" t="s">
        <v>1519</v>
      </c>
      <c r="B1355" s="12" t="s">
        <v>278</v>
      </c>
      <c r="C1355" s="14">
        <v>459900</v>
      </c>
      <c r="D1355" s="14">
        <v>87381</v>
      </c>
      <c r="E1355" s="14">
        <v>547281</v>
      </c>
    </row>
    <row r="1356" spans="1:5" ht="17.149999999999999" customHeight="1" x14ac:dyDescent="0.35">
      <c r="A1356" s="29" t="s">
        <v>1520</v>
      </c>
      <c r="B1356" s="12" t="s">
        <v>276</v>
      </c>
      <c r="C1356" s="14">
        <v>458850</v>
      </c>
      <c r="D1356" s="14">
        <v>87181.5</v>
      </c>
      <c r="E1356" s="14">
        <v>546031.5</v>
      </c>
    </row>
    <row r="1357" spans="1:5" ht="17.149999999999999" customHeight="1" x14ac:dyDescent="0.35">
      <c r="A1357" s="29" t="s">
        <v>1521</v>
      </c>
      <c r="B1357" s="12" t="s">
        <v>445</v>
      </c>
      <c r="C1357" s="14">
        <v>132300</v>
      </c>
      <c r="D1357" s="14">
        <v>25137</v>
      </c>
      <c r="E1357" s="14">
        <v>157437</v>
      </c>
    </row>
    <row r="1358" spans="1:5" ht="17.149999999999999" customHeight="1" x14ac:dyDescent="0.35">
      <c r="A1358" s="29" t="s">
        <v>1522</v>
      </c>
      <c r="B1358" s="12" t="s">
        <v>443</v>
      </c>
      <c r="C1358" s="14">
        <v>132300</v>
      </c>
      <c r="D1358" s="14">
        <v>25137</v>
      </c>
      <c r="E1358" s="14">
        <v>157437</v>
      </c>
    </row>
    <row r="1359" spans="1:5" ht="17.149999999999999" customHeight="1" x14ac:dyDescent="0.35">
      <c r="A1359" s="29" t="s">
        <v>1523</v>
      </c>
      <c r="B1359" s="12" t="s">
        <v>200</v>
      </c>
      <c r="C1359" s="14">
        <v>130200</v>
      </c>
      <c r="D1359" s="14">
        <v>24738</v>
      </c>
      <c r="E1359" s="14">
        <v>154938</v>
      </c>
    </row>
    <row r="1360" spans="1:5" ht="17.149999999999999" customHeight="1" x14ac:dyDescent="0.35">
      <c r="A1360" s="29" t="s">
        <v>1524</v>
      </c>
      <c r="B1360" s="12" t="s">
        <v>202</v>
      </c>
      <c r="C1360" s="14">
        <v>129150</v>
      </c>
      <c r="D1360" s="14">
        <v>24538.5</v>
      </c>
      <c r="E1360" s="14">
        <v>153688.5</v>
      </c>
    </row>
    <row r="1361" spans="1:5" ht="17.149999999999999" customHeight="1" x14ac:dyDescent="0.35">
      <c r="A1361" s="29" t="s">
        <v>1525</v>
      </c>
      <c r="B1361" s="15" t="s">
        <v>280</v>
      </c>
      <c r="C1361" s="14">
        <v>241500</v>
      </c>
      <c r="D1361" s="14">
        <v>45885</v>
      </c>
      <c r="E1361" s="14">
        <v>287385</v>
      </c>
    </row>
    <row r="1362" spans="1:5" ht="17.149999999999999" customHeight="1" x14ac:dyDescent="0.35">
      <c r="A1362" s="29" t="s">
        <v>1526</v>
      </c>
      <c r="B1362" s="15" t="s">
        <v>40</v>
      </c>
      <c r="C1362" s="14">
        <v>1092000</v>
      </c>
      <c r="D1362" s="14">
        <v>207480</v>
      </c>
      <c r="E1362" s="14">
        <v>1299480</v>
      </c>
    </row>
    <row r="1363" spans="1:5" ht="17.149999999999999" customHeight="1" x14ac:dyDescent="0.35">
      <c r="A1363" s="29" t="s">
        <v>1527</v>
      </c>
      <c r="B1363" s="17" t="s">
        <v>268</v>
      </c>
      <c r="C1363" s="14">
        <v>707700</v>
      </c>
      <c r="D1363" s="14">
        <v>134463</v>
      </c>
      <c r="E1363" s="14">
        <v>842163</v>
      </c>
    </row>
    <row r="1364" spans="1:5" ht="17.149999999999999" customHeight="1" x14ac:dyDescent="0.35">
      <c r="A1364" s="29" t="s">
        <v>1528</v>
      </c>
      <c r="B1364" s="17" t="s">
        <v>264</v>
      </c>
      <c r="C1364" s="14">
        <v>890400</v>
      </c>
      <c r="D1364" s="14">
        <v>169176</v>
      </c>
      <c r="E1364" s="14">
        <v>1059576</v>
      </c>
    </row>
    <row r="1365" spans="1:5" ht="17.149999999999999" customHeight="1" x14ac:dyDescent="0.35">
      <c r="A1365" s="29" t="s">
        <v>1529</v>
      </c>
      <c r="B1365" s="17" t="s">
        <v>270</v>
      </c>
      <c r="C1365" s="14">
        <v>1000650</v>
      </c>
      <c r="D1365" s="14">
        <v>190123.5</v>
      </c>
      <c r="E1365" s="14">
        <v>1190773.5</v>
      </c>
    </row>
    <row r="1366" spans="1:5" ht="17.149999999999999" customHeight="1" x14ac:dyDescent="0.35">
      <c r="A1366" s="29" t="s">
        <v>1530</v>
      </c>
      <c r="B1366" s="17" t="s">
        <v>260</v>
      </c>
      <c r="C1366" s="14">
        <v>743400</v>
      </c>
      <c r="D1366" s="14">
        <v>141246</v>
      </c>
      <c r="E1366" s="14">
        <v>884646</v>
      </c>
    </row>
    <row r="1367" spans="1:5" ht="17.149999999999999" customHeight="1" x14ac:dyDescent="0.35">
      <c r="A1367" s="29" t="s">
        <v>1531</v>
      </c>
      <c r="B1367" s="17" t="s">
        <v>262</v>
      </c>
      <c r="C1367" s="14">
        <v>706650</v>
      </c>
      <c r="D1367" s="14">
        <v>134263.5</v>
      </c>
      <c r="E1367" s="14">
        <v>840913.5</v>
      </c>
    </row>
    <row r="1368" spans="1:5" ht="17.149999999999999" customHeight="1" x14ac:dyDescent="0.35">
      <c r="A1368" s="29" t="s">
        <v>1532</v>
      </c>
      <c r="B1368" s="17" t="s">
        <v>38</v>
      </c>
      <c r="C1368" s="14">
        <v>175350</v>
      </c>
      <c r="D1368" s="14">
        <v>33316.5</v>
      </c>
      <c r="E1368" s="14">
        <v>208666.5</v>
      </c>
    </row>
    <row r="1369" spans="1:5" ht="17.149999999999999" customHeight="1" x14ac:dyDescent="0.35">
      <c r="A1369" s="29" t="s">
        <v>1533</v>
      </c>
      <c r="B1369" s="17" t="s">
        <v>62</v>
      </c>
      <c r="C1369" s="14">
        <v>850500</v>
      </c>
      <c r="D1369" s="14">
        <v>161595</v>
      </c>
      <c r="E1369" s="14">
        <v>1012095</v>
      </c>
    </row>
    <row r="1370" spans="1:5" ht="17.149999999999999" customHeight="1" x14ac:dyDescent="0.35">
      <c r="A1370" s="29" t="s">
        <v>1534</v>
      </c>
      <c r="B1370" s="17" t="s">
        <v>20</v>
      </c>
      <c r="C1370" s="14">
        <v>317100</v>
      </c>
      <c r="D1370" s="14">
        <v>60249</v>
      </c>
      <c r="E1370" s="14">
        <v>377349</v>
      </c>
    </row>
    <row r="1371" spans="1:5" ht="17.149999999999999" customHeight="1" x14ac:dyDescent="0.35">
      <c r="A1371" s="29" t="s">
        <v>1535</v>
      </c>
      <c r="B1371" s="17" t="s">
        <v>18</v>
      </c>
      <c r="C1371" s="14">
        <v>306600</v>
      </c>
      <c r="D1371" s="14">
        <v>58254</v>
      </c>
      <c r="E1371" s="14">
        <v>364854</v>
      </c>
    </row>
    <row r="1372" spans="1:5" ht="17.149999999999999" customHeight="1" x14ac:dyDescent="0.35">
      <c r="A1372" s="29" t="s">
        <v>1536</v>
      </c>
      <c r="B1372" s="17" t="s">
        <v>172</v>
      </c>
      <c r="C1372" s="14">
        <v>1508850</v>
      </c>
      <c r="D1372" s="14">
        <v>286681.5</v>
      </c>
      <c r="E1372" s="14">
        <v>1795531.5</v>
      </c>
    </row>
    <row r="1373" spans="1:5" ht="17.149999999999999" customHeight="1" x14ac:dyDescent="0.35">
      <c r="A1373" s="29" t="s">
        <v>1537</v>
      </c>
      <c r="B1373" s="17" t="s">
        <v>162</v>
      </c>
      <c r="C1373" s="14">
        <v>969150</v>
      </c>
      <c r="D1373" s="14">
        <v>184138.5</v>
      </c>
      <c r="E1373" s="14">
        <v>1153288.5</v>
      </c>
    </row>
    <row r="1374" spans="1:5" ht="17.149999999999999" customHeight="1" x14ac:dyDescent="0.35">
      <c r="A1374" s="29" t="s">
        <v>1538</v>
      </c>
      <c r="B1374" s="17" t="s">
        <v>158</v>
      </c>
      <c r="C1374" s="14">
        <v>808500</v>
      </c>
      <c r="D1374" s="14">
        <v>153615</v>
      </c>
      <c r="E1374" s="14">
        <v>962115</v>
      </c>
    </row>
    <row r="1375" spans="1:5" ht="17.149999999999999" customHeight="1" x14ac:dyDescent="0.35">
      <c r="A1375" s="29" t="s">
        <v>1539</v>
      </c>
      <c r="B1375" s="17" t="s">
        <v>166</v>
      </c>
      <c r="C1375" s="14">
        <v>386400</v>
      </c>
      <c r="D1375" s="14">
        <v>73416</v>
      </c>
      <c r="E1375" s="14">
        <v>459816</v>
      </c>
    </row>
    <row r="1376" spans="1:5" ht="17.149999999999999" customHeight="1" x14ac:dyDescent="0.35">
      <c r="A1376" s="29" t="s">
        <v>1540</v>
      </c>
      <c r="B1376" s="17" t="s">
        <v>164</v>
      </c>
      <c r="C1376" s="14">
        <v>400050</v>
      </c>
      <c r="D1376" s="14">
        <v>76009.5</v>
      </c>
      <c r="E1376" s="14">
        <v>476059.5</v>
      </c>
    </row>
    <row r="1377" spans="1:5" ht="17.149999999999999" customHeight="1" x14ac:dyDescent="0.35">
      <c r="A1377" s="29" t="s">
        <v>1541</v>
      </c>
      <c r="B1377" s="17" t="s">
        <v>160</v>
      </c>
      <c r="C1377" s="14">
        <v>277200</v>
      </c>
      <c r="D1377" s="14">
        <v>52668</v>
      </c>
      <c r="E1377" s="14">
        <v>329868</v>
      </c>
    </row>
    <row r="1378" spans="1:5" ht="17.149999999999999" customHeight="1" x14ac:dyDescent="0.35">
      <c r="A1378" s="29" t="s">
        <v>1542</v>
      </c>
      <c r="B1378" s="17" t="s">
        <v>170</v>
      </c>
      <c r="C1378" s="14">
        <v>258300</v>
      </c>
      <c r="D1378" s="14">
        <v>49077</v>
      </c>
      <c r="E1378" s="14">
        <v>307377</v>
      </c>
    </row>
    <row r="1379" spans="1:5" ht="17.149999999999999" customHeight="1" x14ac:dyDescent="0.35">
      <c r="A1379" s="29" t="s">
        <v>1543</v>
      </c>
      <c r="B1379" s="17" t="s">
        <v>112</v>
      </c>
      <c r="C1379" s="14">
        <v>8008350</v>
      </c>
      <c r="D1379" s="14">
        <v>1521586.5</v>
      </c>
      <c r="E1379" s="14">
        <v>9529936.5</v>
      </c>
    </row>
    <row r="1380" spans="1:5" ht="17.149999999999999" customHeight="1" x14ac:dyDescent="0.35">
      <c r="A1380" s="29" t="s">
        <v>1544</v>
      </c>
      <c r="B1380" s="17" t="s">
        <v>174</v>
      </c>
      <c r="C1380" s="14">
        <v>396900</v>
      </c>
      <c r="D1380" s="14">
        <v>75411</v>
      </c>
      <c r="E1380" s="14">
        <v>472311</v>
      </c>
    </row>
    <row r="1381" spans="1:5" ht="17.149999999999999" customHeight="1" x14ac:dyDescent="0.35">
      <c r="A1381" s="29" t="s">
        <v>1545</v>
      </c>
      <c r="B1381" s="17" t="s">
        <v>176</v>
      </c>
      <c r="C1381" s="14">
        <v>402150</v>
      </c>
      <c r="D1381" s="14">
        <v>76408.5</v>
      </c>
      <c r="E1381" s="14">
        <v>478558.5</v>
      </c>
    </row>
    <row r="1382" spans="1:5" ht="17.149999999999999" customHeight="1" x14ac:dyDescent="0.35">
      <c r="A1382" s="29" t="s">
        <v>1546</v>
      </c>
      <c r="B1382" s="17" t="s">
        <v>168</v>
      </c>
      <c r="C1382" s="14">
        <v>313950</v>
      </c>
      <c r="D1382" s="14">
        <v>59650.5</v>
      </c>
      <c r="E1382" s="14">
        <v>373600.5</v>
      </c>
    </row>
    <row r="1383" spans="1:5" ht="17.149999999999999" customHeight="1" x14ac:dyDescent="0.35">
      <c r="A1383" s="29" t="s">
        <v>1547</v>
      </c>
      <c r="B1383" s="17" t="s">
        <v>44</v>
      </c>
      <c r="C1383" s="14">
        <v>1046850</v>
      </c>
      <c r="D1383" s="14">
        <v>198901.5</v>
      </c>
      <c r="E1383" s="14">
        <v>1245751.5</v>
      </c>
    </row>
    <row r="1384" spans="1:5" ht="17.149999999999999" customHeight="1" x14ac:dyDescent="0.35">
      <c r="A1384" s="29" t="s">
        <v>1548</v>
      </c>
      <c r="B1384" s="17" t="s">
        <v>354</v>
      </c>
      <c r="C1384" s="14">
        <v>836850</v>
      </c>
      <c r="D1384" s="14">
        <v>159001.5</v>
      </c>
      <c r="E1384" s="14">
        <v>995851.5</v>
      </c>
    </row>
    <row r="1385" spans="1:5" ht="17.149999999999999" customHeight="1" x14ac:dyDescent="0.35">
      <c r="A1385" s="29" t="s">
        <v>1549</v>
      </c>
      <c r="B1385" s="17" t="s">
        <v>294</v>
      </c>
      <c r="C1385" s="14">
        <v>7856100</v>
      </c>
      <c r="D1385" s="14">
        <v>1492659</v>
      </c>
      <c r="E1385" s="14">
        <v>9348759</v>
      </c>
    </row>
    <row r="1386" spans="1:5" ht="17.149999999999999" customHeight="1" x14ac:dyDescent="0.35">
      <c r="A1386" s="29" t="s">
        <v>1550</v>
      </c>
      <c r="B1386" s="17" t="s">
        <v>152</v>
      </c>
      <c r="C1386" s="14">
        <v>2877000</v>
      </c>
      <c r="D1386" s="14">
        <v>546630</v>
      </c>
      <c r="E1386" s="14">
        <v>3423630</v>
      </c>
    </row>
    <row r="1387" spans="1:5" ht="17.149999999999999" customHeight="1" x14ac:dyDescent="0.35">
      <c r="A1387" s="29" t="s">
        <v>1551</v>
      </c>
      <c r="B1387" s="17" t="s">
        <v>108</v>
      </c>
      <c r="C1387" s="14">
        <v>2305800</v>
      </c>
      <c r="D1387" s="14">
        <v>438102</v>
      </c>
      <c r="E1387" s="14">
        <v>2743902</v>
      </c>
    </row>
    <row r="1388" spans="1:5" ht="17.149999999999999" customHeight="1" x14ac:dyDescent="0.35">
      <c r="A1388" s="29" t="s">
        <v>1552</v>
      </c>
      <c r="B1388" s="17" t="s">
        <v>462</v>
      </c>
      <c r="C1388" s="14">
        <v>1277850</v>
      </c>
      <c r="D1388" s="14">
        <v>242791.5</v>
      </c>
      <c r="E1388" s="14">
        <v>1520641.5</v>
      </c>
    </row>
    <row r="1389" spans="1:5" ht="17.149999999999999" customHeight="1" x14ac:dyDescent="0.35">
      <c r="A1389" s="29" t="s">
        <v>1553</v>
      </c>
      <c r="B1389" s="17" t="s">
        <v>272</v>
      </c>
      <c r="C1389" s="14">
        <v>967050</v>
      </c>
      <c r="D1389" s="14">
        <v>183739.5</v>
      </c>
      <c r="E1389" s="14">
        <v>1150789.5</v>
      </c>
    </row>
    <row r="1390" spans="1:5" ht="17.149999999999999" customHeight="1" x14ac:dyDescent="0.35">
      <c r="A1390" s="29" t="s">
        <v>1554</v>
      </c>
      <c r="B1390" s="12" t="s">
        <v>486</v>
      </c>
      <c r="C1390" s="14">
        <v>69300</v>
      </c>
      <c r="D1390" s="14">
        <v>13167</v>
      </c>
      <c r="E1390" s="14">
        <v>82467</v>
      </c>
    </row>
    <row r="1391" spans="1:5" ht="17.149999999999999" customHeight="1" x14ac:dyDescent="0.35">
      <c r="A1391" s="29" t="s">
        <v>1555</v>
      </c>
      <c r="B1391" s="12" t="s">
        <v>8</v>
      </c>
      <c r="C1391" s="14">
        <v>1828050</v>
      </c>
      <c r="D1391" s="14">
        <v>347329.5</v>
      </c>
      <c r="E1391" s="14">
        <v>2175379.5</v>
      </c>
    </row>
    <row r="1392" spans="1:5" ht="17.149999999999999" customHeight="1" x14ac:dyDescent="0.35">
      <c r="A1392" s="29" t="s">
        <v>1556</v>
      </c>
      <c r="B1392" s="15" t="s">
        <v>34</v>
      </c>
      <c r="C1392" s="14">
        <v>918750</v>
      </c>
      <c r="D1392" s="14">
        <v>174562.5</v>
      </c>
      <c r="E1392" s="14">
        <v>1093312.5</v>
      </c>
    </row>
    <row r="1393" spans="1:5" ht="17.149999999999999" customHeight="1" x14ac:dyDescent="0.35">
      <c r="A1393" s="29" t="s">
        <v>1557</v>
      </c>
      <c r="B1393" s="12" t="s">
        <v>352</v>
      </c>
      <c r="C1393" s="14">
        <v>48300</v>
      </c>
      <c r="D1393" s="14">
        <v>9177</v>
      </c>
      <c r="E1393" s="14">
        <v>57477</v>
      </c>
    </row>
    <row r="1394" spans="1:5" ht="17.149999999999999" customHeight="1" x14ac:dyDescent="0.35">
      <c r="A1394" s="29" t="s">
        <v>1558</v>
      </c>
      <c r="B1394" s="12" t="s">
        <v>349</v>
      </c>
      <c r="C1394" s="14">
        <v>81900</v>
      </c>
      <c r="D1394" s="14">
        <v>15561</v>
      </c>
      <c r="E1394" s="14">
        <v>97461</v>
      </c>
    </row>
    <row r="1395" spans="1:5" ht="17.149999999999999" customHeight="1" x14ac:dyDescent="0.35">
      <c r="A1395" s="29" t="s">
        <v>1559</v>
      </c>
      <c r="B1395" s="12" t="s">
        <v>58</v>
      </c>
      <c r="C1395" s="14">
        <v>81900</v>
      </c>
      <c r="D1395" s="14">
        <v>15561</v>
      </c>
      <c r="E1395" s="14">
        <v>97461</v>
      </c>
    </row>
    <row r="1396" spans="1:5" ht="17.149999999999999" customHeight="1" x14ac:dyDescent="0.35">
      <c r="A1396" s="29" t="s">
        <v>1560</v>
      </c>
      <c r="B1396" s="15" t="s">
        <v>635</v>
      </c>
      <c r="C1396" s="14">
        <v>149100</v>
      </c>
      <c r="D1396" s="14">
        <v>28329</v>
      </c>
      <c r="E1396" s="14">
        <v>177429</v>
      </c>
    </row>
    <row r="1397" spans="1:5" ht="17.149999999999999" customHeight="1" x14ac:dyDescent="0.35">
      <c r="A1397" s="29" t="s">
        <v>1561</v>
      </c>
      <c r="B1397" s="15" t="s">
        <v>110</v>
      </c>
      <c r="C1397" s="14">
        <v>339150</v>
      </c>
      <c r="D1397" s="14">
        <v>64438.5</v>
      </c>
      <c r="E1397" s="14">
        <v>403588.5</v>
      </c>
    </row>
    <row r="1398" spans="1:5" ht="17.149999999999999" customHeight="1" x14ac:dyDescent="0.35">
      <c r="A1398" s="29" t="s">
        <v>1562</v>
      </c>
      <c r="B1398" s="17" t="s">
        <v>116</v>
      </c>
      <c r="C1398" s="14">
        <v>584850</v>
      </c>
      <c r="D1398" s="14">
        <v>111121.5</v>
      </c>
      <c r="E1398" s="14">
        <v>695971.5</v>
      </c>
    </row>
    <row r="1399" spans="1:5" ht="17.149999999999999" customHeight="1" x14ac:dyDescent="0.35">
      <c r="A1399" s="29" t="s">
        <v>1563</v>
      </c>
      <c r="B1399" s="17" t="s">
        <v>375</v>
      </c>
      <c r="C1399" s="14">
        <v>227850</v>
      </c>
      <c r="D1399" s="14">
        <v>43291.5</v>
      </c>
      <c r="E1399" s="14">
        <v>271141.5</v>
      </c>
    </row>
    <row r="1400" spans="1:5" ht="17.149999999999999" customHeight="1" x14ac:dyDescent="0.35">
      <c r="A1400" s="29" t="s">
        <v>1564</v>
      </c>
      <c r="B1400" s="15" t="s">
        <v>198</v>
      </c>
      <c r="C1400" s="14">
        <v>1391250</v>
      </c>
      <c r="D1400" s="14">
        <v>264337.5</v>
      </c>
      <c r="E1400" s="14">
        <v>1655587.5</v>
      </c>
    </row>
    <row r="1401" spans="1:5" ht="17.149999999999999" customHeight="1" x14ac:dyDescent="0.35">
      <c r="A1401" s="30"/>
      <c r="B1401" s="22" t="s">
        <v>501</v>
      </c>
      <c r="C1401" s="23">
        <f t="shared" ref="C1401:E1401" si="27">SUM(C1294:C1400)</f>
        <v>78859200</v>
      </c>
      <c r="D1401" s="23">
        <f t="shared" si="27"/>
        <v>14983248</v>
      </c>
      <c r="E1401" s="23">
        <f t="shared" si="27"/>
        <v>93842448</v>
      </c>
    </row>
    <row r="1402" spans="1:5" ht="17.149999999999999" customHeight="1" x14ac:dyDescent="0.35">
      <c r="A1402" s="30"/>
      <c r="B1402" s="62"/>
      <c r="C1402" s="32"/>
      <c r="D1402" s="26"/>
      <c r="E1402" s="25"/>
    </row>
    <row r="1403" spans="1:5" ht="17.149999999999999" customHeight="1" x14ac:dyDescent="0.35">
      <c r="A1403" s="5" t="s">
        <v>1565</v>
      </c>
      <c r="B1403" s="6"/>
      <c r="C1403" s="6"/>
      <c r="D1403" s="6"/>
      <c r="E1403" s="7"/>
    </row>
    <row r="1404" spans="1:5" ht="17.149999999999999" customHeight="1" x14ac:dyDescent="0.35">
      <c r="A1404" s="27" t="s">
        <v>2</v>
      </c>
      <c r="B1404" s="28" t="s">
        <v>3</v>
      </c>
      <c r="C1404" s="10" t="s">
        <v>307</v>
      </c>
      <c r="D1404" s="10" t="s">
        <v>308</v>
      </c>
      <c r="E1404" s="10" t="s">
        <v>6</v>
      </c>
    </row>
    <row r="1405" spans="1:5" ht="17.149999999999999" customHeight="1" x14ac:dyDescent="0.35">
      <c r="A1405" s="29" t="s">
        <v>1566</v>
      </c>
      <c r="B1405" s="15" t="s">
        <v>309</v>
      </c>
      <c r="C1405" s="14">
        <v>58800</v>
      </c>
      <c r="D1405" s="14"/>
      <c r="E1405" s="14">
        <v>58800</v>
      </c>
    </row>
    <row r="1406" spans="1:5" ht="17.149999999999999" customHeight="1" x14ac:dyDescent="0.35">
      <c r="A1406" s="29" t="s">
        <v>1567</v>
      </c>
      <c r="B1406" s="12" t="s">
        <v>310</v>
      </c>
      <c r="C1406" s="14">
        <v>72450</v>
      </c>
      <c r="D1406" s="14"/>
      <c r="E1406" s="14">
        <v>72450</v>
      </c>
    </row>
    <row r="1407" spans="1:5" ht="17.149999999999999" customHeight="1" x14ac:dyDescent="0.35">
      <c r="A1407" s="29" t="s">
        <v>1568</v>
      </c>
      <c r="B1407" s="12" t="s">
        <v>680</v>
      </c>
      <c r="C1407" s="14">
        <v>78750</v>
      </c>
      <c r="D1407" s="14"/>
      <c r="E1407" s="14">
        <v>78750</v>
      </c>
    </row>
    <row r="1408" spans="1:5" ht="17.149999999999999" customHeight="1" x14ac:dyDescent="0.35">
      <c r="A1408" s="29" t="s">
        <v>1569</v>
      </c>
      <c r="B1408" s="12" t="s">
        <v>505</v>
      </c>
      <c r="C1408" s="14">
        <v>74550</v>
      </c>
      <c r="D1408" s="14"/>
      <c r="E1408" s="14">
        <v>74550</v>
      </c>
    </row>
    <row r="1409" spans="1:5" ht="17.149999999999999" customHeight="1" x14ac:dyDescent="0.35">
      <c r="A1409" s="30"/>
      <c r="B1409" s="22" t="s">
        <v>305</v>
      </c>
      <c r="C1409" s="23">
        <f t="shared" ref="C1409:E1409" si="28">SUM(C1405:C1408)</f>
        <v>284550</v>
      </c>
      <c r="D1409" s="23">
        <f t="shared" si="28"/>
        <v>0</v>
      </c>
      <c r="E1409" s="23">
        <f t="shared" si="28"/>
        <v>284550</v>
      </c>
    </row>
    <row r="1410" spans="1:5" ht="17.149999999999999" customHeight="1" x14ac:dyDescent="0.35">
      <c r="A1410" s="30"/>
      <c r="B1410" s="31"/>
      <c r="C1410" s="32"/>
      <c r="D1410" s="33"/>
      <c r="E1410" s="32"/>
    </row>
    <row r="1411" spans="1:5" ht="17.149999999999999" customHeight="1" x14ac:dyDescent="0.35">
      <c r="A1411" s="5" t="s">
        <v>1570</v>
      </c>
      <c r="B1411" s="6"/>
      <c r="C1411" s="6"/>
      <c r="D1411" s="6"/>
      <c r="E1411" s="7"/>
    </row>
    <row r="1412" spans="1:5" ht="17.149999999999999" customHeight="1" x14ac:dyDescent="0.35">
      <c r="A1412" s="34"/>
      <c r="B1412" s="35" t="s">
        <v>1571</v>
      </c>
      <c r="C1412" s="23">
        <f t="shared" ref="C1412:E1412" si="29">SUM(C1409,C1401)</f>
        <v>79143750</v>
      </c>
      <c r="D1412" s="23">
        <f t="shared" si="29"/>
        <v>14983248</v>
      </c>
      <c r="E1412" s="23">
        <f t="shared" si="29"/>
        <v>94126998</v>
      </c>
    </row>
    <row r="1413" spans="1:5" ht="17.149999999999999" customHeight="1" x14ac:dyDescent="0.35">
      <c r="A1413" s="30"/>
      <c r="B1413" s="62"/>
      <c r="C1413" s="32"/>
      <c r="D1413" s="26"/>
      <c r="E1413" s="25"/>
    </row>
    <row r="1414" spans="1:5" ht="17.149999999999999" customHeight="1" x14ac:dyDescent="0.35">
      <c r="A1414" s="30"/>
      <c r="B1414" s="62"/>
      <c r="C1414" s="32"/>
      <c r="D1414" s="26"/>
      <c r="E1414" s="25"/>
    </row>
    <row r="1415" spans="1:5" ht="17.149999999999999" customHeight="1" x14ac:dyDescent="0.35">
      <c r="A1415" s="30"/>
      <c r="B1415" s="62"/>
      <c r="C1415" s="32"/>
      <c r="D1415" s="26"/>
      <c r="E1415" s="25"/>
    </row>
    <row r="1416" spans="1:5" ht="17.149999999999999" customHeight="1" x14ac:dyDescent="0.35">
      <c r="A1416" s="51" t="s">
        <v>1572</v>
      </c>
      <c r="B1416" s="52"/>
      <c r="C1416" s="52"/>
      <c r="D1416" s="52"/>
      <c r="E1416" s="53"/>
    </row>
    <row r="1417" spans="1:5" ht="17.149999999999999" customHeight="1" x14ac:dyDescent="0.35">
      <c r="A1417" s="46" t="s">
        <v>2</v>
      </c>
      <c r="B1417" s="15" t="s">
        <v>3</v>
      </c>
      <c r="C1417" s="10" t="s">
        <v>307</v>
      </c>
      <c r="D1417" s="10" t="s">
        <v>316</v>
      </c>
      <c r="E1417" s="10" t="s">
        <v>6</v>
      </c>
    </row>
    <row r="1418" spans="1:5" ht="17.149999999999999" customHeight="1" x14ac:dyDescent="0.35">
      <c r="A1418" s="29" t="s">
        <v>1573</v>
      </c>
      <c r="B1418" s="12" t="s">
        <v>120</v>
      </c>
      <c r="C1418" s="14">
        <v>924000</v>
      </c>
      <c r="D1418" s="14">
        <v>175560</v>
      </c>
      <c r="E1418" s="14">
        <v>1099560</v>
      </c>
    </row>
    <row r="1419" spans="1:5" ht="17.149999999999999" customHeight="1" x14ac:dyDescent="0.35">
      <c r="A1419" s="29" t="s">
        <v>1574</v>
      </c>
      <c r="B1419" s="12" t="s">
        <v>632</v>
      </c>
      <c r="C1419" s="14">
        <v>729750</v>
      </c>
      <c r="D1419" s="14">
        <v>138652.5</v>
      </c>
      <c r="E1419" s="14">
        <v>868402.5</v>
      </c>
    </row>
    <row r="1420" spans="1:5" ht="17.149999999999999" customHeight="1" x14ac:dyDescent="0.35">
      <c r="A1420" s="29" t="s">
        <v>1575</v>
      </c>
      <c r="B1420" s="12" t="s">
        <v>216</v>
      </c>
      <c r="C1420" s="14">
        <v>1324050</v>
      </c>
      <c r="D1420" s="14">
        <v>251569.5</v>
      </c>
      <c r="E1420" s="14">
        <v>1575619.5</v>
      </c>
    </row>
    <row r="1421" spans="1:5" ht="17.149999999999999" customHeight="1" x14ac:dyDescent="0.35">
      <c r="A1421" s="29" t="s">
        <v>1576</v>
      </c>
      <c r="B1421" s="12" t="s">
        <v>224</v>
      </c>
      <c r="C1421" s="14">
        <v>236250</v>
      </c>
      <c r="D1421" s="14">
        <v>44887.5</v>
      </c>
      <c r="E1421" s="14">
        <v>281137.5</v>
      </c>
    </row>
    <row r="1422" spans="1:5" ht="17.149999999999999" customHeight="1" x14ac:dyDescent="0.35">
      <c r="A1422" s="29" t="s">
        <v>1577</v>
      </c>
      <c r="B1422" s="12" t="s">
        <v>182</v>
      </c>
      <c r="C1422" s="14">
        <v>88200</v>
      </c>
      <c r="D1422" s="14">
        <v>16758</v>
      </c>
      <c r="E1422" s="14">
        <v>104958</v>
      </c>
    </row>
    <row r="1423" spans="1:5" ht="17.149999999999999" customHeight="1" x14ac:dyDescent="0.35">
      <c r="A1423" s="29" t="s">
        <v>1578</v>
      </c>
      <c r="B1423" s="12" t="s">
        <v>611</v>
      </c>
      <c r="C1423" s="14">
        <v>180600</v>
      </c>
      <c r="D1423" s="14">
        <v>34314</v>
      </c>
      <c r="E1423" s="14">
        <v>214914</v>
      </c>
    </row>
    <row r="1424" spans="1:5" ht="17.149999999999999" customHeight="1" x14ac:dyDescent="0.35">
      <c r="A1424" s="29" t="s">
        <v>1579</v>
      </c>
      <c r="B1424" s="12" t="s">
        <v>441</v>
      </c>
      <c r="C1424" s="14">
        <v>226800</v>
      </c>
      <c r="D1424" s="14">
        <v>43092</v>
      </c>
      <c r="E1424" s="14">
        <v>269892</v>
      </c>
    </row>
    <row r="1425" spans="1:5" ht="17.149999999999999" customHeight="1" x14ac:dyDescent="0.35">
      <c r="A1425" s="29" t="s">
        <v>1580</v>
      </c>
      <c r="B1425" s="15" t="s">
        <v>88</v>
      </c>
      <c r="C1425" s="14">
        <v>732900</v>
      </c>
      <c r="D1425" s="14">
        <v>139251</v>
      </c>
      <c r="E1425" s="14">
        <v>872151</v>
      </c>
    </row>
    <row r="1426" spans="1:5" ht="17.149999999999999" customHeight="1" x14ac:dyDescent="0.35">
      <c r="A1426" s="29" t="s">
        <v>1581</v>
      </c>
      <c r="B1426" s="12" t="s">
        <v>613</v>
      </c>
      <c r="C1426" s="14">
        <v>259350</v>
      </c>
      <c r="D1426" s="14">
        <v>49276.5</v>
      </c>
      <c r="E1426" s="14">
        <v>308626.5</v>
      </c>
    </row>
    <row r="1427" spans="1:5" ht="17.149999999999999" customHeight="1" x14ac:dyDescent="0.35">
      <c r="A1427" s="29" t="s">
        <v>1582</v>
      </c>
      <c r="B1427" s="12" t="s">
        <v>1583</v>
      </c>
      <c r="C1427" s="14">
        <v>201600</v>
      </c>
      <c r="D1427" s="14">
        <v>38304</v>
      </c>
      <c r="E1427" s="14">
        <v>239904</v>
      </c>
    </row>
    <row r="1428" spans="1:5" ht="17.149999999999999" customHeight="1" x14ac:dyDescent="0.35">
      <c r="A1428" s="29" t="s">
        <v>1584</v>
      </c>
      <c r="B1428" s="12" t="s">
        <v>570</v>
      </c>
      <c r="C1428" s="14">
        <v>312900</v>
      </c>
      <c r="D1428" s="14">
        <v>59451</v>
      </c>
      <c r="E1428" s="14">
        <v>372351</v>
      </c>
    </row>
    <row r="1429" spans="1:5" ht="17.149999999999999" customHeight="1" x14ac:dyDescent="0.35">
      <c r="A1429" s="29" t="s">
        <v>1585</v>
      </c>
      <c r="B1429" s="12" t="s">
        <v>28</v>
      </c>
      <c r="C1429" s="14">
        <v>391650</v>
      </c>
      <c r="D1429" s="14">
        <v>74413.5</v>
      </c>
      <c r="E1429" s="14">
        <v>466063.5</v>
      </c>
    </row>
    <row r="1430" spans="1:5" ht="17.149999999999999" customHeight="1" x14ac:dyDescent="0.35">
      <c r="A1430" s="29" t="s">
        <v>1586</v>
      </c>
      <c r="B1430" s="12" t="s">
        <v>615</v>
      </c>
      <c r="C1430" s="14">
        <v>236250</v>
      </c>
      <c r="D1430" s="14">
        <v>44887.5</v>
      </c>
      <c r="E1430" s="14">
        <v>281137.5</v>
      </c>
    </row>
    <row r="1431" spans="1:5" ht="17.149999999999999" customHeight="1" x14ac:dyDescent="0.35">
      <c r="A1431" s="29" t="s">
        <v>1587</v>
      </c>
      <c r="B1431" s="12" t="s">
        <v>407</v>
      </c>
      <c r="C1431" s="14">
        <v>225750</v>
      </c>
      <c r="D1431" s="14">
        <v>42892.5</v>
      </c>
      <c r="E1431" s="14">
        <v>268642.5</v>
      </c>
    </row>
    <row r="1432" spans="1:5" ht="17.149999999999999" customHeight="1" x14ac:dyDescent="0.35">
      <c r="A1432" s="29" t="s">
        <v>1588</v>
      </c>
      <c r="B1432" s="12" t="s">
        <v>50</v>
      </c>
      <c r="C1432" s="14">
        <v>1104600</v>
      </c>
      <c r="D1432" s="14">
        <v>209874</v>
      </c>
      <c r="E1432" s="14">
        <v>1314474</v>
      </c>
    </row>
    <row r="1433" spans="1:5" ht="17.149999999999999" customHeight="1" x14ac:dyDescent="0.35">
      <c r="A1433" s="29" t="s">
        <v>1589</v>
      </c>
      <c r="B1433" s="12" t="s">
        <v>134</v>
      </c>
      <c r="C1433" s="14">
        <v>87150</v>
      </c>
      <c r="D1433" s="14">
        <v>16558.5</v>
      </c>
      <c r="E1433" s="14">
        <v>103708.5</v>
      </c>
    </row>
    <row r="1434" spans="1:5" ht="17.149999999999999" customHeight="1" x14ac:dyDescent="0.35">
      <c r="A1434" s="29" t="s">
        <v>1590</v>
      </c>
      <c r="B1434" s="15" t="s">
        <v>236</v>
      </c>
      <c r="C1434" s="14">
        <v>759150</v>
      </c>
      <c r="D1434" s="14">
        <v>144238.5</v>
      </c>
      <c r="E1434" s="14">
        <v>903388.5</v>
      </c>
    </row>
    <row r="1435" spans="1:5" ht="17.149999999999999" customHeight="1" x14ac:dyDescent="0.35">
      <c r="A1435" s="29" t="s">
        <v>1591</v>
      </c>
      <c r="B1435" s="15" t="s">
        <v>234</v>
      </c>
      <c r="C1435" s="14">
        <v>768600</v>
      </c>
      <c r="D1435" s="14">
        <v>146034</v>
      </c>
      <c r="E1435" s="14">
        <v>914634</v>
      </c>
    </row>
    <row r="1436" spans="1:5" ht="17.149999999999999" customHeight="1" x14ac:dyDescent="0.35">
      <c r="A1436" s="29" t="s">
        <v>1592</v>
      </c>
      <c r="B1436" s="15" t="s">
        <v>250</v>
      </c>
      <c r="C1436" s="14">
        <v>306600</v>
      </c>
      <c r="D1436" s="14">
        <v>58254</v>
      </c>
      <c r="E1436" s="14">
        <v>364854</v>
      </c>
    </row>
    <row r="1437" spans="1:5" ht="17.149999999999999" customHeight="1" x14ac:dyDescent="0.35">
      <c r="A1437" s="29" t="s">
        <v>1593</v>
      </c>
      <c r="B1437" s="15" t="s">
        <v>471</v>
      </c>
      <c r="C1437" s="14">
        <v>285600</v>
      </c>
      <c r="D1437" s="14">
        <v>54264</v>
      </c>
      <c r="E1437" s="14">
        <v>339864</v>
      </c>
    </row>
    <row r="1438" spans="1:5" ht="17.149999999999999" customHeight="1" x14ac:dyDescent="0.35">
      <c r="A1438" s="29" t="s">
        <v>1594</v>
      </c>
      <c r="B1438" s="15" t="s">
        <v>337</v>
      </c>
      <c r="C1438" s="14">
        <v>282450</v>
      </c>
      <c r="D1438" s="14">
        <v>53665.5</v>
      </c>
      <c r="E1438" s="14">
        <v>336115.5</v>
      </c>
    </row>
    <row r="1439" spans="1:5" ht="17.149999999999999" customHeight="1" x14ac:dyDescent="0.35">
      <c r="A1439" s="29" t="s">
        <v>1595</v>
      </c>
      <c r="B1439" s="15" t="s">
        <v>397</v>
      </c>
      <c r="C1439" s="14">
        <v>888300</v>
      </c>
      <c r="D1439" s="14">
        <v>168777</v>
      </c>
      <c r="E1439" s="14">
        <v>1057077</v>
      </c>
    </row>
    <row r="1440" spans="1:5" ht="17.149999999999999" customHeight="1" x14ac:dyDescent="0.35">
      <c r="A1440" s="29" t="s">
        <v>1596</v>
      </c>
      <c r="B1440" s="15" t="s">
        <v>399</v>
      </c>
      <c r="C1440" s="14">
        <v>747600</v>
      </c>
      <c r="D1440" s="14">
        <v>142044</v>
      </c>
      <c r="E1440" s="14">
        <v>889644</v>
      </c>
    </row>
    <row r="1441" spans="1:5" ht="17.149999999999999" customHeight="1" x14ac:dyDescent="0.35">
      <c r="A1441" s="29" t="s">
        <v>1597</v>
      </c>
      <c r="B1441" s="15" t="s">
        <v>10</v>
      </c>
      <c r="C1441" s="14">
        <v>935550</v>
      </c>
      <c r="D1441" s="14">
        <v>177754.5</v>
      </c>
      <c r="E1441" s="14">
        <v>1113304.5</v>
      </c>
    </row>
    <row r="1442" spans="1:5" ht="17.149999999999999" customHeight="1" x14ac:dyDescent="0.35">
      <c r="A1442" s="29" t="s">
        <v>1598</v>
      </c>
      <c r="B1442" s="15" t="s">
        <v>12</v>
      </c>
      <c r="C1442" s="14">
        <v>899850</v>
      </c>
      <c r="D1442" s="14">
        <v>170971.5</v>
      </c>
      <c r="E1442" s="14">
        <v>1070821.5</v>
      </c>
    </row>
    <row r="1443" spans="1:5" ht="17.149999999999999" customHeight="1" x14ac:dyDescent="0.35">
      <c r="A1443" s="29" t="s">
        <v>1599</v>
      </c>
      <c r="B1443" s="15" t="s">
        <v>496</v>
      </c>
      <c r="C1443" s="14">
        <v>452550</v>
      </c>
      <c r="D1443" s="14">
        <v>85984.5</v>
      </c>
      <c r="E1443" s="14">
        <v>538534.5</v>
      </c>
    </row>
    <row r="1444" spans="1:5" ht="17.149999999999999" customHeight="1" x14ac:dyDescent="0.35">
      <c r="A1444" s="29" t="s">
        <v>1600</v>
      </c>
      <c r="B1444" s="15" t="s">
        <v>84</v>
      </c>
      <c r="C1444" s="14">
        <v>4730250</v>
      </c>
      <c r="D1444" s="14">
        <v>898747.5</v>
      </c>
      <c r="E1444" s="14">
        <v>5628997.5</v>
      </c>
    </row>
    <row r="1445" spans="1:5" ht="17.149999999999999" customHeight="1" x14ac:dyDescent="0.35">
      <c r="A1445" s="29" t="s">
        <v>1601</v>
      </c>
      <c r="B1445" s="15" t="s">
        <v>363</v>
      </c>
      <c r="C1445" s="14">
        <v>120750</v>
      </c>
      <c r="D1445" s="14">
        <v>22942.5</v>
      </c>
      <c r="E1445" s="14">
        <v>143692.5</v>
      </c>
    </row>
    <row r="1446" spans="1:5" ht="17.149999999999999" customHeight="1" x14ac:dyDescent="0.35">
      <c r="A1446" s="29" t="s">
        <v>1602</v>
      </c>
      <c r="B1446" s="15" t="s">
        <v>132</v>
      </c>
      <c r="C1446" s="14">
        <v>789600</v>
      </c>
      <c r="D1446" s="14">
        <v>150024</v>
      </c>
      <c r="E1446" s="14">
        <v>939624</v>
      </c>
    </row>
    <row r="1447" spans="1:5" ht="17.149999999999999" customHeight="1" x14ac:dyDescent="0.35">
      <c r="A1447" s="29" t="s">
        <v>1603</v>
      </c>
      <c r="B1447" s="15" t="s">
        <v>347</v>
      </c>
      <c r="C1447" s="14">
        <v>2557800</v>
      </c>
      <c r="D1447" s="14">
        <v>485982</v>
      </c>
      <c r="E1447" s="14">
        <v>3043782</v>
      </c>
    </row>
    <row r="1448" spans="1:5" ht="17.149999999999999" customHeight="1" x14ac:dyDescent="0.35">
      <c r="A1448" s="29" t="s">
        <v>1604</v>
      </c>
      <c r="B1448" s="15" t="s">
        <v>494</v>
      </c>
      <c r="C1448" s="14">
        <v>456750</v>
      </c>
      <c r="D1448" s="14">
        <v>86782.5</v>
      </c>
      <c r="E1448" s="14">
        <v>543532.5</v>
      </c>
    </row>
    <row r="1449" spans="1:5" ht="17.149999999999999" customHeight="1" x14ac:dyDescent="0.35">
      <c r="A1449" s="29" t="s">
        <v>1605</v>
      </c>
      <c r="B1449" s="15" t="s">
        <v>650</v>
      </c>
      <c r="C1449" s="14">
        <v>425250</v>
      </c>
      <c r="D1449" s="14">
        <v>80797.5</v>
      </c>
      <c r="E1449" s="14">
        <v>506047.5</v>
      </c>
    </row>
    <row r="1450" spans="1:5" ht="17.149999999999999" customHeight="1" x14ac:dyDescent="0.35">
      <c r="A1450" s="29" t="s">
        <v>1606</v>
      </c>
      <c r="B1450" s="15" t="s">
        <v>648</v>
      </c>
      <c r="C1450" s="14">
        <v>497700</v>
      </c>
      <c r="D1450" s="14">
        <v>94563</v>
      </c>
      <c r="E1450" s="14">
        <v>592263</v>
      </c>
    </row>
    <row r="1451" spans="1:5" ht="17.149999999999999" customHeight="1" x14ac:dyDescent="0.35">
      <c r="A1451" s="29" t="s">
        <v>1607</v>
      </c>
      <c r="B1451" s="15" t="s">
        <v>492</v>
      </c>
      <c r="C1451" s="14">
        <v>334950</v>
      </c>
      <c r="D1451" s="14">
        <v>63640.5</v>
      </c>
      <c r="E1451" s="14">
        <v>398590.5</v>
      </c>
    </row>
    <row r="1452" spans="1:5" ht="17.149999999999999" customHeight="1" x14ac:dyDescent="0.35">
      <c r="A1452" s="29" t="s">
        <v>1608</v>
      </c>
      <c r="B1452" s="18" t="s">
        <v>76</v>
      </c>
      <c r="C1452" s="14">
        <v>98700</v>
      </c>
      <c r="D1452" s="14">
        <v>18753</v>
      </c>
      <c r="E1452" s="14">
        <v>117453</v>
      </c>
    </row>
    <row r="1453" spans="1:5" ht="17.149999999999999" customHeight="1" x14ac:dyDescent="0.35">
      <c r="A1453" s="29" t="s">
        <v>1609</v>
      </c>
      <c r="B1453" s="12" t="s">
        <v>360</v>
      </c>
      <c r="C1453" s="14">
        <v>150150</v>
      </c>
      <c r="D1453" s="14">
        <v>28528.5</v>
      </c>
      <c r="E1453" s="14">
        <v>178678.5</v>
      </c>
    </row>
    <row r="1454" spans="1:5" ht="17.149999999999999" customHeight="1" x14ac:dyDescent="0.35">
      <c r="A1454" s="29" t="s">
        <v>1610</v>
      </c>
      <c r="B1454" s="12" t="s">
        <v>358</v>
      </c>
      <c r="C1454" s="14">
        <v>154350</v>
      </c>
      <c r="D1454" s="14">
        <v>29326.5</v>
      </c>
      <c r="E1454" s="14">
        <v>183676.5</v>
      </c>
    </row>
    <row r="1455" spans="1:5" ht="17.149999999999999" customHeight="1" x14ac:dyDescent="0.35">
      <c r="A1455" s="29" t="s">
        <v>1611</v>
      </c>
      <c r="B1455" s="15" t="s">
        <v>559</v>
      </c>
      <c r="C1455" s="14">
        <v>127050</v>
      </c>
      <c r="D1455" s="14">
        <v>24139.5</v>
      </c>
      <c r="E1455" s="14">
        <v>151189.5</v>
      </c>
    </row>
    <row r="1456" spans="1:5" ht="17.149999999999999" customHeight="1" x14ac:dyDescent="0.35">
      <c r="A1456" s="29" t="s">
        <v>1612</v>
      </c>
      <c r="B1456" s="15" t="s">
        <v>561</v>
      </c>
      <c r="C1456" s="14">
        <v>126000</v>
      </c>
      <c r="D1456" s="14">
        <v>23940</v>
      </c>
      <c r="E1456" s="14">
        <v>149940</v>
      </c>
    </row>
    <row r="1457" spans="1:5" ht="17.149999999999999" customHeight="1" x14ac:dyDescent="0.35">
      <c r="A1457" s="29" t="s">
        <v>1613</v>
      </c>
      <c r="B1457" s="12" t="s">
        <v>292</v>
      </c>
      <c r="C1457" s="14">
        <v>44100</v>
      </c>
      <c r="D1457" s="14">
        <v>8379</v>
      </c>
      <c r="E1457" s="14">
        <v>52479</v>
      </c>
    </row>
    <row r="1458" spans="1:5" ht="17.149999999999999" customHeight="1" x14ac:dyDescent="0.35">
      <c r="A1458" s="29" t="s">
        <v>1614</v>
      </c>
      <c r="B1458" s="12" t="s">
        <v>142</v>
      </c>
      <c r="C1458" s="14">
        <v>92400</v>
      </c>
      <c r="D1458" s="14">
        <v>17556</v>
      </c>
      <c r="E1458" s="14">
        <v>109956</v>
      </c>
    </row>
    <row r="1459" spans="1:5" ht="17.149999999999999" customHeight="1" x14ac:dyDescent="0.35">
      <c r="A1459" s="29" t="s">
        <v>1615</v>
      </c>
      <c r="B1459" s="12" t="s">
        <v>630</v>
      </c>
      <c r="C1459" s="14">
        <v>56700</v>
      </c>
      <c r="D1459" s="14">
        <v>10773</v>
      </c>
      <c r="E1459" s="14">
        <v>67473</v>
      </c>
    </row>
    <row r="1460" spans="1:5" ht="17.149999999999999" customHeight="1" x14ac:dyDescent="0.35">
      <c r="A1460" s="29" t="s">
        <v>1616</v>
      </c>
      <c r="B1460" s="12" t="s">
        <v>527</v>
      </c>
      <c r="C1460" s="14">
        <v>145950</v>
      </c>
      <c r="D1460" s="14">
        <v>27730.5</v>
      </c>
      <c r="E1460" s="14">
        <v>173680.5</v>
      </c>
    </row>
    <row r="1461" spans="1:5" ht="17.149999999999999" customHeight="1" x14ac:dyDescent="0.35">
      <c r="A1461" s="29" t="s">
        <v>1617</v>
      </c>
      <c r="B1461" s="15" t="s">
        <v>124</v>
      </c>
      <c r="C1461" s="14">
        <v>2094750</v>
      </c>
      <c r="D1461" s="14">
        <v>398002.5</v>
      </c>
      <c r="E1461" s="14">
        <v>2492752.5</v>
      </c>
    </row>
    <row r="1462" spans="1:5" ht="17.149999999999999" customHeight="1" x14ac:dyDescent="0.35">
      <c r="A1462" s="29" t="s">
        <v>1618</v>
      </c>
      <c r="B1462" s="12" t="s">
        <v>56</v>
      </c>
      <c r="C1462" s="14">
        <v>948150</v>
      </c>
      <c r="D1462" s="14">
        <v>180148.5</v>
      </c>
      <c r="E1462" s="14">
        <v>1128298.5</v>
      </c>
    </row>
    <row r="1463" spans="1:5" ht="17.149999999999999" customHeight="1" x14ac:dyDescent="0.35">
      <c r="A1463" s="29" t="s">
        <v>1619</v>
      </c>
      <c r="B1463" s="12" t="s">
        <v>42</v>
      </c>
      <c r="C1463" s="14">
        <v>773850</v>
      </c>
      <c r="D1463" s="14">
        <v>147031.5</v>
      </c>
      <c r="E1463" s="14">
        <v>920881.5</v>
      </c>
    </row>
    <row r="1464" spans="1:5" ht="17.149999999999999" customHeight="1" x14ac:dyDescent="0.35">
      <c r="A1464" s="29" t="s">
        <v>1620</v>
      </c>
      <c r="B1464" s="12" t="s">
        <v>150</v>
      </c>
      <c r="C1464" s="14">
        <v>352800</v>
      </c>
      <c r="D1464" s="14">
        <v>67032</v>
      </c>
      <c r="E1464" s="14">
        <v>419832</v>
      </c>
    </row>
    <row r="1465" spans="1:5" ht="34.5" customHeight="1" x14ac:dyDescent="0.35">
      <c r="A1465" s="29" t="s">
        <v>1621</v>
      </c>
      <c r="B1465" s="12" t="s">
        <v>186</v>
      </c>
      <c r="C1465" s="14">
        <v>905100</v>
      </c>
      <c r="D1465" s="14">
        <v>171969</v>
      </c>
      <c r="E1465" s="14">
        <v>1077069</v>
      </c>
    </row>
    <row r="1466" spans="1:5" ht="17.149999999999999" customHeight="1" x14ac:dyDescent="0.35">
      <c r="A1466" s="29" t="s">
        <v>1622</v>
      </c>
      <c r="B1466" s="15" t="s">
        <v>138</v>
      </c>
      <c r="C1466" s="14">
        <v>213150</v>
      </c>
      <c r="D1466" s="14">
        <v>40498.5</v>
      </c>
      <c r="E1466" s="14">
        <v>253648.5</v>
      </c>
    </row>
    <row r="1467" spans="1:5" ht="17.149999999999999" customHeight="1" x14ac:dyDescent="0.35">
      <c r="A1467" s="29" t="s">
        <v>1623</v>
      </c>
      <c r="B1467" s="15" t="s">
        <v>136</v>
      </c>
      <c r="C1467" s="14">
        <v>106050</v>
      </c>
      <c r="D1467" s="14">
        <v>20149.5</v>
      </c>
      <c r="E1467" s="14">
        <v>126199.5</v>
      </c>
    </row>
    <row r="1468" spans="1:5" ht="17.149999999999999" customHeight="1" x14ac:dyDescent="0.35">
      <c r="A1468" s="29" t="s">
        <v>1624</v>
      </c>
      <c r="B1468" s="12" t="s">
        <v>590</v>
      </c>
      <c r="C1468" s="14">
        <v>319200</v>
      </c>
      <c r="D1468" s="14">
        <v>60648</v>
      </c>
      <c r="E1468" s="14">
        <v>379848</v>
      </c>
    </row>
    <row r="1469" spans="1:5" ht="17.149999999999999" customHeight="1" x14ac:dyDescent="0.35">
      <c r="A1469" s="29" t="s">
        <v>1625</v>
      </c>
      <c r="B1469" s="15" t="s">
        <v>128</v>
      </c>
      <c r="C1469" s="14">
        <v>202650</v>
      </c>
      <c r="D1469" s="14">
        <v>38503.5</v>
      </c>
      <c r="E1469" s="14">
        <v>241153.5</v>
      </c>
    </row>
    <row r="1470" spans="1:5" ht="17.149999999999999" customHeight="1" x14ac:dyDescent="0.35">
      <c r="A1470" s="29" t="s">
        <v>1626</v>
      </c>
      <c r="B1470" s="18" t="s">
        <v>228</v>
      </c>
      <c r="C1470" s="14">
        <v>937650</v>
      </c>
      <c r="D1470" s="14">
        <v>178153.5</v>
      </c>
      <c r="E1470" s="14">
        <v>1115803.5</v>
      </c>
    </row>
    <row r="1471" spans="1:5" ht="17.149999999999999" customHeight="1" x14ac:dyDescent="0.35">
      <c r="A1471" s="29" t="s">
        <v>1627</v>
      </c>
      <c r="B1471" s="12" t="s">
        <v>244</v>
      </c>
      <c r="C1471" s="14">
        <v>295050</v>
      </c>
      <c r="D1471" s="14">
        <v>56059.5</v>
      </c>
      <c r="E1471" s="14">
        <v>351109.5</v>
      </c>
    </row>
    <row r="1472" spans="1:5" ht="17.149999999999999" customHeight="1" x14ac:dyDescent="0.35">
      <c r="A1472" s="29" t="s">
        <v>1628</v>
      </c>
      <c r="B1472" s="12" t="s">
        <v>242</v>
      </c>
      <c r="C1472" s="14">
        <v>266700</v>
      </c>
      <c r="D1472" s="14">
        <v>50673</v>
      </c>
      <c r="E1472" s="14">
        <v>317373</v>
      </c>
    </row>
    <row r="1473" spans="1:5" ht="17.149999999999999" customHeight="1" x14ac:dyDescent="0.35">
      <c r="A1473" s="29" t="s">
        <v>1629</v>
      </c>
      <c r="B1473" s="19" t="s">
        <v>644</v>
      </c>
      <c r="C1473" s="14">
        <v>208950</v>
      </c>
      <c r="D1473" s="14">
        <v>39700.5</v>
      </c>
      <c r="E1473" s="14">
        <v>248650.5</v>
      </c>
    </row>
    <row r="1474" spans="1:5" ht="17.149999999999999" customHeight="1" x14ac:dyDescent="0.35">
      <c r="A1474" s="29" t="s">
        <v>1630</v>
      </c>
      <c r="B1474" s="19" t="s">
        <v>126</v>
      </c>
      <c r="C1474" s="14">
        <v>347550</v>
      </c>
      <c r="D1474" s="14">
        <v>66034.5</v>
      </c>
      <c r="E1474" s="14">
        <v>413584.5</v>
      </c>
    </row>
    <row r="1475" spans="1:5" ht="17.149999999999999" customHeight="1" x14ac:dyDescent="0.35">
      <c r="A1475" s="29" t="s">
        <v>1631</v>
      </c>
      <c r="B1475" s="19" t="s">
        <v>393</v>
      </c>
      <c r="C1475" s="14">
        <v>1399650</v>
      </c>
      <c r="D1475" s="14">
        <v>265933.5</v>
      </c>
      <c r="E1475" s="14">
        <v>1665583.5</v>
      </c>
    </row>
    <row r="1476" spans="1:5" ht="17.149999999999999" customHeight="1" x14ac:dyDescent="0.35">
      <c r="A1476" s="29" t="s">
        <v>1632</v>
      </c>
      <c r="B1476" s="15" t="s">
        <v>284</v>
      </c>
      <c r="C1476" s="14">
        <v>339150</v>
      </c>
      <c r="D1476" s="14">
        <v>64438.5</v>
      </c>
      <c r="E1476" s="14">
        <v>403588.5</v>
      </c>
    </row>
    <row r="1477" spans="1:5" ht="17.149999999999999" customHeight="1" x14ac:dyDescent="0.35">
      <c r="A1477" s="29" t="s">
        <v>1633</v>
      </c>
      <c r="B1477" s="15" t="s">
        <v>238</v>
      </c>
      <c r="C1477" s="14">
        <v>2195550</v>
      </c>
      <c r="D1477" s="14">
        <v>417154.5</v>
      </c>
      <c r="E1477" s="14">
        <v>2612704.5</v>
      </c>
    </row>
    <row r="1478" spans="1:5" ht="17.149999999999999" customHeight="1" x14ac:dyDescent="0.35">
      <c r="A1478" s="29" t="s">
        <v>1634</v>
      </c>
      <c r="B1478" s="12" t="s">
        <v>278</v>
      </c>
      <c r="C1478" s="14">
        <v>480900</v>
      </c>
      <c r="D1478" s="14">
        <v>91371</v>
      </c>
      <c r="E1478" s="14">
        <v>572271</v>
      </c>
    </row>
    <row r="1479" spans="1:5" ht="17.149999999999999" customHeight="1" x14ac:dyDescent="0.35">
      <c r="A1479" s="29" t="s">
        <v>1635</v>
      </c>
      <c r="B1479" s="12" t="s">
        <v>276</v>
      </c>
      <c r="C1479" s="14">
        <v>480900</v>
      </c>
      <c r="D1479" s="14">
        <v>91371</v>
      </c>
      <c r="E1479" s="14">
        <v>572271</v>
      </c>
    </row>
    <row r="1480" spans="1:5" ht="17.149999999999999" customHeight="1" x14ac:dyDescent="0.35">
      <c r="A1480" s="29" t="s">
        <v>1636</v>
      </c>
      <c r="B1480" s="12" t="s">
        <v>445</v>
      </c>
      <c r="C1480" s="14">
        <v>131250</v>
      </c>
      <c r="D1480" s="14">
        <v>24937.5</v>
      </c>
      <c r="E1480" s="14">
        <v>156187.5</v>
      </c>
    </row>
    <row r="1481" spans="1:5" ht="17.149999999999999" customHeight="1" x14ac:dyDescent="0.35">
      <c r="A1481" s="29" t="s">
        <v>1637</v>
      </c>
      <c r="B1481" s="12" t="s">
        <v>443</v>
      </c>
      <c r="C1481" s="14">
        <v>130200</v>
      </c>
      <c r="D1481" s="14">
        <v>24738</v>
      </c>
      <c r="E1481" s="14">
        <v>154938</v>
      </c>
    </row>
    <row r="1482" spans="1:5" ht="17.149999999999999" customHeight="1" x14ac:dyDescent="0.35">
      <c r="A1482" s="29" t="s">
        <v>1638</v>
      </c>
      <c r="B1482" s="12" t="s">
        <v>200</v>
      </c>
      <c r="C1482" s="14">
        <v>128100</v>
      </c>
      <c r="D1482" s="14">
        <v>24339</v>
      </c>
      <c r="E1482" s="14">
        <v>152439</v>
      </c>
    </row>
    <row r="1483" spans="1:5" ht="17.149999999999999" customHeight="1" x14ac:dyDescent="0.35">
      <c r="A1483" s="29" t="s">
        <v>1639</v>
      </c>
      <c r="B1483" s="12" t="s">
        <v>202</v>
      </c>
      <c r="C1483" s="14">
        <v>128100</v>
      </c>
      <c r="D1483" s="14">
        <v>24339</v>
      </c>
      <c r="E1483" s="14">
        <v>152439</v>
      </c>
    </row>
    <row r="1484" spans="1:5" ht="17.149999999999999" customHeight="1" x14ac:dyDescent="0.35">
      <c r="A1484" s="29" t="s">
        <v>1640</v>
      </c>
      <c r="B1484" s="15" t="s">
        <v>280</v>
      </c>
      <c r="C1484" s="14">
        <v>162750</v>
      </c>
      <c r="D1484" s="14">
        <v>30922.5</v>
      </c>
      <c r="E1484" s="14">
        <v>193672.5</v>
      </c>
    </row>
    <row r="1485" spans="1:5" ht="17.149999999999999" customHeight="1" x14ac:dyDescent="0.35">
      <c r="A1485" s="29" t="s">
        <v>1641</v>
      </c>
      <c r="B1485" s="15" t="s">
        <v>40</v>
      </c>
      <c r="C1485" s="14">
        <v>1121400</v>
      </c>
      <c r="D1485" s="14">
        <v>213066</v>
      </c>
      <c r="E1485" s="14">
        <v>1334466</v>
      </c>
    </row>
    <row r="1486" spans="1:5" ht="17.149999999999999" customHeight="1" x14ac:dyDescent="0.35">
      <c r="A1486" s="29" t="s">
        <v>1642</v>
      </c>
      <c r="B1486" s="17" t="s">
        <v>268</v>
      </c>
      <c r="C1486" s="14">
        <v>680400</v>
      </c>
      <c r="D1486" s="14">
        <v>129276</v>
      </c>
      <c r="E1486" s="14">
        <v>809676</v>
      </c>
    </row>
    <row r="1487" spans="1:5" ht="17.149999999999999" customHeight="1" x14ac:dyDescent="0.35">
      <c r="A1487" s="29" t="s">
        <v>1643</v>
      </c>
      <c r="B1487" s="17" t="s">
        <v>264</v>
      </c>
      <c r="C1487" s="14">
        <v>854700</v>
      </c>
      <c r="D1487" s="14">
        <v>162393</v>
      </c>
      <c r="E1487" s="14">
        <v>1017093</v>
      </c>
    </row>
    <row r="1488" spans="1:5" ht="17.149999999999999" customHeight="1" x14ac:dyDescent="0.35">
      <c r="A1488" s="29" t="s">
        <v>1644</v>
      </c>
      <c r="B1488" s="17" t="s">
        <v>270</v>
      </c>
      <c r="C1488" s="14">
        <v>1002750</v>
      </c>
      <c r="D1488" s="14">
        <v>190522.5</v>
      </c>
      <c r="E1488" s="14">
        <v>1193272.5</v>
      </c>
    </row>
    <row r="1489" spans="1:5" ht="17.149999999999999" customHeight="1" x14ac:dyDescent="0.35">
      <c r="A1489" s="29" t="s">
        <v>1645</v>
      </c>
      <c r="B1489" s="17" t="s">
        <v>260</v>
      </c>
      <c r="C1489" s="14">
        <v>759150</v>
      </c>
      <c r="D1489" s="14">
        <v>144238.5</v>
      </c>
      <c r="E1489" s="14">
        <v>903388.5</v>
      </c>
    </row>
    <row r="1490" spans="1:5" ht="17.149999999999999" customHeight="1" x14ac:dyDescent="0.35">
      <c r="A1490" s="29" t="s">
        <v>1646</v>
      </c>
      <c r="B1490" s="17" t="s">
        <v>262</v>
      </c>
      <c r="C1490" s="14">
        <v>746550</v>
      </c>
      <c r="D1490" s="14">
        <v>141844.5</v>
      </c>
      <c r="E1490" s="14">
        <v>888394.5</v>
      </c>
    </row>
    <row r="1491" spans="1:5" ht="17.149999999999999" customHeight="1" x14ac:dyDescent="0.35">
      <c r="A1491" s="29" t="s">
        <v>1647</v>
      </c>
      <c r="B1491" s="17" t="s">
        <v>266</v>
      </c>
      <c r="C1491" s="14">
        <v>616350</v>
      </c>
      <c r="D1491" s="14">
        <v>117106.5</v>
      </c>
      <c r="E1491" s="14">
        <v>733456.5</v>
      </c>
    </row>
    <row r="1492" spans="1:5" ht="17.149999999999999" customHeight="1" x14ac:dyDescent="0.35">
      <c r="A1492" s="29" t="s">
        <v>1648</v>
      </c>
      <c r="B1492" s="17" t="s">
        <v>563</v>
      </c>
      <c r="C1492" s="14">
        <v>131250</v>
      </c>
      <c r="D1492" s="14">
        <v>24937.5</v>
      </c>
      <c r="E1492" s="14">
        <v>156187.5</v>
      </c>
    </row>
    <row r="1493" spans="1:5" ht="17.149999999999999" customHeight="1" x14ac:dyDescent="0.35">
      <c r="A1493" s="29" t="s">
        <v>1649</v>
      </c>
      <c r="B1493" s="17" t="s">
        <v>62</v>
      </c>
      <c r="C1493" s="14">
        <v>895650</v>
      </c>
      <c r="D1493" s="14">
        <v>170173.5</v>
      </c>
      <c r="E1493" s="14">
        <v>1065823.5</v>
      </c>
    </row>
    <row r="1494" spans="1:5" ht="17.149999999999999" customHeight="1" x14ac:dyDescent="0.35">
      <c r="A1494" s="29" t="s">
        <v>1650</v>
      </c>
      <c r="B1494" s="17" t="s">
        <v>20</v>
      </c>
      <c r="C1494" s="14">
        <v>294000</v>
      </c>
      <c r="D1494" s="14">
        <v>55860</v>
      </c>
      <c r="E1494" s="14">
        <v>349860</v>
      </c>
    </row>
    <row r="1495" spans="1:5" ht="17.149999999999999" customHeight="1" x14ac:dyDescent="0.35">
      <c r="A1495" s="29" t="s">
        <v>1651</v>
      </c>
      <c r="B1495" s="17" t="s">
        <v>18</v>
      </c>
      <c r="C1495" s="14">
        <v>395850</v>
      </c>
      <c r="D1495" s="14">
        <v>75211.5</v>
      </c>
      <c r="E1495" s="14">
        <v>471061.5</v>
      </c>
    </row>
    <row r="1496" spans="1:5" ht="17.149999999999999" customHeight="1" x14ac:dyDescent="0.35">
      <c r="A1496" s="29" t="s">
        <v>1652</v>
      </c>
      <c r="B1496" s="17" t="s">
        <v>172</v>
      </c>
      <c r="C1496" s="14">
        <v>1442700</v>
      </c>
      <c r="D1496" s="14">
        <v>274113</v>
      </c>
      <c r="E1496" s="14">
        <v>1716813</v>
      </c>
    </row>
    <row r="1497" spans="1:5" ht="17.149999999999999" customHeight="1" x14ac:dyDescent="0.35">
      <c r="A1497" s="29" t="s">
        <v>1653</v>
      </c>
      <c r="B1497" s="17" t="s">
        <v>162</v>
      </c>
      <c r="C1497" s="14">
        <v>838950</v>
      </c>
      <c r="D1497" s="14">
        <v>159400.5</v>
      </c>
      <c r="E1497" s="14">
        <v>998350.5</v>
      </c>
    </row>
    <row r="1498" spans="1:5" ht="17.149999999999999" customHeight="1" x14ac:dyDescent="0.35">
      <c r="A1498" s="29" t="s">
        <v>1654</v>
      </c>
      <c r="B1498" s="17" t="s">
        <v>158</v>
      </c>
      <c r="C1498" s="14">
        <v>796950</v>
      </c>
      <c r="D1498" s="14">
        <v>151420.5</v>
      </c>
      <c r="E1498" s="14">
        <v>948370.5</v>
      </c>
    </row>
    <row r="1499" spans="1:5" ht="17.149999999999999" customHeight="1" x14ac:dyDescent="0.35">
      <c r="A1499" s="29" t="s">
        <v>1655</v>
      </c>
      <c r="B1499" s="17" t="s">
        <v>166</v>
      </c>
      <c r="C1499" s="14">
        <v>347550</v>
      </c>
      <c r="D1499" s="14">
        <v>66034.5</v>
      </c>
      <c r="E1499" s="14">
        <v>413584.5</v>
      </c>
    </row>
    <row r="1500" spans="1:5" ht="17.149999999999999" customHeight="1" x14ac:dyDescent="0.35">
      <c r="A1500" s="29" t="s">
        <v>1656</v>
      </c>
      <c r="B1500" s="17" t="s">
        <v>164</v>
      </c>
      <c r="C1500" s="14">
        <v>353850</v>
      </c>
      <c r="D1500" s="14">
        <v>67231.5</v>
      </c>
      <c r="E1500" s="14">
        <v>421081.5</v>
      </c>
    </row>
    <row r="1501" spans="1:5" ht="17.149999999999999" customHeight="1" x14ac:dyDescent="0.35">
      <c r="A1501" s="29" t="s">
        <v>1657</v>
      </c>
      <c r="B1501" s="17" t="s">
        <v>160</v>
      </c>
      <c r="C1501" s="14">
        <v>243600</v>
      </c>
      <c r="D1501" s="14">
        <v>46284</v>
      </c>
      <c r="E1501" s="14">
        <v>289884</v>
      </c>
    </row>
    <row r="1502" spans="1:5" ht="17.149999999999999" customHeight="1" x14ac:dyDescent="0.35">
      <c r="A1502" s="29" t="s">
        <v>1658</v>
      </c>
      <c r="B1502" s="17" t="s">
        <v>170</v>
      </c>
      <c r="C1502" s="14">
        <v>255150</v>
      </c>
      <c r="D1502" s="14">
        <v>48478.5</v>
      </c>
      <c r="E1502" s="14">
        <v>303628.5</v>
      </c>
    </row>
    <row r="1503" spans="1:5" ht="17.149999999999999" customHeight="1" x14ac:dyDescent="0.35">
      <c r="A1503" s="29" t="s">
        <v>1659</v>
      </c>
      <c r="B1503" s="17" t="s">
        <v>112</v>
      </c>
      <c r="C1503" s="14">
        <v>7447650</v>
      </c>
      <c r="D1503" s="14">
        <v>1415053.5</v>
      </c>
      <c r="E1503" s="14">
        <v>8862703.5</v>
      </c>
    </row>
    <row r="1504" spans="1:5" ht="17.149999999999999" customHeight="1" x14ac:dyDescent="0.35">
      <c r="A1504" s="29" t="s">
        <v>1660</v>
      </c>
      <c r="B1504" s="17" t="s">
        <v>174</v>
      </c>
      <c r="C1504" s="14">
        <v>403200</v>
      </c>
      <c r="D1504" s="14">
        <v>76608</v>
      </c>
      <c r="E1504" s="14">
        <v>479808</v>
      </c>
    </row>
    <row r="1505" spans="1:5" ht="17.149999999999999" customHeight="1" x14ac:dyDescent="0.35">
      <c r="A1505" s="29" t="s">
        <v>1661</v>
      </c>
      <c r="B1505" s="17" t="s">
        <v>176</v>
      </c>
      <c r="C1505" s="14">
        <v>403200</v>
      </c>
      <c r="D1505" s="14">
        <v>76608</v>
      </c>
      <c r="E1505" s="14">
        <v>479808</v>
      </c>
    </row>
    <row r="1506" spans="1:5" ht="17.149999999999999" customHeight="1" x14ac:dyDescent="0.35">
      <c r="A1506" s="29" t="s">
        <v>1662</v>
      </c>
      <c r="B1506" s="17" t="s">
        <v>168</v>
      </c>
      <c r="C1506" s="14">
        <v>302400</v>
      </c>
      <c r="D1506" s="14">
        <v>57456</v>
      </c>
      <c r="E1506" s="14">
        <v>359856</v>
      </c>
    </row>
    <row r="1507" spans="1:5" ht="17.149999999999999" customHeight="1" x14ac:dyDescent="0.35">
      <c r="A1507" s="29" t="s">
        <v>1663</v>
      </c>
      <c r="B1507" s="17" t="s">
        <v>44</v>
      </c>
      <c r="C1507" s="14">
        <v>1014300</v>
      </c>
      <c r="D1507" s="14">
        <v>192717</v>
      </c>
      <c r="E1507" s="14">
        <v>1207017</v>
      </c>
    </row>
    <row r="1508" spans="1:5" ht="17.149999999999999" customHeight="1" x14ac:dyDescent="0.35">
      <c r="A1508" s="29" t="s">
        <v>1664</v>
      </c>
      <c r="B1508" s="17" t="s">
        <v>354</v>
      </c>
      <c r="C1508" s="14">
        <v>849450</v>
      </c>
      <c r="D1508" s="14">
        <v>161395.5</v>
      </c>
      <c r="E1508" s="14">
        <v>1010845.5</v>
      </c>
    </row>
    <row r="1509" spans="1:5" ht="17.149999999999999" customHeight="1" x14ac:dyDescent="0.35">
      <c r="A1509" s="29" t="s">
        <v>1665</v>
      </c>
      <c r="B1509" s="17" t="s">
        <v>294</v>
      </c>
      <c r="C1509" s="14">
        <v>8005200</v>
      </c>
      <c r="D1509" s="14">
        <v>1520988</v>
      </c>
      <c r="E1509" s="14">
        <v>9526188</v>
      </c>
    </row>
    <row r="1510" spans="1:5" ht="17.149999999999999" customHeight="1" x14ac:dyDescent="0.35">
      <c r="A1510" s="29" t="s">
        <v>1666</v>
      </c>
      <c r="B1510" s="17" t="s">
        <v>152</v>
      </c>
      <c r="C1510" s="14">
        <v>2917950</v>
      </c>
      <c r="D1510" s="14">
        <v>554410.5</v>
      </c>
      <c r="E1510" s="14">
        <v>3472360.5</v>
      </c>
    </row>
    <row r="1511" spans="1:5" ht="17.149999999999999" customHeight="1" x14ac:dyDescent="0.35">
      <c r="A1511" s="29" t="s">
        <v>1667</v>
      </c>
      <c r="B1511" s="17" t="s">
        <v>108</v>
      </c>
      <c r="C1511" s="14">
        <v>2567250</v>
      </c>
      <c r="D1511" s="14">
        <v>487777.5</v>
      </c>
      <c r="E1511" s="14">
        <v>3055027.5</v>
      </c>
    </row>
    <row r="1512" spans="1:5" ht="17.149999999999999" customHeight="1" x14ac:dyDescent="0.35">
      <c r="A1512" s="29" t="s">
        <v>1668</v>
      </c>
      <c r="B1512" s="17" t="s">
        <v>462</v>
      </c>
      <c r="C1512" s="14">
        <v>1302000</v>
      </c>
      <c r="D1512" s="14">
        <v>247380</v>
      </c>
      <c r="E1512" s="14">
        <v>1549380</v>
      </c>
    </row>
    <row r="1513" spans="1:5" ht="17.149999999999999" customHeight="1" x14ac:dyDescent="0.35">
      <c r="A1513" s="29" t="s">
        <v>1669</v>
      </c>
      <c r="B1513" s="17" t="s">
        <v>272</v>
      </c>
      <c r="C1513" s="14">
        <v>978600</v>
      </c>
      <c r="D1513" s="14">
        <v>185934</v>
      </c>
      <c r="E1513" s="14">
        <v>1164534</v>
      </c>
    </row>
    <row r="1514" spans="1:5" ht="17.149999999999999" customHeight="1" x14ac:dyDescent="0.35">
      <c r="A1514" s="29" t="s">
        <v>1670</v>
      </c>
      <c r="B1514" s="12" t="s">
        <v>486</v>
      </c>
      <c r="C1514" s="14">
        <v>72450</v>
      </c>
      <c r="D1514" s="14">
        <v>13765.5</v>
      </c>
      <c r="E1514" s="14">
        <v>86215.5</v>
      </c>
    </row>
    <row r="1515" spans="1:5" ht="17.149999999999999" customHeight="1" x14ac:dyDescent="0.35">
      <c r="A1515" s="29" t="s">
        <v>1671</v>
      </c>
      <c r="B1515" s="12" t="s">
        <v>8</v>
      </c>
      <c r="C1515" s="14">
        <v>1871100</v>
      </c>
      <c r="D1515" s="14">
        <v>355509</v>
      </c>
      <c r="E1515" s="14">
        <v>2226609</v>
      </c>
    </row>
    <row r="1516" spans="1:5" ht="17.149999999999999" customHeight="1" x14ac:dyDescent="0.35">
      <c r="A1516" s="29" t="s">
        <v>1672</v>
      </c>
      <c r="B1516" s="15" t="s">
        <v>34</v>
      </c>
      <c r="C1516" s="14">
        <v>956550</v>
      </c>
      <c r="D1516" s="14">
        <v>181744.5</v>
      </c>
      <c r="E1516" s="14">
        <v>1138294.5</v>
      </c>
    </row>
    <row r="1517" spans="1:5" ht="17.149999999999999" customHeight="1" x14ac:dyDescent="0.35">
      <c r="A1517" s="29" t="s">
        <v>1673</v>
      </c>
      <c r="B1517" s="12" t="s">
        <v>352</v>
      </c>
      <c r="C1517" s="14">
        <v>47250</v>
      </c>
      <c r="D1517" s="14">
        <v>8977.5</v>
      </c>
      <c r="E1517" s="14">
        <v>56227.5</v>
      </c>
    </row>
    <row r="1518" spans="1:5" ht="17.149999999999999" customHeight="1" x14ac:dyDescent="0.35">
      <c r="A1518" s="29" t="s">
        <v>1674</v>
      </c>
      <c r="B1518" s="12" t="s">
        <v>349</v>
      </c>
      <c r="C1518" s="14">
        <v>81900</v>
      </c>
      <c r="D1518" s="14">
        <v>15561</v>
      </c>
      <c r="E1518" s="14">
        <v>97461</v>
      </c>
    </row>
    <row r="1519" spans="1:5" ht="17.149999999999999" customHeight="1" x14ac:dyDescent="0.35">
      <c r="A1519" s="29" t="s">
        <v>1675</v>
      </c>
      <c r="B1519" s="12" t="s">
        <v>58</v>
      </c>
      <c r="C1519" s="14">
        <v>80850</v>
      </c>
      <c r="D1519" s="14">
        <v>15361.5</v>
      </c>
      <c r="E1519" s="14">
        <v>96211.5</v>
      </c>
    </row>
    <row r="1520" spans="1:5" ht="17.149999999999999" customHeight="1" x14ac:dyDescent="0.35">
      <c r="A1520" s="29" t="s">
        <v>1676</v>
      </c>
      <c r="B1520" s="15" t="s">
        <v>635</v>
      </c>
      <c r="C1520" s="14">
        <v>147000</v>
      </c>
      <c r="D1520" s="14">
        <v>27930</v>
      </c>
      <c r="E1520" s="14">
        <v>174930</v>
      </c>
    </row>
    <row r="1521" spans="1:5" ht="17.149999999999999" customHeight="1" x14ac:dyDescent="0.35">
      <c r="A1521" s="29" t="s">
        <v>1677</v>
      </c>
      <c r="B1521" s="15" t="s">
        <v>110</v>
      </c>
      <c r="C1521" s="14">
        <v>345450</v>
      </c>
      <c r="D1521" s="14">
        <v>65635.5</v>
      </c>
      <c r="E1521" s="14">
        <v>411085.5</v>
      </c>
    </row>
    <row r="1522" spans="1:5" ht="17.149999999999999" customHeight="1" x14ac:dyDescent="0.35">
      <c r="A1522" s="29" t="s">
        <v>1678</v>
      </c>
      <c r="B1522" s="17" t="s">
        <v>116</v>
      </c>
      <c r="C1522" s="14">
        <v>683550</v>
      </c>
      <c r="D1522" s="14">
        <v>129874.5</v>
      </c>
      <c r="E1522" s="14">
        <v>813424.5</v>
      </c>
    </row>
    <row r="1523" spans="1:5" ht="17.149999999999999" customHeight="1" x14ac:dyDescent="0.35">
      <c r="A1523" s="29" t="s">
        <v>1679</v>
      </c>
      <c r="B1523" s="17" t="s">
        <v>375</v>
      </c>
      <c r="C1523" s="14">
        <v>232050</v>
      </c>
      <c r="D1523" s="14">
        <v>44089.5</v>
      </c>
      <c r="E1523" s="14">
        <v>276139.5</v>
      </c>
    </row>
    <row r="1524" spans="1:5" ht="17.149999999999999" customHeight="1" x14ac:dyDescent="0.35">
      <c r="A1524" s="29" t="s">
        <v>1680</v>
      </c>
      <c r="B1524" s="71" t="s">
        <v>198</v>
      </c>
      <c r="C1524" s="14">
        <v>1361850</v>
      </c>
      <c r="D1524" s="14">
        <v>258751.5</v>
      </c>
      <c r="E1524" s="14">
        <v>1620601.5</v>
      </c>
    </row>
    <row r="1525" spans="1:5" ht="17.149999999999999" customHeight="1" x14ac:dyDescent="0.35">
      <c r="A1525" s="29" t="s">
        <v>1681</v>
      </c>
      <c r="B1525" s="71" t="s">
        <v>1682</v>
      </c>
      <c r="C1525" s="14">
        <v>97650</v>
      </c>
      <c r="D1525" s="14">
        <v>18553.5</v>
      </c>
      <c r="E1525" s="14">
        <v>116203.5</v>
      </c>
    </row>
    <row r="1526" spans="1:5" ht="17.149999999999999" customHeight="1" x14ac:dyDescent="0.35">
      <c r="A1526" s="30"/>
      <c r="B1526" s="22" t="s">
        <v>501</v>
      </c>
      <c r="C1526" s="23">
        <f t="shared" ref="C1526:E1526" si="30">SUM(C1418:C1525)</f>
        <v>81990300</v>
      </c>
      <c r="D1526" s="23">
        <f t="shared" si="30"/>
        <v>15578157</v>
      </c>
      <c r="E1526" s="23">
        <f t="shared" si="30"/>
        <v>97568457</v>
      </c>
    </row>
    <row r="1527" spans="1:5" ht="17.149999999999999" customHeight="1" x14ac:dyDescent="0.35">
      <c r="A1527" s="30"/>
      <c r="B1527" s="62"/>
      <c r="C1527" s="32"/>
      <c r="D1527" s="26"/>
      <c r="E1527" s="25"/>
    </row>
    <row r="1528" spans="1:5" ht="17.149999999999999" customHeight="1" x14ac:dyDescent="0.35">
      <c r="A1528" s="5" t="s">
        <v>1683</v>
      </c>
      <c r="B1528" s="6"/>
      <c r="C1528" s="6"/>
      <c r="D1528" s="6"/>
      <c r="E1528" s="7"/>
    </row>
    <row r="1529" spans="1:5" ht="17.149999999999999" customHeight="1" x14ac:dyDescent="0.35">
      <c r="A1529" s="27" t="s">
        <v>2</v>
      </c>
      <c r="B1529" s="28" t="s">
        <v>3</v>
      </c>
      <c r="C1529" s="10" t="s">
        <v>307</v>
      </c>
      <c r="D1529" s="10" t="s">
        <v>308</v>
      </c>
      <c r="E1529" s="10" t="s">
        <v>6</v>
      </c>
    </row>
    <row r="1530" spans="1:5" ht="17.149999999999999" customHeight="1" x14ac:dyDescent="0.35">
      <c r="A1530" s="29" t="s">
        <v>1684</v>
      </c>
      <c r="B1530" s="15" t="s">
        <v>309</v>
      </c>
      <c r="C1530" s="14">
        <v>60900</v>
      </c>
      <c r="D1530" s="14"/>
      <c r="E1530" s="14">
        <v>60900</v>
      </c>
    </row>
    <row r="1531" spans="1:5" ht="17.149999999999999" customHeight="1" x14ac:dyDescent="0.35">
      <c r="A1531" s="29" t="s">
        <v>1685</v>
      </c>
      <c r="B1531" s="12" t="s">
        <v>310</v>
      </c>
      <c r="C1531" s="14">
        <v>73500</v>
      </c>
      <c r="D1531" s="14"/>
      <c r="E1531" s="14">
        <v>73500</v>
      </c>
    </row>
    <row r="1532" spans="1:5" ht="17.149999999999999" customHeight="1" x14ac:dyDescent="0.35">
      <c r="A1532" s="29" t="s">
        <v>1686</v>
      </c>
      <c r="B1532" s="12" t="s">
        <v>680</v>
      </c>
      <c r="C1532" s="14">
        <v>80850</v>
      </c>
      <c r="D1532" s="14"/>
      <c r="E1532" s="14">
        <v>80850</v>
      </c>
    </row>
    <row r="1533" spans="1:5" ht="17.149999999999999" customHeight="1" x14ac:dyDescent="0.35">
      <c r="A1533" s="29" t="s">
        <v>1687</v>
      </c>
      <c r="B1533" s="12" t="s">
        <v>505</v>
      </c>
      <c r="C1533" s="14">
        <v>75600</v>
      </c>
      <c r="D1533" s="14"/>
      <c r="E1533" s="14">
        <v>75600</v>
      </c>
    </row>
    <row r="1534" spans="1:5" ht="17.149999999999999" customHeight="1" x14ac:dyDescent="0.35">
      <c r="A1534" s="30"/>
      <c r="B1534" s="22" t="s">
        <v>305</v>
      </c>
      <c r="C1534" s="23">
        <f t="shared" ref="C1534:E1534" si="31">SUM(C1530:C1533)</f>
        <v>290850</v>
      </c>
      <c r="D1534" s="23">
        <f t="shared" si="31"/>
        <v>0</v>
      </c>
      <c r="E1534" s="23">
        <f t="shared" si="31"/>
        <v>290850</v>
      </c>
    </row>
    <row r="1535" spans="1:5" ht="17.149999999999999" customHeight="1" x14ac:dyDescent="0.35">
      <c r="A1535" s="30"/>
      <c r="B1535" s="31"/>
      <c r="C1535" s="32"/>
      <c r="D1535" s="33"/>
      <c r="E1535" s="32"/>
    </row>
    <row r="1536" spans="1:5" ht="17.149999999999999" customHeight="1" x14ac:dyDescent="0.35">
      <c r="A1536" s="5" t="s">
        <v>1688</v>
      </c>
      <c r="B1536" s="6"/>
      <c r="C1536" s="6"/>
      <c r="D1536" s="6"/>
      <c r="E1536" s="7"/>
    </row>
    <row r="1537" spans="1:5" ht="17.149999999999999" customHeight="1" x14ac:dyDescent="0.35">
      <c r="A1537" s="34"/>
      <c r="B1537" s="35" t="s">
        <v>1689</v>
      </c>
      <c r="C1537" s="23">
        <f t="shared" ref="C1537:E1537" si="32">SUM(C1534,C1526)</f>
        <v>82281150</v>
      </c>
      <c r="D1537" s="23">
        <f t="shared" si="32"/>
        <v>15578157</v>
      </c>
      <c r="E1537" s="23">
        <f t="shared" si="32"/>
        <v>97859307</v>
      </c>
    </row>
    <row r="1538" spans="1:5" ht="17.149999999999999" customHeight="1" x14ac:dyDescent="0.35">
      <c r="A1538" s="30"/>
      <c r="B1538" s="62"/>
      <c r="C1538" s="32"/>
      <c r="D1538" s="26"/>
      <c r="E1538" s="25"/>
    </row>
    <row r="1539" spans="1:5" ht="17.149999999999999" customHeight="1" x14ac:dyDescent="0.35">
      <c r="A1539" s="30"/>
      <c r="B1539" s="62"/>
      <c r="C1539" s="32"/>
      <c r="D1539" s="26"/>
      <c r="E1539" s="25"/>
    </row>
    <row r="1540" spans="1:5" ht="17.149999999999999" customHeight="1" x14ac:dyDescent="0.35">
      <c r="A1540" s="30"/>
      <c r="B1540" s="62"/>
      <c r="C1540" s="32"/>
      <c r="D1540" s="26"/>
      <c r="E1540" s="25"/>
    </row>
    <row r="1541" spans="1:5" ht="17.149999999999999" customHeight="1" x14ac:dyDescent="0.35">
      <c r="A1541" s="72" t="s">
        <v>1690</v>
      </c>
      <c r="B1541" s="73"/>
      <c r="C1541" s="73"/>
      <c r="D1541" s="73"/>
      <c r="E1541" s="74"/>
    </row>
    <row r="1542" spans="1:5" ht="17.149999999999999" customHeight="1" x14ac:dyDescent="0.35">
      <c r="A1542" s="46" t="s">
        <v>2</v>
      </c>
      <c r="B1542" s="15" t="s">
        <v>3</v>
      </c>
      <c r="C1542" s="10" t="s">
        <v>307</v>
      </c>
      <c r="D1542" s="10" t="s">
        <v>316</v>
      </c>
      <c r="E1542" s="10" t="s">
        <v>6</v>
      </c>
    </row>
    <row r="1543" spans="1:5" ht="17.149999999999999" customHeight="1" x14ac:dyDescent="0.35">
      <c r="A1543" s="29" t="s">
        <v>1691</v>
      </c>
      <c r="B1543" s="12" t="s">
        <v>1692</v>
      </c>
      <c r="C1543" s="14">
        <v>897750</v>
      </c>
      <c r="D1543" s="14">
        <v>170572.5</v>
      </c>
      <c r="E1543" s="14">
        <v>1068322.5</v>
      </c>
    </row>
    <row r="1544" spans="1:5" ht="17.149999999999999" customHeight="1" x14ac:dyDescent="0.35">
      <c r="A1544" s="29" t="s">
        <v>1693</v>
      </c>
      <c r="B1544" s="12" t="s">
        <v>222</v>
      </c>
      <c r="C1544" s="14">
        <v>689850</v>
      </c>
      <c r="D1544" s="14">
        <v>131071.5</v>
      </c>
      <c r="E1544" s="14">
        <v>820921.5</v>
      </c>
    </row>
    <row r="1545" spans="1:5" ht="17.149999999999999" customHeight="1" x14ac:dyDescent="0.35">
      <c r="A1545" s="29" t="s">
        <v>1694</v>
      </c>
      <c r="B1545" s="12" t="s">
        <v>216</v>
      </c>
      <c r="C1545" s="14">
        <v>1244250</v>
      </c>
      <c r="D1545" s="14">
        <v>236407.5</v>
      </c>
      <c r="E1545" s="14">
        <v>1480657.5</v>
      </c>
    </row>
    <row r="1546" spans="1:5" ht="17.149999999999999" customHeight="1" x14ac:dyDescent="0.35">
      <c r="A1546" s="29" t="s">
        <v>1695</v>
      </c>
      <c r="B1546" s="12" t="s">
        <v>454</v>
      </c>
      <c r="C1546" s="14">
        <v>263550</v>
      </c>
      <c r="D1546" s="14">
        <v>50074.5</v>
      </c>
      <c r="E1546" s="14">
        <v>313624.5</v>
      </c>
    </row>
    <row r="1547" spans="1:5" ht="17.149999999999999" customHeight="1" x14ac:dyDescent="0.35">
      <c r="A1547" s="29" t="s">
        <v>1696</v>
      </c>
      <c r="B1547" s="12" t="s">
        <v>1697</v>
      </c>
      <c r="C1547" s="14">
        <v>96600</v>
      </c>
      <c r="D1547" s="14">
        <v>18354</v>
      </c>
      <c r="E1547" s="14">
        <v>114954</v>
      </c>
    </row>
    <row r="1548" spans="1:5" ht="17.149999999999999" customHeight="1" x14ac:dyDescent="0.35">
      <c r="A1548" s="29" t="s">
        <v>1698</v>
      </c>
      <c r="B1548" s="12" t="s">
        <v>804</v>
      </c>
      <c r="C1548" s="14">
        <v>169050</v>
      </c>
      <c r="D1548" s="14">
        <v>32119.5</v>
      </c>
      <c r="E1548" s="14">
        <v>201169.5</v>
      </c>
    </row>
    <row r="1549" spans="1:5" ht="17.149999999999999" customHeight="1" x14ac:dyDescent="0.35">
      <c r="A1549" s="29" t="s">
        <v>1699</v>
      </c>
      <c r="B1549" s="12" t="s">
        <v>1583</v>
      </c>
      <c r="C1549" s="14">
        <v>195300</v>
      </c>
      <c r="D1549" s="14">
        <v>37107</v>
      </c>
      <c r="E1549" s="14">
        <v>232407</v>
      </c>
    </row>
    <row r="1550" spans="1:5" ht="17.149999999999999" customHeight="1" x14ac:dyDescent="0.35">
      <c r="A1550" s="29" t="s">
        <v>1700</v>
      </c>
      <c r="B1550" s="12" t="s">
        <v>441</v>
      </c>
      <c r="C1550" s="14">
        <v>242550</v>
      </c>
      <c r="D1550" s="14">
        <v>46084.5</v>
      </c>
      <c r="E1550" s="14">
        <v>288634.5</v>
      </c>
    </row>
    <row r="1551" spans="1:5" ht="17.149999999999999" customHeight="1" x14ac:dyDescent="0.35">
      <c r="A1551" s="29" t="s">
        <v>1701</v>
      </c>
      <c r="B1551" s="12" t="s">
        <v>1702</v>
      </c>
      <c r="C1551" s="14">
        <v>855750</v>
      </c>
      <c r="D1551" s="14">
        <v>162592.5</v>
      </c>
      <c r="E1551" s="14">
        <v>1018342.5</v>
      </c>
    </row>
    <row r="1552" spans="1:5" ht="17.149999999999999" customHeight="1" x14ac:dyDescent="0.35">
      <c r="A1552" s="29" t="s">
        <v>1703</v>
      </c>
      <c r="B1552" s="12" t="s">
        <v>452</v>
      </c>
      <c r="C1552" s="14">
        <v>789600</v>
      </c>
      <c r="D1552" s="14">
        <v>150024</v>
      </c>
      <c r="E1552" s="14">
        <v>939624</v>
      </c>
    </row>
    <row r="1553" spans="1:5" ht="17.149999999999999" customHeight="1" x14ac:dyDescent="0.35">
      <c r="A1553" s="29" t="s">
        <v>1704</v>
      </c>
      <c r="B1553" s="12" t="s">
        <v>1705</v>
      </c>
      <c r="C1553" s="14">
        <v>1292550</v>
      </c>
      <c r="D1553" s="14">
        <v>245584.5</v>
      </c>
      <c r="E1553" s="14">
        <v>1538134.5</v>
      </c>
    </row>
    <row r="1554" spans="1:5" ht="17.149999999999999" customHeight="1" x14ac:dyDescent="0.35">
      <c r="A1554" s="29" t="s">
        <v>1706</v>
      </c>
      <c r="B1554" s="12" t="s">
        <v>456</v>
      </c>
      <c r="C1554" s="14">
        <v>273000</v>
      </c>
      <c r="D1554" s="14">
        <v>51870</v>
      </c>
      <c r="E1554" s="14">
        <v>324870</v>
      </c>
    </row>
    <row r="1555" spans="1:5" ht="17.149999999999999" customHeight="1" x14ac:dyDescent="0.35">
      <c r="A1555" s="29" t="s">
        <v>1707</v>
      </c>
      <c r="B1555" s="12" t="s">
        <v>1708</v>
      </c>
      <c r="C1555" s="14">
        <v>105000</v>
      </c>
      <c r="D1555" s="14">
        <v>19950</v>
      </c>
      <c r="E1555" s="14">
        <v>124950</v>
      </c>
    </row>
    <row r="1556" spans="1:5" ht="17.149999999999999" customHeight="1" x14ac:dyDescent="0.35">
      <c r="A1556" s="29" t="s">
        <v>1709</v>
      </c>
      <c r="B1556" s="12" t="s">
        <v>1710</v>
      </c>
      <c r="C1556" s="14">
        <v>205800</v>
      </c>
      <c r="D1556" s="14">
        <v>39102</v>
      </c>
      <c r="E1556" s="14">
        <v>244902</v>
      </c>
    </row>
    <row r="1557" spans="1:5" ht="17.149999999999999" customHeight="1" x14ac:dyDescent="0.35">
      <c r="A1557" s="29" t="s">
        <v>1711</v>
      </c>
      <c r="B1557" s="39" t="s">
        <v>922</v>
      </c>
      <c r="C1557" s="14">
        <v>274050</v>
      </c>
      <c r="D1557" s="14">
        <v>52069.5</v>
      </c>
      <c r="E1557" s="14">
        <v>326119.5</v>
      </c>
    </row>
    <row r="1558" spans="1:5" ht="17.149999999999999" customHeight="1" x14ac:dyDescent="0.35">
      <c r="A1558" s="29" t="s">
        <v>1712</v>
      </c>
      <c r="B1558" s="12" t="s">
        <v>407</v>
      </c>
      <c r="C1558" s="14">
        <v>218400</v>
      </c>
      <c r="D1558" s="14">
        <v>41496</v>
      </c>
      <c r="E1558" s="14">
        <v>259896</v>
      </c>
    </row>
    <row r="1559" spans="1:5" ht="17.149999999999999" customHeight="1" x14ac:dyDescent="0.35">
      <c r="A1559" s="29" t="s">
        <v>1713</v>
      </c>
      <c r="B1559" s="12" t="s">
        <v>50</v>
      </c>
      <c r="C1559" s="14">
        <v>1436400</v>
      </c>
      <c r="D1559" s="14">
        <v>272916</v>
      </c>
      <c r="E1559" s="14">
        <v>1709316</v>
      </c>
    </row>
    <row r="1560" spans="1:5" ht="17.149999999999999" customHeight="1" x14ac:dyDescent="0.35">
      <c r="A1560" s="29" t="s">
        <v>1714</v>
      </c>
      <c r="B1560" s="12" t="s">
        <v>662</v>
      </c>
      <c r="C1560" s="14">
        <v>5683650</v>
      </c>
      <c r="D1560" s="14">
        <v>1079893.5</v>
      </c>
      <c r="E1560" s="14">
        <v>6763543.5</v>
      </c>
    </row>
    <row r="1561" spans="1:5" ht="17.149999999999999" customHeight="1" x14ac:dyDescent="0.35">
      <c r="A1561" s="29" t="s">
        <v>1715</v>
      </c>
      <c r="B1561" s="12" t="s">
        <v>134</v>
      </c>
      <c r="C1561" s="14">
        <v>122850</v>
      </c>
      <c r="D1561" s="14">
        <v>23341.5</v>
      </c>
      <c r="E1561" s="14">
        <v>146191.5</v>
      </c>
    </row>
    <row r="1562" spans="1:5" ht="17.149999999999999" customHeight="1" x14ac:dyDescent="0.35">
      <c r="A1562" s="29" t="s">
        <v>1716</v>
      </c>
      <c r="B1562" s="12" t="s">
        <v>1717</v>
      </c>
      <c r="C1562" s="14">
        <v>714000</v>
      </c>
      <c r="D1562" s="14">
        <v>135660</v>
      </c>
      <c r="E1562" s="14">
        <v>849660</v>
      </c>
    </row>
    <row r="1563" spans="1:5" ht="17.149999999999999" customHeight="1" x14ac:dyDescent="0.35">
      <c r="A1563" s="29" t="s">
        <v>1718</v>
      </c>
      <c r="B1563" s="12" t="s">
        <v>1719</v>
      </c>
      <c r="C1563" s="14">
        <v>743400</v>
      </c>
      <c r="D1563" s="14">
        <v>141246</v>
      </c>
      <c r="E1563" s="14">
        <v>884646</v>
      </c>
    </row>
    <row r="1564" spans="1:5" ht="17.149999999999999" customHeight="1" x14ac:dyDescent="0.35">
      <c r="A1564" s="29" t="s">
        <v>1720</v>
      </c>
      <c r="B1564" s="12" t="s">
        <v>1721</v>
      </c>
      <c r="C1564" s="14">
        <v>714000</v>
      </c>
      <c r="D1564" s="14">
        <v>135660</v>
      </c>
      <c r="E1564" s="14">
        <v>849660</v>
      </c>
    </row>
    <row r="1565" spans="1:5" ht="17.149999999999999" customHeight="1" x14ac:dyDescent="0.35">
      <c r="A1565" s="29" t="s">
        <v>1722</v>
      </c>
      <c r="B1565" s="12" t="s">
        <v>1723</v>
      </c>
      <c r="C1565" s="14">
        <v>1395450</v>
      </c>
      <c r="D1565" s="14">
        <v>265135.5</v>
      </c>
      <c r="E1565" s="14">
        <v>1660585.5</v>
      </c>
    </row>
    <row r="1566" spans="1:5" ht="17.149999999999999" customHeight="1" x14ac:dyDescent="0.35">
      <c r="A1566" s="29" t="s">
        <v>1724</v>
      </c>
      <c r="B1566" s="15" t="s">
        <v>250</v>
      </c>
      <c r="C1566" s="14">
        <v>452550</v>
      </c>
      <c r="D1566" s="14">
        <v>85984.5</v>
      </c>
      <c r="E1566" s="14">
        <v>538534.5</v>
      </c>
    </row>
    <row r="1567" spans="1:5" ht="17.149999999999999" customHeight="1" x14ac:dyDescent="0.35">
      <c r="A1567" s="29" t="s">
        <v>1725</v>
      </c>
      <c r="B1567" s="15" t="s">
        <v>471</v>
      </c>
      <c r="C1567" s="14">
        <v>659400</v>
      </c>
      <c r="D1567" s="14">
        <v>125286</v>
      </c>
      <c r="E1567" s="14">
        <v>784686</v>
      </c>
    </row>
    <row r="1568" spans="1:5" ht="17.149999999999999" customHeight="1" x14ac:dyDescent="0.35">
      <c r="A1568" s="29" t="s">
        <v>1726</v>
      </c>
      <c r="B1568" s="12" t="s">
        <v>1727</v>
      </c>
      <c r="C1568" s="14">
        <v>370650</v>
      </c>
      <c r="D1568" s="14">
        <v>70423.5</v>
      </c>
      <c r="E1568" s="14">
        <v>441073.5</v>
      </c>
    </row>
    <row r="1569" spans="1:5" ht="17.149999999999999" customHeight="1" x14ac:dyDescent="0.35">
      <c r="A1569" s="29" t="s">
        <v>1728</v>
      </c>
      <c r="B1569" s="12" t="s">
        <v>1729</v>
      </c>
      <c r="C1569" s="14">
        <v>348600</v>
      </c>
      <c r="D1569" s="14">
        <v>66234</v>
      </c>
      <c r="E1569" s="14">
        <v>414834</v>
      </c>
    </row>
    <row r="1570" spans="1:5" ht="17.149999999999999" customHeight="1" x14ac:dyDescent="0.35">
      <c r="A1570" s="29" t="s">
        <v>1730</v>
      </c>
      <c r="B1570" s="15" t="s">
        <v>397</v>
      </c>
      <c r="C1570" s="14">
        <v>764400</v>
      </c>
      <c r="D1570" s="14">
        <v>145236</v>
      </c>
      <c r="E1570" s="14">
        <v>909636</v>
      </c>
    </row>
    <row r="1571" spans="1:5" ht="17.149999999999999" customHeight="1" x14ac:dyDescent="0.35">
      <c r="A1571" s="29" t="s">
        <v>1731</v>
      </c>
      <c r="B1571" s="15" t="s">
        <v>399</v>
      </c>
      <c r="C1571" s="14">
        <v>848400</v>
      </c>
      <c r="D1571" s="14">
        <v>161196</v>
      </c>
      <c r="E1571" s="14">
        <v>1009596</v>
      </c>
    </row>
    <row r="1572" spans="1:5" ht="17.149999999999999" customHeight="1" x14ac:dyDescent="0.35">
      <c r="A1572" s="29" t="s">
        <v>1732</v>
      </c>
      <c r="B1572" s="15" t="s">
        <v>10</v>
      </c>
      <c r="C1572" s="14">
        <v>976500</v>
      </c>
      <c r="D1572" s="14">
        <v>185535</v>
      </c>
      <c r="E1572" s="14">
        <v>1162035</v>
      </c>
    </row>
    <row r="1573" spans="1:5" ht="17.149999999999999" customHeight="1" x14ac:dyDescent="0.35">
      <c r="A1573" s="29" t="s">
        <v>1733</v>
      </c>
      <c r="B1573" s="15" t="s">
        <v>12</v>
      </c>
      <c r="C1573" s="14">
        <v>853650</v>
      </c>
      <c r="D1573" s="14">
        <v>162193.5</v>
      </c>
      <c r="E1573" s="14">
        <v>1015843.5</v>
      </c>
    </row>
    <row r="1574" spans="1:5" ht="17.149999999999999" customHeight="1" x14ac:dyDescent="0.35">
      <c r="A1574" s="29" t="s">
        <v>1734</v>
      </c>
      <c r="B1574" s="12" t="s">
        <v>496</v>
      </c>
      <c r="C1574" s="14">
        <v>413700</v>
      </c>
      <c r="D1574" s="14">
        <v>78603</v>
      </c>
      <c r="E1574" s="14">
        <v>492303</v>
      </c>
    </row>
    <row r="1575" spans="1:5" ht="17.149999999999999" customHeight="1" x14ac:dyDescent="0.35">
      <c r="A1575" s="29" t="s">
        <v>1735</v>
      </c>
      <c r="B1575" s="12" t="s">
        <v>1736</v>
      </c>
      <c r="C1575" s="14">
        <v>4121250</v>
      </c>
      <c r="D1575" s="14">
        <v>783037.5</v>
      </c>
      <c r="E1575" s="14">
        <v>4904287.5</v>
      </c>
    </row>
    <row r="1576" spans="1:5" ht="17.149999999999999" customHeight="1" x14ac:dyDescent="0.35">
      <c r="A1576" s="29" t="s">
        <v>1737</v>
      </c>
      <c r="B1576" s="12" t="s">
        <v>1738</v>
      </c>
      <c r="C1576" s="14">
        <v>143850</v>
      </c>
      <c r="D1576" s="14">
        <v>27331.5</v>
      </c>
      <c r="E1576" s="14">
        <v>171181.5</v>
      </c>
    </row>
    <row r="1577" spans="1:5" ht="17.149999999999999" customHeight="1" x14ac:dyDescent="0.35">
      <c r="A1577" s="29" t="s">
        <v>1739</v>
      </c>
      <c r="B1577" s="15" t="s">
        <v>132</v>
      </c>
      <c r="C1577" s="14">
        <v>752850</v>
      </c>
      <c r="D1577" s="14">
        <v>143041.5</v>
      </c>
      <c r="E1577" s="14">
        <v>895891.5</v>
      </c>
    </row>
    <row r="1578" spans="1:5" ht="17.149999999999999" customHeight="1" x14ac:dyDescent="0.35">
      <c r="A1578" s="29" t="s">
        <v>1740</v>
      </c>
      <c r="B1578" s="15" t="s">
        <v>347</v>
      </c>
      <c r="C1578" s="14">
        <v>1904700</v>
      </c>
      <c r="D1578" s="14">
        <v>361893</v>
      </c>
      <c r="E1578" s="14">
        <v>2266593</v>
      </c>
    </row>
    <row r="1579" spans="1:5" ht="17.149999999999999" customHeight="1" x14ac:dyDescent="0.35">
      <c r="A1579" s="29" t="s">
        <v>1741</v>
      </c>
      <c r="B1579" s="15" t="s">
        <v>494</v>
      </c>
      <c r="C1579" s="14">
        <v>430500</v>
      </c>
      <c r="D1579" s="14">
        <v>81795</v>
      </c>
      <c r="E1579" s="14">
        <v>512295</v>
      </c>
    </row>
    <row r="1580" spans="1:5" ht="17.149999999999999" customHeight="1" x14ac:dyDescent="0.35">
      <c r="A1580" s="29" t="s">
        <v>1742</v>
      </c>
      <c r="B1580" s="15" t="s">
        <v>648</v>
      </c>
      <c r="C1580" s="14">
        <v>612150</v>
      </c>
      <c r="D1580" s="14">
        <v>116308.5</v>
      </c>
      <c r="E1580" s="14">
        <v>728458.5</v>
      </c>
    </row>
    <row r="1581" spans="1:5" ht="17.149999999999999" customHeight="1" x14ac:dyDescent="0.35">
      <c r="A1581" s="29" t="s">
        <v>1743</v>
      </c>
      <c r="B1581" s="15" t="s">
        <v>282</v>
      </c>
      <c r="C1581" s="14">
        <v>319200</v>
      </c>
      <c r="D1581" s="14">
        <v>60648</v>
      </c>
      <c r="E1581" s="14">
        <v>379848</v>
      </c>
    </row>
    <row r="1582" spans="1:5" ht="17.149999999999999" customHeight="1" x14ac:dyDescent="0.35">
      <c r="A1582" s="29" t="s">
        <v>1744</v>
      </c>
      <c r="B1582" s="18" t="s">
        <v>76</v>
      </c>
      <c r="C1582" s="14">
        <v>97650</v>
      </c>
      <c r="D1582" s="14">
        <v>18553.5</v>
      </c>
      <c r="E1582" s="14">
        <v>116203.5</v>
      </c>
    </row>
    <row r="1583" spans="1:5" ht="17.149999999999999" customHeight="1" x14ac:dyDescent="0.35">
      <c r="A1583" s="29" t="s">
        <v>1745</v>
      </c>
      <c r="B1583" s="12" t="s">
        <v>1746</v>
      </c>
      <c r="C1583" s="14">
        <v>149100</v>
      </c>
      <c r="D1583" s="14">
        <v>28329</v>
      </c>
      <c r="E1583" s="14">
        <v>177429</v>
      </c>
    </row>
    <row r="1584" spans="1:5" ht="17.149999999999999" customHeight="1" x14ac:dyDescent="0.35">
      <c r="A1584" s="29" t="s">
        <v>1747</v>
      </c>
      <c r="B1584" s="12" t="s">
        <v>1748</v>
      </c>
      <c r="C1584" s="14">
        <v>153300</v>
      </c>
      <c r="D1584" s="14">
        <v>29127</v>
      </c>
      <c r="E1584" s="14">
        <v>182427</v>
      </c>
    </row>
    <row r="1585" spans="1:5" ht="17.149999999999999" customHeight="1" x14ac:dyDescent="0.35">
      <c r="A1585" s="29" t="s">
        <v>1749</v>
      </c>
      <c r="B1585" s="12" t="s">
        <v>1750</v>
      </c>
      <c r="C1585" s="14">
        <v>161700</v>
      </c>
      <c r="D1585" s="14">
        <v>30723</v>
      </c>
      <c r="E1585" s="14">
        <v>192423</v>
      </c>
    </row>
    <row r="1586" spans="1:5" ht="17.149999999999999" customHeight="1" x14ac:dyDescent="0.35">
      <c r="A1586" s="29" t="s">
        <v>1751</v>
      </c>
      <c r="B1586" s="15" t="s">
        <v>561</v>
      </c>
      <c r="C1586" s="14">
        <v>152250</v>
      </c>
      <c r="D1586" s="14">
        <v>28927.5</v>
      </c>
      <c r="E1586" s="14">
        <v>181177.5</v>
      </c>
    </row>
    <row r="1587" spans="1:5" ht="17.149999999999999" customHeight="1" x14ac:dyDescent="0.35">
      <c r="A1587" s="29" t="s">
        <v>1752</v>
      </c>
      <c r="B1587" s="15" t="s">
        <v>124</v>
      </c>
      <c r="C1587" s="14">
        <v>1907850</v>
      </c>
      <c r="D1587" s="14">
        <v>362491.5</v>
      </c>
      <c r="E1587" s="14">
        <v>2270341.5</v>
      </c>
    </row>
    <row r="1588" spans="1:5" ht="17.149999999999999" customHeight="1" x14ac:dyDescent="0.35">
      <c r="A1588" s="29" t="s">
        <v>1753</v>
      </c>
      <c r="B1588" s="12" t="s">
        <v>56</v>
      </c>
      <c r="C1588" s="14">
        <v>864150</v>
      </c>
      <c r="D1588" s="14">
        <v>164188.5</v>
      </c>
      <c r="E1588" s="14">
        <v>1028338.5</v>
      </c>
    </row>
    <row r="1589" spans="1:5" ht="17.149999999999999" customHeight="1" x14ac:dyDescent="0.35">
      <c r="A1589" s="29" t="s">
        <v>1754</v>
      </c>
      <c r="B1589" s="12" t="s">
        <v>42</v>
      </c>
      <c r="C1589" s="14">
        <v>739200</v>
      </c>
      <c r="D1589" s="14">
        <v>140448</v>
      </c>
      <c r="E1589" s="14">
        <v>879648</v>
      </c>
    </row>
    <row r="1590" spans="1:5" ht="17.149999999999999" customHeight="1" x14ac:dyDescent="0.35">
      <c r="A1590" s="29" t="s">
        <v>1755</v>
      </c>
      <c r="B1590" s="12" t="s">
        <v>150</v>
      </c>
      <c r="C1590" s="14">
        <v>468300</v>
      </c>
      <c r="D1590" s="14">
        <v>88977</v>
      </c>
      <c r="E1590" s="14">
        <v>557277</v>
      </c>
    </row>
    <row r="1591" spans="1:5" ht="17.149999999999999" customHeight="1" x14ac:dyDescent="0.35">
      <c r="A1591" s="29" t="s">
        <v>1756</v>
      </c>
      <c r="B1591" s="12" t="s">
        <v>380</v>
      </c>
      <c r="C1591" s="14">
        <v>332850</v>
      </c>
      <c r="D1591" s="14">
        <v>63241.5</v>
      </c>
      <c r="E1591" s="14">
        <v>396091.5</v>
      </c>
    </row>
    <row r="1592" spans="1:5" ht="17.149999999999999" customHeight="1" x14ac:dyDescent="0.35">
      <c r="A1592" s="29" t="s">
        <v>1757</v>
      </c>
      <c r="B1592" s="15" t="s">
        <v>138</v>
      </c>
      <c r="C1592" s="14">
        <v>256200</v>
      </c>
      <c r="D1592" s="14">
        <v>48678</v>
      </c>
      <c r="E1592" s="14">
        <v>304878</v>
      </c>
    </row>
    <row r="1593" spans="1:5" ht="17.149999999999999" customHeight="1" x14ac:dyDescent="0.35">
      <c r="A1593" s="29" t="s">
        <v>1758</v>
      </c>
      <c r="B1593" s="15" t="s">
        <v>136</v>
      </c>
      <c r="C1593" s="14">
        <v>177450</v>
      </c>
      <c r="D1593" s="14">
        <v>33715.5</v>
      </c>
      <c r="E1593" s="14">
        <v>211165.5</v>
      </c>
    </row>
    <row r="1594" spans="1:5" ht="17.149999999999999" customHeight="1" x14ac:dyDescent="0.35">
      <c r="A1594" s="29" t="s">
        <v>1759</v>
      </c>
      <c r="B1594" s="12" t="s">
        <v>1760</v>
      </c>
      <c r="C1594" s="14">
        <v>241500</v>
      </c>
      <c r="D1594" s="14">
        <v>45885</v>
      </c>
      <c r="E1594" s="14">
        <v>287385</v>
      </c>
    </row>
    <row r="1595" spans="1:5" ht="17.149999999999999" customHeight="1" x14ac:dyDescent="0.35">
      <c r="A1595" s="29" t="s">
        <v>1761</v>
      </c>
      <c r="B1595" s="15" t="s">
        <v>128</v>
      </c>
      <c r="C1595" s="14">
        <v>205800</v>
      </c>
      <c r="D1595" s="14">
        <v>39102</v>
      </c>
      <c r="E1595" s="14">
        <v>244902</v>
      </c>
    </row>
    <row r="1596" spans="1:5" ht="17.149999999999999" customHeight="1" x14ac:dyDescent="0.35">
      <c r="A1596" s="29" t="s">
        <v>1762</v>
      </c>
      <c r="B1596" s="18" t="s">
        <v>228</v>
      </c>
      <c r="C1596" s="14">
        <v>821100</v>
      </c>
      <c r="D1596" s="14">
        <v>156009</v>
      </c>
      <c r="E1596" s="14">
        <v>977109</v>
      </c>
    </row>
    <row r="1597" spans="1:5" ht="17.149999999999999" customHeight="1" x14ac:dyDescent="0.35">
      <c r="A1597" s="29" t="s">
        <v>1763</v>
      </c>
      <c r="B1597" s="12" t="s">
        <v>244</v>
      </c>
      <c r="C1597" s="14">
        <v>360150</v>
      </c>
      <c r="D1597" s="14">
        <v>68428.5</v>
      </c>
      <c r="E1597" s="14">
        <v>428578.5</v>
      </c>
    </row>
    <row r="1598" spans="1:5" ht="17.149999999999999" customHeight="1" x14ac:dyDescent="0.35">
      <c r="A1598" s="29" t="s">
        <v>1764</v>
      </c>
      <c r="B1598" s="12" t="s">
        <v>242</v>
      </c>
      <c r="C1598" s="14">
        <v>454650</v>
      </c>
      <c r="D1598" s="14">
        <v>86383.5</v>
      </c>
      <c r="E1598" s="14">
        <v>541033.5</v>
      </c>
    </row>
    <row r="1599" spans="1:5" ht="17.149999999999999" customHeight="1" x14ac:dyDescent="0.35">
      <c r="A1599" s="29" t="s">
        <v>1765</v>
      </c>
      <c r="B1599" s="19" t="s">
        <v>644</v>
      </c>
      <c r="C1599" s="14">
        <v>353850</v>
      </c>
      <c r="D1599" s="14">
        <v>67231.5</v>
      </c>
      <c r="E1599" s="14">
        <v>421081.5</v>
      </c>
    </row>
    <row r="1600" spans="1:5" ht="17.149999999999999" customHeight="1" x14ac:dyDescent="0.35">
      <c r="A1600" s="29" t="s">
        <v>1766</v>
      </c>
      <c r="B1600" s="19" t="s">
        <v>126</v>
      </c>
      <c r="C1600" s="14">
        <v>325500</v>
      </c>
      <c r="D1600" s="14">
        <v>61845</v>
      </c>
      <c r="E1600" s="14">
        <v>387345</v>
      </c>
    </row>
    <row r="1601" spans="1:5" ht="17.149999999999999" customHeight="1" x14ac:dyDescent="0.35">
      <c r="A1601" s="29" t="s">
        <v>1767</v>
      </c>
      <c r="B1601" s="19" t="s">
        <v>393</v>
      </c>
      <c r="C1601" s="14">
        <v>1178100</v>
      </c>
      <c r="D1601" s="14">
        <v>223839</v>
      </c>
      <c r="E1601" s="14">
        <v>1401939</v>
      </c>
    </row>
    <row r="1602" spans="1:5" ht="17.149999999999999" customHeight="1" x14ac:dyDescent="0.35">
      <c r="A1602" s="29" t="s">
        <v>1768</v>
      </c>
      <c r="B1602" s="15" t="s">
        <v>284</v>
      </c>
      <c r="C1602" s="14">
        <v>531300</v>
      </c>
      <c r="D1602" s="14">
        <v>100947</v>
      </c>
      <c r="E1602" s="14">
        <v>632247</v>
      </c>
    </row>
    <row r="1603" spans="1:5" ht="17.149999999999999" customHeight="1" x14ac:dyDescent="0.35">
      <c r="A1603" s="29" t="s">
        <v>1769</v>
      </c>
      <c r="B1603" s="15" t="s">
        <v>238</v>
      </c>
      <c r="C1603" s="14">
        <v>2118900</v>
      </c>
      <c r="D1603" s="14">
        <v>402591</v>
      </c>
      <c r="E1603" s="14">
        <v>2521491</v>
      </c>
    </row>
    <row r="1604" spans="1:5" ht="17.149999999999999" customHeight="1" x14ac:dyDescent="0.35">
      <c r="A1604" s="29" t="s">
        <v>1770</v>
      </c>
      <c r="B1604" s="12" t="s">
        <v>1771</v>
      </c>
      <c r="C1604" s="14">
        <v>274050</v>
      </c>
      <c r="D1604" s="14">
        <v>52069.5</v>
      </c>
      <c r="E1604" s="14">
        <v>326119.5</v>
      </c>
    </row>
    <row r="1605" spans="1:5" ht="17.149999999999999" customHeight="1" x14ac:dyDescent="0.35">
      <c r="A1605" s="29" t="s">
        <v>1772</v>
      </c>
      <c r="B1605" s="12" t="s">
        <v>240</v>
      </c>
      <c r="C1605" s="14">
        <v>185850</v>
      </c>
      <c r="D1605" s="14">
        <v>35311.5</v>
      </c>
      <c r="E1605" s="14">
        <v>221161.5</v>
      </c>
    </row>
    <row r="1606" spans="1:5" ht="17.149999999999999" customHeight="1" x14ac:dyDescent="0.35">
      <c r="A1606" s="29" t="s">
        <v>1773</v>
      </c>
      <c r="B1606" s="12" t="s">
        <v>278</v>
      </c>
      <c r="C1606" s="14">
        <v>435750</v>
      </c>
      <c r="D1606" s="14">
        <v>82792.5</v>
      </c>
      <c r="E1606" s="14">
        <v>518542.5</v>
      </c>
    </row>
    <row r="1607" spans="1:5" ht="17.149999999999999" customHeight="1" x14ac:dyDescent="0.35">
      <c r="A1607" s="29" t="s">
        <v>1774</v>
      </c>
      <c r="B1607" s="12" t="s">
        <v>276</v>
      </c>
      <c r="C1607" s="14">
        <v>467250</v>
      </c>
      <c r="D1607" s="14">
        <v>88777.5</v>
      </c>
      <c r="E1607" s="14">
        <v>556027.5</v>
      </c>
    </row>
    <row r="1608" spans="1:5" ht="17.149999999999999" customHeight="1" x14ac:dyDescent="0.35">
      <c r="A1608" s="29" t="s">
        <v>1775</v>
      </c>
      <c r="B1608" s="12" t="s">
        <v>445</v>
      </c>
      <c r="C1608" s="14">
        <v>140700</v>
      </c>
      <c r="D1608" s="14">
        <v>26733</v>
      </c>
      <c r="E1608" s="14">
        <v>167433</v>
      </c>
    </row>
    <row r="1609" spans="1:5" ht="17.149999999999999" customHeight="1" x14ac:dyDescent="0.35">
      <c r="A1609" s="29" t="s">
        <v>1776</v>
      </c>
      <c r="B1609" s="12" t="s">
        <v>443</v>
      </c>
      <c r="C1609" s="14">
        <v>142800</v>
      </c>
      <c r="D1609" s="14">
        <v>27132</v>
      </c>
      <c r="E1609" s="14">
        <v>169932</v>
      </c>
    </row>
    <row r="1610" spans="1:5" ht="17.149999999999999" customHeight="1" x14ac:dyDescent="0.35">
      <c r="A1610" s="29" t="s">
        <v>1777</v>
      </c>
      <c r="B1610" s="12" t="s">
        <v>200</v>
      </c>
      <c r="C1610" s="14">
        <v>131250</v>
      </c>
      <c r="D1610" s="14">
        <v>24937.5</v>
      </c>
      <c r="E1610" s="14">
        <v>156187.5</v>
      </c>
    </row>
    <row r="1611" spans="1:5" ht="17.149999999999999" customHeight="1" x14ac:dyDescent="0.35">
      <c r="A1611" s="29" t="s">
        <v>1778</v>
      </c>
      <c r="B1611" s="12" t="s">
        <v>202</v>
      </c>
      <c r="C1611" s="14">
        <v>131250</v>
      </c>
      <c r="D1611" s="14">
        <v>24937.5</v>
      </c>
      <c r="E1611" s="14">
        <v>156187.5</v>
      </c>
    </row>
    <row r="1612" spans="1:5" ht="17.149999999999999" customHeight="1" x14ac:dyDescent="0.35">
      <c r="A1612" s="29" t="s">
        <v>1779</v>
      </c>
      <c r="B1612" s="15" t="s">
        <v>280</v>
      </c>
      <c r="C1612" s="14">
        <v>161700</v>
      </c>
      <c r="D1612" s="14">
        <v>30723</v>
      </c>
      <c r="E1612" s="14">
        <v>192423</v>
      </c>
    </row>
    <row r="1613" spans="1:5" ht="17.149999999999999" customHeight="1" x14ac:dyDescent="0.35">
      <c r="A1613" s="29" t="s">
        <v>1780</v>
      </c>
      <c r="B1613" s="15" t="s">
        <v>40</v>
      </c>
      <c r="C1613" s="14">
        <v>1111950</v>
      </c>
      <c r="D1613" s="14">
        <v>211270.5</v>
      </c>
      <c r="E1613" s="14">
        <v>1323220.5</v>
      </c>
    </row>
    <row r="1614" spans="1:5" ht="17.149999999999999" customHeight="1" x14ac:dyDescent="0.35">
      <c r="A1614" s="29" t="s">
        <v>1781</v>
      </c>
      <c r="B1614" s="17" t="s">
        <v>268</v>
      </c>
      <c r="C1614" s="14">
        <v>672000</v>
      </c>
      <c r="D1614" s="14">
        <v>127680</v>
      </c>
      <c r="E1614" s="14">
        <v>799680</v>
      </c>
    </row>
    <row r="1615" spans="1:5" ht="17.149999999999999" customHeight="1" x14ac:dyDescent="0.35">
      <c r="A1615" s="29" t="s">
        <v>1782</v>
      </c>
      <c r="B1615" s="17" t="s">
        <v>264</v>
      </c>
      <c r="C1615" s="14">
        <v>870450</v>
      </c>
      <c r="D1615" s="14">
        <v>165385.5</v>
      </c>
      <c r="E1615" s="14">
        <v>1035835.5</v>
      </c>
    </row>
    <row r="1616" spans="1:5" ht="17.149999999999999" customHeight="1" x14ac:dyDescent="0.35">
      <c r="A1616" s="29" t="s">
        <v>1783</v>
      </c>
      <c r="B1616" s="17" t="s">
        <v>270</v>
      </c>
      <c r="C1616" s="14">
        <v>1015350</v>
      </c>
      <c r="D1616" s="14">
        <v>192916.5</v>
      </c>
      <c r="E1616" s="14">
        <v>1208266.5</v>
      </c>
    </row>
    <row r="1617" spans="1:5" ht="17.149999999999999" customHeight="1" x14ac:dyDescent="0.35">
      <c r="A1617" s="29" t="s">
        <v>1784</v>
      </c>
      <c r="B1617" s="17" t="s">
        <v>260</v>
      </c>
      <c r="C1617" s="14">
        <v>732900</v>
      </c>
      <c r="D1617" s="14">
        <v>139251</v>
      </c>
      <c r="E1617" s="14">
        <v>872151</v>
      </c>
    </row>
    <row r="1618" spans="1:5" ht="17.149999999999999" customHeight="1" x14ac:dyDescent="0.35">
      <c r="A1618" s="29" t="s">
        <v>1785</v>
      </c>
      <c r="B1618" s="17" t="s">
        <v>262</v>
      </c>
      <c r="C1618" s="14">
        <v>722400</v>
      </c>
      <c r="D1618" s="14">
        <v>137256</v>
      </c>
      <c r="E1618" s="14">
        <v>859656</v>
      </c>
    </row>
    <row r="1619" spans="1:5" ht="17.149999999999999" customHeight="1" x14ac:dyDescent="0.35">
      <c r="A1619" s="29" t="s">
        <v>1786</v>
      </c>
      <c r="B1619" s="17" t="s">
        <v>266</v>
      </c>
      <c r="C1619" s="14">
        <v>606900</v>
      </c>
      <c r="D1619" s="14">
        <v>115311</v>
      </c>
      <c r="E1619" s="14">
        <v>722211</v>
      </c>
    </row>
    <row r="1620" spans="1:5" ht="17.149999999999999" customHeight="1" x14ac:dyDescent="0.35">
      <c r="A1620" s="29" t="s">
        <v>1787</v>
      </c>
      <c r="B1620" s="17" t="s">
        <v>20</v>
      </c>
      <c r="C1620" s="14">
        <v>306600</v>
      </c>
      <c r="D1620" s="14">
        <v>58254</v>
      </c>
      <c r="E1620" s="14">
        <v>364854</v>
      </c>
    </row>
    <row r="1621" spans="1:5" ht="17.149999999999999" customHeight="1" x14ac:dyDescent="0.35">
      <c r="A1621" s="29" t="s">
        <v>1788</v>
      </c>
      <c r="B1621" s="17" t="s">
        <v>18</v>
      </c>
      <c r="C1621" s="14">
        <v>306600</v>
      </c>
      <c r="D1621" s="14">
        <v>58254</v>
      </c>
      <c r="E1621" s="14">
        <v>364854</v>
      </c>
    </row>
    <row r="1622" spans="1:5" ht="17.149999999999999" customHeight="1" x14ac:dyDescent="0.35">
      <c r="A1622" s="29" t="s">
        <v>1789</v>
      </c>
      <c r="B1622" s="17" t="s">
        <v>172</v>
      </c>
      <c r="C1622" s="14">
        <v>1601250</v>
      </c>
      <c r="D1622" s="14">
        <v>304237.5</v>
      </c>
      <c r="E1622" s="14">
        <v>1905487.5</v>
      </c>
    </row>
    <row r="1623" spans="1:5" ht="17.149999999999999" customHeight="1" x14ac:dyDescent="0.35">
      <c r="A1623" s="29" t="s">
        <v>1790</v>
      </c>
      <c r="B1623" s="17" t="s">
        <v>158</v>
      </c>
      <c r="C1623" s="14">
        <v>831600</v>
      </c>
      <c r="D1623" s="14">
        <v>158004</v>
      </c>
      <c r="E1623" s="14">
        <v>989604</v>
      </c>
    </row>
    <row r="1624" spans="1:5" ht="17.149999999999999" customHeight="1" x14ac:dyDescent="0.35">
      <c r="A1624" s="29" t="s">
        <v>1791</v>
      </c>
      <c r="B1624" s="17" t="s">
        <v>166</v>
      </c>
      <c r="C1624" s="14">
        <v>372750</v>
      </c>
      <c r="D1624" s="14">
        <v>70822.5</v>
      </c>
      <c r="E1624" s="14">
        <v>443572.5</v>
      </c>
    </row>
    <row r="1625" spans="1:5" ht="17.149999999999999" customHeight="1" x14ac:dyDescent="0.35">
      <c r="A1625" s="29" t="s">
        <v>1792</v>
      </c>
      <c r="B1625" s="17" t="s">
        <v>164</v>
      </c>
      <c r="C1625" s="14">
        <v>383250</v>
      </c>
      <c r="D1625" s="14">
        <v>72817.5</v>
      </c>
      <c r="E1625" s="14">
        <v>456067.5</v>
      </c>
    </row>
    <row r="1626" spans="1:5" ht="17.149999999999999" customHeight="1" x14ac:dyDescent="0.35">
      <c r="A1626" s="29" t="s">
        <v>1793</v>
      </c>
      <c r="B1626" s="17" t="s">
        <v>160</v>
      </c>
      <c r="C1626" s="14">
        <v>268800</v>
      </c>
      <c r="D1626" s="14">
        <v>51072</v>
      </c>
      <c r="E1626" s="14">
        <v>319872</v>
      </c>
    </row>
    <row r="1627" spans="1:5" ht="17.149999999999999" customHeight="1" x14ac:dyDescent="0.35">
      <c r="A1627" s="29" t="s">
        <v>1794</v>
      </c>
      <c r="B1627" s="17" t="s">
        <v>170</v>
      </c>
      <c r="C1627" s="14">
        <v>253050</v>
      </c>
      <c r="D1627" s="14">
        <v>48079.5</v>
      </c>
      <c r="E1627" s="14">
        <v>301129.5</v>
      </c>
    </row>
    <row r="1628" spans="1:5" ht="17.149999999999999" customHeight="1" x14ac:dyDescent="0.35">
      <c r="A1628" s="29" t="s">
        <v>1795</v>
      </c>
      <c r="B1628" s="17" t="s">
        <v>112</v>
      </c>
      <c r="C1628" s="14">
        <v>7971600</v>
      </c>
      <c r="D1628" s="14">
        <v>1514604</v>
      </c>
      <c r="E1628" s="14">
        <v>9486204</v>
      </c>
    </row>
    <row r="1629" spans="1:5" ht="17.149999999999999" customHeight="1" x14ac:dyDescent="0.35">
      <c r="A1629" s="29" t="s">
        <v>1796</v>
      </c>
      <c r="B1629" s="17" t="s">
        <v>174</v>
      </c>
      <c r="C1629" s="14">
        <v>405300</v>
      </c>
      <c r="D1629" s="14">
        <v>77007</v>
      </c>
      <c r="E1629" s="14">
        <v>482307</v>
      </c>
    </row>
    <row r="1630" spans="1:5" ht="17.149999999999999" customHeight="1" x14ac:dyDescent="0.35">
      <c r="A1630" s="29" t="s">
        <v>1797</v>
      </c>
      <c r="B1630" s="17" t="s">
        <v>176</v>
      </c>
      <c r="C1630" s="14">
        <v>410550</v>
      </c>
      <c r="D1630" s="14">
        <v>78004.5</v>
      </c>
      <c r="E1630" s="14">
        <v>488554.5</v>
      </c>
    </row>
    <row r="1631" spans="1:5" ht="17.149999999999999" customHeight="1" x14ac:dyDescent="0.35">
      <c r="A1631" s="29" t="s">
        <v>1798</v>
      </c>
      <c r="B1631" s="17" t="s">
        <v>168</v>
      </c>
      <c r="C1631" s="14">
        <v>249900</v>
      </c>
      <c r="D1631" s="14">
        <v>47481</v>
      </c>
      <c r="E1631" s="14">
        <v>297381</v>
      </c>
    </row>
    <row r="1632" spans="1:5" ht="17.149999999999999" customHeight="1" x14ac:dyDescent="0.35">
      <c r="A1632" s="29" t="s">
        <v>1799</v>
      </c>
      <c r="B1632" s="17" t="s">
        <v>44</v>
      </c>
      <c r="C1632" s="14">
        <v>1037400</v>
      </c>
      <c r="D1632" s="14">
        <v>197106</v>
      </c>
      <c r="E1632" s="14">
        <v>1234506</v>
      </c>
    </row>
    <row r="1633" spans="1:5" ht="17.149999999999999" customHeight="1" x14ac:dyDescent="0.35">
      <c r="A1633" s="29" t="s">
        <v>1800</v>
      </c>
      <c r="B1633" s="17" t="s">
        <v>354</v>
      </c>
      <c r="C1633" s="14">
        <v>847350</v>
      </c>
      <c r="D1633" s="14">
        <v>160996.5</v>
      </c>
      <c r="E1633" s="14">
        <v>1008346.5</v>
      </c>
    </row>
    <row r="1634" spans="1:5" ht="17.149999999999999" customHeight="1" x14ac:dyDescent="0.35">
      <c r="A1634" s="29" t="s">
        <v>1801</v>
      </c>
      <c r="B1634" s="17" t="s">
        <v>108</v>
      </c>
      <c r="C1634" s="14">
        <v>2299500</v>
      </c>
      <c r="D1634" s="14">
        <v>436905</v>
      </c>
      <c r="E1634" s="14">
        <v>2736405</v>
      </c>
    </row>
    <row r="1635" spans="1:5" ht="17.149999999999999" customHeight="1" x14ac:dyDescent="0.35">
      <c r="A1635" s="29" t="s">
        <v>1802</v>
      </c>
      <c r="B1635" s="17" t="s">
        <v>462</v>
      </c>
      <c r="C1635" s="14">
        <v>1245300</v>
      </c>
      <c r="D1635" s="14">
        <v>236607</v>
      </c>
      <c r="E1635" s="14">
        <v>1481907</v>
      </c>
    </row>
    <row r="1636" spans="1:5" ht="17.149999999999999" customHeight="1" x14ac:dyDescent="0.35">
      <c r="A1636" s="29" t="s">
        <v>1803</v>
      </c>
      <c r="B1636" s="17" t="s">
        <v>272</v>
      </c>
      <c r="C1636" s="14">
        <v>914550</v>
      </c>
      <c r="D1636" s="14">
        <v>173764.5</v>
      </c>
      <c r="E1636" s="14">
        <v>1088314.5</v>
      </c>
    </row>
    <row r="1637" spans="1:5" ht="17.149999999999999" customHeight="1" x14ac:dyDescent="0.35">
      <c r="A1637" s="29" t="s">
        <v>1804</v>
      </c>
      <c r="B1637" s="12" t="s">
        <v>486</v>
      </c>
      <c r="C1637" s="14">
        <v>76650</v>
      </c>
      <c r="D1637" s="14">
        <v>14563.5</v>
      </c>
      <c r="E1637" s="14">
        <v>91213.5</v>
      </c>
    </row>
    <row r="1638" spans="1:5" ht="17.149999999999999" customHeight="1" x14ac:dyDescent="0.35">
      <c r="A1638" s="29" t="s">
        <v>1805</v>
      </c>
      <c r="B1638" s="15" t="s">
        <v>34</v>
      </c>
      <c r="C1638" s="14">
        <v>956550</v>
      </c>
      <c r="D1638" s="14">
        <v>181744.5</v>
      </c>
      <c r="E1638" s="14">
        <v>1138294.5</v>
      </c>
    </row>
    <row r="1639" spans="1:5" ht="17.149999999999999" customHeight="1" x14ac:dyDescent="0.35">
      <c r="A1639" s="29" t="s">
        <v>1806</v>
      </c>
      <c r="B1639" s="12" t="s">
        <v>352</v>
      </c>
      <c r="C1639" s="14">
        <v>49350</v>
      </c>
      <c r="D1639" s="14">
        <v>9376.5</v>
      </c>
      <c r="E1639" s="14">
        <v>58726.5</v>
      </c>
    </row>
    <row r="1640" spans="1:5" ht="17.149999999999999" customHeight="1" x14ac:dyDescent="0.35">
      <c r="A1640" s="29" t="s">
        <v>1807</v>
      </c>
      <c r="B1640" s="12" t="s">
        <v>349</v>
      </c>
      <c r="C1640" s="14">
        <v>80850</v>
      </c>
      <c r="D1640" s="14">
        <v>15361.5</v>
      </c>
      <c r="E1640" s="14">
        <v>96211.5</v>
      </c>
    </row>
    <row r="1641" spans="1:5" ht="17.149999999999999" customHeight="1" x14ac:dyDescent="0.35">
      <c r="A1641" s="29" t="s">
        <v>1808</v>
      </c>
      <c r="B1641" s="12" t="s">
        <v>58</v>
      </c>
      <c r="C1641" s="14">
        <v>84000</v>
      </c>
      <c r="D1641" s="14">
        <v>15960</v>
      </c>
      <c r="E1641" s="14">
        <v>99960</v>
      </c>
    </row>
    <row r="1642" spans="1:5" ht="17.149999999999999" customHeight="1" x14ac:dyDescent="0.35">
      <c r="A1642" s="29" t="s">
        <v>1809</v>
      </c>
      <c r="B1642" s="12" t="s">
        <v>226</v>
      </c>
      <c r="C1642" s="14">
        <v>148050</v>
      </c>
      <c r="D1642" s="14">
        <v>28129.5</v>
      </c>
      <c r="E1642" s="14">
        <v>176179.5</v>
      </c>
    </row>
    <row r="1643" spans="1:5" ht="17.149999999999999" customHeight="1" x14ac:dyDescent="0.35">
      <c r="A1643" s="29" t="s">
        <v>1810</v>
      </c>
      <c r="B1643" s="12" t="s">
        <v>1021</v>
      </c>
      <c r="C1643" s="14">
        <v>106050</v>
      </c>
      <c r="D1643" s="14">
        <v>20149.5</v>
      </c>
      <c r="E1643" s="14">
        <v>126199.5</v>
      </c>
    </row>
    <row r="1644" spans="1:5" ht="17.149999999999999" customHeight="1" x14ac:dyDescent="0.35">
      <c r="A1644" s="29" t="s">
        <v>1811</v>
      </c>
      <c r="B1644" s="15" t="s">
        <v>110</v>
      </c>
      <c r="C1644" s="14">
        <v>348600</v>
      </c>
      <c r="D1644" s="14">
        <v>66234</v>
      </c>
      <c r="E1644" s="14">
        <v>414834</v>
      </c>
    </row>
    <row r="1645" spans="1:5" ht="17.149999999999999" customHeight="1" x14ac:dyDescent="0.35">
      <c r="A1645" s="29" t="s">
        <v>1812</v>
      </c>
      <c r="B1645" s="17" t="s">
        <v>116</v>
      </c>
      <c r="C1645" s="14">
        <v>620550</v>
      </c>
      <c r="D1645" s="14">
        <v>117904.5</v>
      </c>
      <c r="E1645" s="14">
        <v>738454.5</v>
      </c>
    </row>
    <row r="1646" spans="1:5" ht="17.149999999999999" customHeight="1" x14ac:dyDescent="0.35">
      <c r="A1646" s="29" t="s">
        <v>1813</v>
      </c>
      <c r="B1646" s="17" t="s">
        <v>375</v>
      </c>
      <c r="C1646" s="14">
        <v>234150</v>
      </c>
      <c r="D1646" s="14">
        <v>44488.5</v>
      </c>
      <c r="E1646" s="14">
        <v>278638.5</v>
      </c>
    </row>
    <row r="1647" spans="1:5" ht="17.149999999999999" customHeight="1" x14ac:dyDescent="0.35">
      <c r="A1647" s="29" t="s">
        <v>1814</v>
      </c>
      <c r="B1647" s="15" t="s">
        <v>198</v>
      </c>
      <c r="C1647" s="14">
        <v>1327200</v>
      </c>
      <c r="D1647" s="14">
        <v>252168</v>
      </c>
      <c r="E1647" s="14">
        <v>1579368</v>
      </c>
    </row>
    <row r="1648" spans="1:5" ht="17.149999999999999" customHeight="1" x14ac:dyDescent="0.35">
      <c r="A1648" s="30"/>
      <c r="B1648" s="22" t="s">
        <v>501</v>
      </c>
      <c r="C1648" s="23">
        <f t="shared" ref="C1648:E1648" si="33">SUM(C1543:C1647)</f>
        <v>76185900</v>
      </c>
      <c r="D1648" s="23">
        <f t="shared" si="33"/>
        <v>14475321</v>
      </c>
      <c r="E1648" s="23">
        <f t="shared" si="33"/>
        <v>90661221</v>
      </c>
    </row>
    <row r="1649" spans="1:5" ht="17.149999999999999" customHeight="1" x14ac:dyDescent="0.35">
      <c r="A1649" s="30"/>
      <c r="B1649" s="62"/>
      <c r="C1649" s="32"/>
      <c r="D1649" s="26"/>
      <c r="E1649" s="25"/>
    </row>
    <row r="1650" spans="1:5" ht="17.149999999999999" customHeight="1" x14ac:dyDescent="0.35">
      <c r="A1650" s="5" t="s">
        <v>1815</v>
      </c>
      <c r="B1650" s="6"/>
      <c r="C1650" s="6"/>
      <c r="D1650" s="6"/>
      <c r="E1650" s="7"/>
    </row>
    <row r="1651" spans="1:5" ht="17.149999999999999" customHeight="1" x14ac:dyDescent="0.35">
      <c r="A1651" s="27" t="s">
        <v>2</v>
      </c>
      <c r="B1651" s="28" t="s">
        <v>3</v>
      </c>
      <c r="C1651" s="10" t="s">
        <v>307</v>
      </c>
      <c r="D1651" s="10" t="s">
        <v>308</v>
      </c>
      <c r="E1651" s="10" t="s">
        <v>6</v>
      </c>
    </row>
    <row r="1652" spans="1:5" ht="17.149999999999999" customHeight="1" x14ac:dyDescent="0.35">
      <c r="A1652" s="29" t="s">
        <v>1816</v>
      </c>
      <c r="B1652" s="15" t="s">
        <v>309</v>
      </c>
      <c r="C1652" s="14">
        <v>59850</v>
      </c>
      <c r="D1652" s="14">
        <v>0</v>
      </c>
      <c r="E1652" s="14">
        <v>59850</v>
      </c>
    </row>
    <row r="1653" spans="1:5" ht="17.149999999999999" customHeight="1" x14ac:dyDescent="0.35">
      <c r="A1653" s="29" t="s">
        <v>1817</v>
      </c>
      <c r="B1653" s="12" t="s">
        <v>310</v>
      </c>
      <c r="C1653" s="14">
        <v>73500</v>
      </c>
      <c r="D1653" s="14">
        <v>0</v>
      </c>
      <c r="E1653" s="14">
        <v>73500</v>
      </c>
    </row>
    <row r="1654" spans="1:5" ht="17.149999999999999" customHeight="1" x14ac:dyDescent="0.35">
      <c r="A1654" s="29" t="s">
        <v>1818</v>
      </c>
      <c r="B1654" s="12" t="s">
        <v>680</v>
      </c>
      <c r="C1654" s="14">
        <v>78750</v>
      </c>
      <c r="D1654" s="14">
        <v>0</v>
      </c>
      <c r="E1654" s="14">
        <v>78750</v>
      </c>
    </row>
    <row r="1655" spans="1:5" ht="17.149999999999999" customHeight="1" x14ac:dyDescent="0.35">
      <c r="A1655" s="29" t="s">
        <v>1819</v>
      </c>
      <c r="B1655" s="12" t="s">
        <v>505</v>
      </c>
      <c r="C1655" s="14">
        <v>73500</v>
      </c>
      <c r="D1655" s="14">
        <v>0</v>
      </c>
      <c r="E1655" s="14">
        <v>73500</v>
      </c>
    </row>
    <row r="1656" spans="1:5" ht="17.149999999999999" customHeight="1" x14ac:dyDescent="0.35">
      <c r="A1656" s="30"/>
      <c r="B1656" s="22" t="s">
        <v>305</v>
      </c>
      <c r="C1656" s="23">
        <f t="shared" ref="C1656:E1656" si="34">SUM(C1652:C1655)</f>
        <v>285600</v>
      </c>
      <c r="D1656" s="23">
        <f t="shared" si="34"/>
        <v>0</v>
      </c>
      <c r="E1656" s="23">
        <f t="shared" si="34"/>
        <v>285600</v>
      </c>
    </row>
    <row r="1657" spans="1:5" ht="17.149999999999999" customHeight="1" x14ac:dyDescent="0.35">
      <c r="A1657" s="30"/>
      <c r="B1657" s="31"/>
      <c r="C1657" s="32"/>
      <c r="D1657" s="33"/>
      <c r="E1657" s="32"/>
    </row>
    <row r="1658" spans="1:5" ht="17.149999999999999" customHeight="1" x14ac:dyDescent="0.35">
      <c r="A1658" s="5" t="s">
        <v>1820</v>
      </c>
      <c r="B1658" s="6"/>
      <c r="C1658" s="6"/>
      <c r="D1658" s="6"/>
      <c r="E1658" s="7"/>
    </row>
    <row r="1659" spans="1:5" ht="17.149999999999999" customHeight="1" x14ac:dyDescent="0.35">
      <c r="A1659" s="34"/>
      <c r="B1659" s="35" t="s">
        <v>1821</v>
      </c>
      <c r="C1659" s="23">
        <f t="shared" ref="C1659:E1659" si="35">SUM(C1656,C1648)</f>
        <v>76471500</v>
      </c>
      <c r="D1659" s="23">
        <f t="shared" si="35"/>
        <v>14475321</v>
      </c>
      <c r="E1659" s="23">
        <f t="shared" si="35"/>
        <v>90946821</v>
      </c>
    </row>
    <row r="1660" spans="1:5" ht="17.149999999999999" customHeight="1" x14ac:dyDescent="0.35">
      <c r="A1660" s="30"/>
      <c r="B1660" s="62"/>
      <c r="C1660" s="32"/>
      <c r="D1660" s="26"/>
      <c r="E1660" s="25"/>
    </row>
    <row r="1661" spans="1:5" ht="17.149999999999999" customHeight="1" x14ac:dyDescent="0.35">
      <c r="A1661" s="5" t="s">
        <v>1822</v>
      </c>
      <c r="B1661" s="6"/>
      <c r="C1661" s="6"/>
      <c r="D1661" s="6"/>
      <c r="E1661" s="6"/>
    </row>
    <row r="1662" spans="1:5" ht="17.149999999999999" customHeight="1" x14ac:dyDescent="0.35">
      <c r="A1662" s="46" t="s">
        <v>2</v>
      </c>
      <c r="B1662" s="15" t="s">
        <v>3</v>
      </c>
      <c r="C1662" s="10" t="s">
        <v>307</v>
      </c>
      <c r="D1662" s="10" t="s">
        <v>316</v>
      </c>
      <c r="E1662" s="10" t="s">
        <v>6</v>
      </c>
    </row>
    <row r="1663" spans="1:5" ht="17.149999999999999" customHeight="1" x14ac:dyDescent="0.35">
      <c r="A1663" s="29" t="s">
        <v>1823</v>
      </c>
      <c r="B1663" s="12" t="s">
        <v>120</v>
      </c>
      <c r="C1663" s="13">
        <v>930300</v>
      </c>
      <c r="D1663" s="14">
        <v>176757</v>
      </c>
      <c r="E1663" s="75">
        <v>1107057</v>
      </c>
    </row>
    <row r="1664" spans="1:5" ht="17.149999999999999" customHeight="1" x14ac:dyDescent="0.35">
      <c r="A1664" s="29" t="s">
        <v>1824</v>
      </c>
      <c r="B1664" s="12" t="s">
        <v>222</v>
      </c>
      <c r="C1664" s="13">
        <v>677250</v>
      </c>
      <c r="D1664" s="14">
        <v>128677.5</v>
      </c>
      <c r="E1664" s="75">
        <v>805927.5</v>
      </c>
    </row>
    <row r="1665" spans="1:5" ht="17.149999999999999" customHeight="1" x14ac:dyDescent="0.35">
      <c r="A1665" s="29" t="s">
        <v>1825</v>
      </c>
      <c r="B1665" s="12" t="s">
        <v>216</v>
      </c>
      <c r="C1665" s="13">
        <v>976500</v>
      </c>
      <c r="D1665" s="14">
        <v>185535</v>
      </c>
      <c r="E1665" s="75">
        <v>1162035</v>
      </c>
    </row>
    <row r="1666" spans="1:5" ht="17.149999999999999" customHeight="1" x14ac:dyDescent="0.35">
      <c r="A1666" s="29" t="s">
        <v>1826</v>
      </c>
      <c r="B1666" s="12" t="s">
        <v>224</v>
      </c>
      <c r="C1666" s="13">
        <v>260400</v>
      </c>
      <c r="D1666" s="14">
        <v>49476</v>
      </c>
      <c r="E1666" s="75">
        <v>309876</v>
      </c>
    </row>
    <row r="1667" spans="1:5" ht="17.149999999999999" customHeight="1" x14ac:dyDescent="0.35">
      <c r="A1667" s="29" t="s">
        <v>1827</v>
      </c>
      <c r="B1667" s="12" t="s">
        <v>182</v>
      </c>
      <c r="C1667" s="13">
        <v>87150</v>
      </c>
      <c r="D1667" s="14">
        <v>16558.5</v>
      </c>
      <c r="E1667" s="75">
        <v>103708.5</v>
      </c>
    </row>
    <row r="1668" spans="1:5" ht="17.149999999999999" customHeight="1" x14ac:dyDescent="0.35">
      <c r="A1668" s="29" t="s">
        <v>1828</v>
      </c>
      <c r="B1668" s="12" t="s">
        <v>611</v>
      </c>
      <c r="C1668" s="13">
        <v>196350</v>
      </c>
      <c r="D1668" s="14">
        <v>37306.5</v>
      </c>
      <c r="E1668" s="75">
        <v>233656.5</v>
      </c>
    </row>
    <row r="1669" spans="1:5" ht="17.149999999999999" customHeight="1" x14ac:dyDescent="0.35">
      <c r="A1669" s="29" t="s">
        <v>1829</v>
      </c>
      <c r="B1669" s="12" t="s">
        <v>617</v>
      </c>
      <c r="C1669" s="13">
        <v>207900</v>
      </c>
      <c r="D1669" s="14">
        <v>39501</v>
      </c>
      <c r="E1669" s="75">
        <v>247401</v>
      </c>
    </row>
    <row r="1670" spans="1:5" ht="17.149999999999999" customHeight="1" x14ac:dyDescent="0.35">
      <c r="A1670" s="29" t="s">
        <v>1830</v>
      </c>
      <c r="B1670" s="12" t="s">
        <v>441</v>
      </c>
      <c r="C1670" s="13">
        <v>179550</v>
      </c>
      <c r="D1670" s="14">
        <v>34114.5</v>
      </c>
      <c r="E1670" s="75">
        <v>213664.5</v>
      </c>
    </row>
    <row r="1671" spans="1:5" ht="17.149999999999999" customHeight="1" x14ac:dyDescent="0.35">
      <c r="A1671" s="29" t="s">
        <v>1831</v>
      </c>
      <c r="B1671" s="15" t="s">
        <v>88</v>
      </c>
      <c r="C1671" s="13">
        <v>724500</v>
      </c>
      <c r="D1671" s="14">
        <v>137655</v>
      </c>
      <c r="E1671" s="75">
        <v>862155</v>
      </c>
    </row>
    <row r="1672" spans="1:5" ht="17.149999999999999" customHeight="1" x14ac:dyDescent="0.35">
      <c r="A1672" s="29" t="s">
        <v>1832</v>
      </c>
      <c r="B1672" s="12" t="s">
        <v>613</v>
      </c>
      <c r="C1672" s="13">
        <v>279300</v>
      </c>
      <c r="D1672" s="14">
        <v>53067</v>
      </c>
      <c r="E1672" s="75">
        <v>332367</v>
      </c>
    </row>
    <row r="1673" spans="1:5" ht="17.149999999999999" customHeight="1" x14ac:dyDescent="0.35">
      <c r="A1673" s="29" t="s">
        <v>1833</v>
      </c>
      <c r="B1673" s="12" t="s">
        <v>570</v>
      </c>
      <c r="C1673" s="13">
        <v>216300</v>
      </c>
      <c r="D1673" s="14">
        <v>41097</v>
      </c>
      <c r="E1673" s="75">
        <v>257397</v>
      </c>
    </row>
    <row r="1674" spans="1:5" ht="17.149999999999999" customHeight="1" x14ac:dyDescent="0.35">
      <c r="A1674" s="29" t="s">
        <v>1834</v>
      </c>
      <c r="B1674" s="12" t="s">
        <v>28</v>
      </c>
      <c r="C1674" s="13">
        <v>375900</v>
      </c>
      <c r="D1674" s="14">
        <v>71421</v>
      </c>
      <c r="E1674" s="75">
        <v>447321</v>
      </c>
    </row>
    <row r="1675" spans="1:5" ht="17.149999999999999" customHeight="1" x14ac:dyDescent="0.35">
      <c r="A1675" s="29" t="s">
        <v>1835</v>
      </c>
      <c r="B1675" s="12" t="s">
        <v>615</v>
      </c>
      <c r="C1675" s="13">
        <v>260400</v>
      </c>
      <c r="D1675" s="14">
        <v>49476</v>
      </c>
      <c r="E1675" s="75">
        <v>309876</v>
      </c>
    </row>
    <row r="1676" spans="1:5" ht="17.149999999999999" customHeight="1" x14ac:dyDescent="0.35">
      <c r="A1676" s="29" t="s">
        <v>1836</v>
      </c>
      <c r="B1676" s="12" t="s">
        <v>407</v>
      </c>
      <c r="C1676" s="13">
        <v>240450</v>
      </c>
      <c r="D1676" s="14">
        <v>45685.5</v>
      </c>
      <c r="E1676" s="75">
        <v>286135.5</v>
      </c>
    </row>
    <row r="1677" spans="1:5" ht="17.149999999999999" customHeight="1" x14ac:dyDescent="0.35">
      <c r="A1677" s="29" t="s">
        <v>1837</v>
      </c>
      <c r="B1677" s="12" t="s">
        <v>50</v>
      </c>
      <c r="C1677" s="13">
        <v>930300</v>
      </c>
      <c r="D1677" s="14">
        <v>176757</v>
      </c>
      <c r="E1677" s="75">
        <v>1107057</v>
      </c>
    </row>
    <row r="1678" spans="1:5" ht="17.149999999999999" customHeight="1" x14ac:dyDescent="0.35">
      <c r="A1678" s="29" t="s">
        <v>1838</v>
      </c>
      <c r="B1678" s="12" t="s">
        <v>134</v>
      </c>
      <c r="C1678" s="13">
        <v>89250</v>
      </c>
      <c r="D1678" s="14">
        <v>16957.5</v>
      </c>
      <c r="E1678" s="75">
        <v>106207.5</v>
      </c>
    </row>
    <row r="1679" spans="1:5" ht="17.149999999999999" customHeight="1" x14ac:dyDescent="0.35">
      <c r="A1679" s="29" t="s">
        <v>1839</v>
      </c>
      <c r="B1679" s="15" t="s">
        <v>236</v>
      </c>
      <c r="C1679" s="13">
        <v>805350</v>
      </c>
      <c r="D1679" s="14">
        <v>153016.5</v>
      </c>
      <c r="E1679" s="75">
        <v>958366.5</v>
      </c>
    </row>
    <row r="1680" spans="1:5" ht="17.149999999999999" customHeight="1" x14ac:dyDescent="0.35">
      <c r="A1680" s="29" t="s">
        <v>1840</v>
      </c>
      <c r="B1680" s="15" t="s">
        <v>234</v>
      </c>
      <c r="C1680" s="13">
        <v>805350</v>
      </c>
      <c r="D1680" s="14">
        <v>153016.5</v>
      </c>
      <c r="E1680" s="75">
        <v>958366.5</v>
      </c>
    </row>
    <row r="1681" spans="1:5" ht="17.149999999999999" customHeight="1" x14ac:dyDescent="0.35">
      <c r="A1681" s="29" t="s">
        <v>1841</v>
      </c>
      <c r="B1681" s="15" t="s">
        <v>250</v>
      </c>
      <c r="C1681" s="13">
        <v>278250</v>
      </c>
      <c r="D1681" s="14">
        <v>52867.5</v>
      </c>
      <c r="E1681" s="75">
        <v>331117.5</v>
      </c>
    </row>
    <row r="1682" spans="1:5" ht="17.149999999999999" customHeight="1" x14ac:dyDescent="0.35">
      <c r="A1682" s="29" t="s">
        <v>1842</v>
      </c>
      <c r="B1682" s="15" t="s">
        <v>471</v>
      </c>
      <c r="C1682" s="13">
        <v>278250</v>
      </c>
      <c r="D1682" s="14">
        <v>52867.5</v>
      </c>
      <c r="E1682" s="75">
        <v>331117.5</v>
      </c>
    </row>
    <row r="1683" spans="1:5" ht="17.149999999999999" customHeight="1" x14ac:dyDescent="0.35">
      <c r="A1683" s="29" t="s">
        <v>1843</v>
      </c>
      <c r="B1683" s="15" t="s">
        <v>337</v>
      </c>
      <c r="C1683" s="13">
        <v>329700</v>
      </c>
      <c r="D1683" s="14">
        <v>62643</v>
      </c>
      <c r="E1683" s="75">
        <v>392343</v>
      </c>
    </row>
    <row r="1684" spans="1:5" ht="17.149999999999999" customHeight="1" x14ac:dyDescent="0.35">
      <c r="A1684" s="29" t="s">
        <v>1844</v>
      </c>
      <c r="B1684" s="15" t="s">
        <v>397</v>
      </c>
      <c r="C1684" s="13">
        <v>978600</v>
      </c>
      <c r="D1684" s="14">
        <v>185934</v>
      </c>
      <c r="E1684" s="75">
        <v>1164534</v>
      </c>
    </row>
    <row r="1685" spans="1:5" ht="17.149999999999999" customHeight="1" x14ac:dyDescent="0.35">
      <c r="A1685" s="29" t="s">
        <v>1845</v>
      </c>
      <c r="B1685" s="15" t="s">
        <v>10</v>
      </c>
      <c r="C1685" s="13">
        <v>976500</v>
      </c>
      <c r="D1685" s="14">
        <v>185535</v>
      </c>
      <c r="E1685" s="75">
        <v>1162035</v>
      </c>
    </row>
    <row r="1686" spans="1:5" ht="17.149999999999999" customHeight="1" x14ac:dyDescent="0.35">
      <c r="A1686" s="29" t="s">
        <v>1846</v>
      </c>
      <c r="B1686" s="15" t="s">
        <v>12</v>
      </c>
      <c r="C1686" s="13">
        <v>976500</v>
      </c>
      <c r="D1686" s="14">
        <v>185535</v>
      </c>
      <c r="E1686" s="75">
        <v>1162035</v>
      </c>
    </row>
    <row r="1687" spans="1:5" ht="17.149999999999999" customHeight="1" x14ac:dyDescent="0.35">
      <c r="A1687" s="29" t="s">
        <v>1847</v>
      </c>
      <c r="B1687" s="15" t="s">
        <v>496</v>
      </c>
      <c r="C1687" s="13">
        <v>526050</v>
      </c>
      <c r="D1687" s="14">
        <v>99949.5</v>
      </c>
      <c r="E1687" s="75">
        <v>625999.5</v>
      </c>
    </row>
    <row r="1688" spans="1:5" ht="17.149999999999999" customHeight="1" x14ac:dyDescent="0.35">
      <c r="A1688" s="29" t="s">
        <v>1848</v>
      </c>
      <c r="B1688" s="15" t="s">
        <v>84</v>
      </c>
      <c r="C1688" s="13">
        <v>4788000</v>
      </c>
      <c r="D1688" s="14">
        <v>909720</v>
      </c>
      <c r="E1688" s="75">
        <v>5697720</v>
      </c>
    </row>
    <row r="1689" spans="1:5" ht="17.149999999999999" customHeight="1" x14ac:dyDescent="0.35">
      <c r="A1689" s="29" t="s">
        <v>1849</v>
      </c>
      <c r="B1689" s="15" t="s">
        <v>363</v>
      </c>
      <c r="C1689" s="13">
        <v>119700</v>
      </c>
      <c r="D1689" s="14">
        <v>22743</v>
      </c>
      <c r="E1689" s="75">
        <v>142443</v>
      </c>
    </row>
    <row r="1690" spans="1:5" ht="17.149999999999999" customHeight="1" x14ac:dyDescent="0.35">
      <c r="A1690" s="29" t="s">
        <v>1850</v>
      </c>
      <c r="B1690" s="15" t="s">
        <v>132</v>
      </c>
      <c r="C1690" s="13">
        <v>805350</v>
      </c>
      <c r="D1690" s="14">
        <v>153016.5</v>
      </c>
      <c r="E1690" s="75">
        <v>958366.5</v>
      </c>
    </row>
    <row r="1691" spans="1:5" ht="17.149999999999999" customHeight="1" x14ac:dyDescent="0.35">
      <c r="A1691" s="29" t="s">
        <v>1851</v>
      </c>
      <c r="B1691" s="15" t="s">
        <v>347</v>
      </c>
      <c r="C1691" s="13">
        <v>1500450</v>
      </c>
      <c r="D1691" s="14">
        <v>285085.5</v>
      </c>
      <c r="E1691" s="75">
        <v>1785535.5</v>
      </c>
    </row>
    <row r="1692" spans="1:5" ht="17.149999999999999" customHeight="1" x14ac:dyDescent="0.35">
      <c r="A1692" s="29" t="s">
        <v>1852</v>
      </c>
      <c r="B1692" s="15" t="s">
        <v>494</v>
      </c>
      <c r="C1692" s="13">
        <v>526050</v>
      </c>
      <c r="D1692" s="14">
        <v>99949.5</v>
      </c>
      <c r="E1692" s="75">
        <v>625999.5</v>
      </c>
    </row>
    <row r="1693" spans="1:5" ht="17.149999999999999" customHeight="1" x14ac:dyDescent="0.35">
      <c r="A1693" s="29" t="s">
        <v>1853</v>
      </c>
      <c r="B1693" s="15" t="s">
        <v>650</v>
      </c>
      <c r="C1693" s="13">
        <v>570150</v>
      </c>
      <c r="D1693" s="14">
        <v>108328.5</v>
      </c>
      <c r="E1693" s="75">
        <v>678478.5</v>
      </c>
    </row>
    <row r="1694" spans="1:5" ht="17.149999999999999" customHeight="1" x14ac:dyDescent="0.35">
      <c r="A1694" s="29" t="s">
        <v>1854</v>
      </c>
      <c r="B1694" s="15" t="s">
        <v>648</v>
      </c>
      <c r="C1694" s="13">
        <v>464100</v>
      </c>
      <c r="D1694" s="14">
        <v>88179</v>
      </c>
      <c r="E1694" s="75">
        <v>552279</v>
      </c>
    </row>
    <row r="1695" spans="1:5" ht="17.149999999999999" customHeight="1" x14ac:dyDescent="0.35">
      <c r="A1695" s="29" t="s">
        <v>1855</v>
      </c>
      <c r="B1695" s="15" t="s">
        <v>492</v>
      </c>
      <c r="C1695" s="13">
        <v>375900</v>
      </c>
      <c r="D1695" s="14">
        <v>71421</v>
      </c>
      <c r="E1695" s="75">
        <v>447321</v>
      </c>
    </row>
    <row r="1696" spans="1:5" ht="17.149999999999999" customHeight="1" x14ac:dyDescent="0.35">
      <c r="A1696" s="29" t="s">
        <v>1856</v>
      </c>
      <c r="B1696" s="18" t="s">
        <v>76</v>
      </c>
      <c r="C1696" s="13">
        <v>96600</v>
      </c>
      <c r="D1696" s="14">
        <v>18354</v>
      </c>
      <c r="E1696" s="75">
        <v>114954</v>
      </c>
    </row>
    <row r="1697" spans="1:5" ht="17.149999999999999" customHeight="1" x14ac:dyDescent="0.35">
      <c r="A1697" s="29" t="s">
        <v>1857</v>
      </c>
      <c r="B1697" s="12" t="s">
        <v>360</v>
      </c>
      <c r="C1697" s="13">
        <v>131250</v>
      </c>
      <c r="D1697" s="14">
        <v>24937.5</v>
      </c>
      <c r="E1697" s="75">
        <v>156187.5</v>
      </c>
    </row>
    <row r="1698" spans="1:5" ht="17.149999999999999" customHeight="1" x14ac:dyDescent="0.35">
      <c r="A1698" s="29" t="s">
        <v>1858</v>
      </c>
      <c r="B1698" s="12" t="s">
        <v>358</v>
      </c>
      <c r="C1698" s="13">
        <v>131250</v>
      </c>
      <c r="D1698" s="14">
        <v>24937.5</v>
      </c>
      <c r="E1698" s="75">
        <v>156187.5</v>
      </c>
    </row>
    <row r="1699" spans="1:5" ht="17.149999999999999" customHeight="1" x14ac:dyDescent="0.35">
      <c r="A1699" s="29" t="s">
        <v>1859</v>
      </c>
      <c r="B1699" s="15" t="s">
        <v>559</v>
      </c>
      <c r="C1699" s="13">
        <v>131250</v>
      </c>
      <c r="D1699" s="14">
        <v>24937.5</v>
      </c>
      <c r="E1699" s="75">
        <v>156187.5</v>
      </c>
    </row>
    <row r="1700" spans="1:5" ht="17.149999999999999" customHeight="1" x14ac:dyDescent="0.35">
      <c r="A1700" s="29" t="s">
        <v>1860</v>
      </c>
      <c r="B1700" s="15" t="s">
        <v>561</v>
      </c>
      <c r="C1700" s="13">
        <v>131250</v>
      </c>
      <c r="D1700" s="14">
        <v>24937.5</v>
      </c>
      <c r="E1700" s="75">
        <v>156187.5</v>
      </c>
    </row>
    <row r="1701" spans="1:5" ht="17.149999999999999" customHeight="1" x14ac:dyDescent="0.35">
      <c r="A1701" s="29" t="s">
        <v>1861</v>
      </c>
      <c r="B1701" s="15" t="s">
        <v>146</v>
      </c>
      <c r="C1701" s="13">
        <v>521850</v>
      </c>
      <c r="D1701" s="14">
        <v>99151.5</v>
      </c>
      <c r="E1701" s="75">
        <v>621001.5</v>
      </c>
    </row>
    <row r="1702" spans="1:5" ht="17.149999999999999" customHeight="1" x14ac:dyDescent="0.35">
      <c r="A1702" s="29" t="s">
        <v>1862</v>
      </c>
      <c r="B1702" s="15" t="s">
        <v>1494</v>
      </c>
      <c r="C1702" s="13">
        <v>521850</v>
      </c>
      <c r="D1702" s="14">
        <v>99151.5</v>
      </c>
      <c r="E1702" s="75">
        <v>621001.5</v>
      </c>
    </row>
    <row r="1703" spans="1:5" ht="17.149999999999999" customHeight="1" x14ac:dyDescent="0.35">
      <c r="A1703" s="29" t="s">
        <v>1863</v>
      </c>
      <c r="B1703" s="12" t="s">
        <v>292</v>
      </c>
      <c r="C1703" s="13">
        <v>46200</v>
      </c>
      <c r="D1703" s="14">
        <v>8778</v>
      </c>
      <c r="E1703" s="75">
        <v>54978</v>
      </c>
    </row>
    <row r="1704" spans="1:5" ht="17.149999999999999" customHeight="1" x14ac:dyDescent="0.35">
      <c r="A1704" s="29" t="s">
        <v>1864</v>
      </c>
      <c r="B1704" s="12" t="s">
        <v>142</v>
      </c>
      <c r="C1704" s="13">
        <v>89250</v>
      </c>
      <c r="D1704" s="14">
        <v>16957.5</v>
      </c>
      <c r="E1704" s="75">
        <v>106207.5</v>
      </c>
    </row>
    <row r="1705" spans="1:5" ht="17.149999999999999" customHeight="1" x14ac:dyDescent="0.35">
      <c r="A1705" s="29" t="s">
        <v>1865</v>
      </c>
      <c r="B1705" s="12" t="s">
        <v>630</v>
      </c>
      <c r="C1705" s="13">
        <v>56700</v>
      </c>
      <c r="D1705" s="14">
        <v>10773</v>
      </c>
      <c r="E1705" s="75">
        <v>67473</v>
      </c>
    </row>
    <row r="1706" spans="1:5" ht="17.149999999999999" customHeight="1" x14ac:dyDescent="0.35">
      <c r="A1706" s="29" t="s">
        <v>1866</v>
      </c>
      <c r="B1706" s="12" t="s">
        <v>527</v>
      </c>
      <c r="C1706" s="13">
        <v>118650</v>
      </c>
      <c r="D1706" s="14">
        <v>22543.5</v>
      </c>
      <c r="E1706" s="75">
        <v>141193.5</v>
      </c>
    </row>
    <row r="1707" spans="1:5" ht="17.149999999999999" customHeight="1" x14ac:dyDescent="0.35">
      <c r="A1707" s="29" t="s">
        <v>1867</v>
      </c>
      <c r="B1707" s="15" t="s">
        <v>124</v>
      </c>
      <c r="C1707" s="13">
        <v>1413300</v>
      </c>
      <c r="D1707" s="14">
        <v>268527</v>
      </c>
      <c r="E1707" s="75">
        <v>1681827</v>
      </c>
    </row>
    <row r="1708" spans="1:5" ht="17.149999999999999" customHeight="1" x14ac:dyDescent="0.35">
      <c r="A1708" s="29" t="s">
        <v>1868</v>
      </c>
      <c r="B1708" s="12" t="s">
        <v>56</v>
      </c>
      <c r="C1708" s="13">
        <v>920850</v>
      </c>
      <c r="D1708" s="14">
        <v>174961.5</v>
      </c>
      <c r="E1708" s="75">
        <v>1095811.5</v>
      </c>
    </row>
    <row r="1709" spans="1:5" ht="17.149999999999999" customHeight="1" x14ac:dyDescent="0.35">
      <c r="A1709" s="29" t="s">
        <v>1869</v>
      </c>
      <c r="B1709" s="12" t="s">
        <v>42</v>
      </c>
      <c r="C1709" s="13">
        <v>819000</v>
      </c>
      <c r="D1709" s="14">
        <v>155610</v>
      </c>
      <c r="E1709" s="75">
        <v>974610</v>
      </c>
    </row>
    <row r="1710" spans="1:5" ht="17.149999999999999" customHeight="1" x14ac:dyDescent="0.35">
      <c r="A1710" s="29" t="s">
        <v>1870</v>
      </c>
      <c r="B1710" s="12" t="s">
        <v>150</v>
      </c>
      <c r="C1710" s="13">
        <v>327600</v>
      </c>
      <c r="D1710" s="14">
        <v>62244</v>
      </c>
      <c r="E1710" s="75">
        <v>389844</v>
      </c>
    </row>
    <row r="1711" spans="1:5" ht="17.149999999999999" customHeight="1" x14ac:dyDescent="0.35">
      <c r="A1711" s="29" t="s">
        <v>1871</v>
      </c>
      <c r="B1711" s="12" t="s">
        <v>186</v>
      </c>
      <c r="C1711" s="13">
        <v>1161300</v>
      </c>
      <c r="D1711" s="14">
        <v>220647</v>
      </c>
      <c r="E1711" s="75">
        <v>1381947</v>
      </c>
    </row>
    <row r="1712" spans="1:5" ht="17.149999999999999" customHeight="1" x14ac:dyDescent="0.35">
      <c r="A1712" s="29" t="s">
        <v>1872</v>
      </c>
      <c r="B1712" s="15" t="s">
        <v>138</v>
      </c>
      <c r="C1712" s="13">
        <v>208950</v>
      </c>
      <c r="D1712" s="14">
        <v>39700.5</v>
      </c>
      <c r="E1712" s="75">
        <v>248650.5</v>
      </c>
    </row>
    <row r="1713" spans="1:5" ht="17.149999999999999" customHeight="1" x14ac:dyDescent="0.35">
      <c r="A1713" s="29" t="s">
        <v>1873</v>
      </c>
      <c r="B1713" s="15" t="s">
        <v>136</v>
      </c>
      <c r="C1713" s="13">
        <v>106050</v>
      </c>
      <c r="D1713" s="14">
        <v>20149.5</v>
      </c>
      <c r="E1713" s="75">
        <v>126199.5</v>
      </c>
    </row>
    <row r="1714" spans="1:5" ht="17.149999999999999" customHeight="1" x14ac:dyDescent="0.35">
      <c r="A1714" s="29" t="s">
        <v>1874</v>
      </c>
      <c r="B1714" s="12" t="s">
        <v>590</v>
      </c>
      <c r="C1714" s="13">
        <v>240450</v>
      </c>
      <c r="D1714" s="14">
        <v>45685.5</v>
      </c>
      <c r="E1714" s="75">
        <v>286135.5</v>
      </c>
    </row>
    <row r="1715" spans="1:5" ht="17.149999999999999" customHeight="1" x14ac:dyDescent="0.35">
      <c r="A1715" s="29" t="s">
        <v>1875</v>
      </c>
      <c r="B1715" s="15" t="s">
        <v>128</v>
      </c>
      <c r="C1715" s="13">
        <v>240450</v>
      </c>
      <c r="D1715" s="14">
        <v>45685.5</v>
      </c>
      <c r="E1715" s="75">
        <v>286135.5</v>
      </c>
    </row>
    <row r="1716" spans="1:5" ht="17.149999999999999" customHeight="1" x14ac:dyDescent="0.35">
      <c r="A1716" s="29" t="s">
        <v>1876</v>
      </c>
      <c r="B1716" s="18" t="s">
        <v>228</v>
      </c>
      <c r="C1716" s="13">
        <v>930300</v>
      </c>
      <c r="D1716" s="14">
        <v>176757</v>
      </c>
      <c r="E1716" s="75">
        <v>1107057</v>
      </c>
    </row>
    <row r="1717" spans="1:5" ht="17.149999999999999" customHeight="1" x14ac:dyDescent="0.35">
      <c r="A1717" s="29" t="s">
        <v>1877</v>
      </c>
      <c r="B1717" s="12" t="s">
        <v>244</v>
      </c>
      <c r="C1717" s="13">
        <v>329700</v>
      </c>
      <c r="D1717" s="14">
        <v>62643</v>
      </c>
      <c r="E1717" s="75">
        <v>392343</v>
      </c>
    </row>
    <row r="1718" spans="1:5" ht="17.149999999999999" customHeight="1" x14ac:dyDescent="0.35">
      <c r="A1718" s="29" t="s">
        <v>1878</v>
      </c>
      <c r="B1718" s="12" t="s">
        <v>242</v>
      </c>
      <c r="C1718" s="13">
        <v>291900</v>
      </c>
      <c r="D1718" s="14">
        <v>55461</v>
      </c>
      <c r="E1718" s="75">
        <v>347361</v>
      </c>
    </row>
    <row r="1719" spans="1:5" ht="17.149999999999999" customHeight="1" x14ac:dyDescent="0.35">
      <c r="A1719" s="29" t="s">
        <v>1879</v>
      </c>
      <c r="B1719" s="19" t="s">
        <v>644</v>
      </c>
      <c r="C1719" s="13">
        <v>208950</v>
      </c>
      <c r="D1719" s="14">
        <v>39700.5</v>
      </c>
      <c r="E1719" s="75">
        <v>248650.5</v>
      </c>
    </row>
    <row r="1720" spans="1:5" ht="17.149999999999999" customHeight="1" x14ac:dyDescent="0.35">
      <c r="A1720" s="29" t="s">
        <v>1880</v>
      </c>
      <c r="B1720" s="19" t="s">
        <v>126</v>
      </c>
      <c r="C1720" s="13">
        <v>240450</v>
      </c>
      <c r="D1720" s="14">
        <v>45685.5</v>
      </c>
      <c r="E1720" s="75">
        <v>286135.5</v>
      </c>
    </row>
    <row r="1721" spans="1:5" ht="17.149999999999999" customHeight="1" x14ac:dyDescent="0.35">
      <c r="A1721" s="29" t="s">
        <v>1881</v>
      </c>
      <c r="B1721" s="19" t="s">
        <v>393</v>
      </c>
      <c r="C1721" s="13">
        <v>1147650</v>
      </c>
      <c r="D1721" s="14">
        <v>218053.5</v>
      </c>
      <c r="E1721" s="75">
        <v>1365703.5</v>
      </c>
    </row>
    <row r="1722" spans="1:5" ht="17.149999999999999" customHeight="1" x14ac:dyDescent="0.35">
      <c r="A1722" s="29" t="s">
        <v>1882</v>
      </c>
      <c r="B1722" s="15" t="s">
        <v>284</v>
      </c>
      <c r="C1722" s="13">
        <v>363300</v>
      </c>
      <c r="D1722" s="14">
        <v>69027</v>
      </c>
      <c r="E1722" s="75">
        <v>432327</v>
      </c>
    </row>
    <row r="1723" spans="1:5" ht="17.149999999999999" customHeight="1" x14ac:dyDescent="0.35">
      <c r="A1723" s="29" t="s">
        <v>1883</v>
      </c>
      <c r="B1723" s="15" t="s">
        <v>238</v>
      </c>
      <c r="C1723" s="13">
        <v>2476950</v>
      </c>
      <c r="D1723" s="14">
        <v>470620.5</v>
      </c>
      <c r="E1723" s="75">
        <v>2947570.5</v>
      </c>
    </row>
    <row r="1724" spans="1:5" ht="17.149999999999999" customHeight="1" x14ac:dyDescent="0.35">
      <c r="A1724" s="29" t="s">
        <v>1884</v>
      </c>
      <c r="B1724" s="12" t="s">
        <v>278</v>
      </c>
      <c r="C1724" s="13">
        <v>544950</v>
      </c>
      <c r="D1724" s="14">
        <v>103540.5</v>
      </c>
      <c r="E1724" s="75">
        <v>648490.5</v>
      </c>
    </row>
    <row r="1725" spans="1:5" ht="17.149999999999999" customHeight="1" x14ac:dyDescent="0.35">
      <c r="A1725" s="29" t="s">
        <v>1885</v>
      </c>
      <c r="B1725" s="12" t="s">
        <v>276</v>
      </c>
      <c r="C1725" s="13">
        <v>544950</v>
      </c>
      <c r="D1725" s="14">
        <v>103540.5</v>
      </c>
      <c r="E1725" s="75">
        <v>648490.5</v>
      </c>
    </row>
    <row r="1726" spans="1:5" ht="17.149999999999999" customHeight="1" x14ac:dyDescent="0.35">
      <c r="A1726" s="29" t="s">
        <v>1886</v>
      </c>
      <c r="B1726" s="12" t="s">
        <v>445</v>
      </c>
      <c r="C1726" s="13">
        <v>131250</v>
      </c>
      <c r="D1726" s="14">
        <v>24937.5</v>
      </c>
      <c r="E1726" s="75">
        <v>156187.5</v>
      </c>
    </row>
    <row r="1727" spans="1:5" ht="17.149999999999999" customHeight="1" x14ac:dyDescent="0.35">
      <c r="A1727" s="29" t="s">
        <v>1887</v>
      </c>
      <c r="B1727" s="12" t="s">
        <v>443</v>
      </c>
      <c r="C1727" s="13">
        <v>131250</v>
      </c>
      <c r="D1727" s="14">
        <v>24937.5</v>
      </c>
      <c r="E1727" s="75">
        <v>156187.5</v>
      </c>
    </row>
    <row r="1728" spans="1:5" ht="17.149999999999999" customHeight="1" x14ac:dyDescent="0.35">
      <c r="A1728" s="29" t="s">
        <v>1888</v>
      </c>
      <c r="B1728" s="12" t="s">
        <v>200</v>
      </c>
      <c r="C1728" s="13">
        <v>131250</v>
      </c>
      <c r="D1728" s="14">
        <v>24937.5</v>
      </c>
      <c r="E1728" s="75">
        <v>156187.5</v>
      </c>
    </row>
    <row r="1729" spans="1:5" ht="17.149999999999999" customHeight="1" x14ac:dyDescent="0.35">
      <c r="A1729" s="29" t="s">
        <v>1889</v>
      </c>
      <c r="B1729" s="12" t="s">
        <v>202</v>
      </c>
      <c r="C1729" s="13">
        <v>131250</v>
      </c>
      <c r="D1729" s="14">
        <v>24937.5</v>
      </c>
      <c r="E1729" s="75">
        <v>156187.5</v>
      </c>
    </row>
    <row r="1730" spans="1:5" ht="17.149999999999999" customHeight="1" x14ac:dyDescent="0.35">
      <c r="A1730" s="29" t="s">
        <v>1890</v>
      </c>
      <c r="B1730" s="15" t="s">
        <v>280</v>
      </c>
      <c r="C1730" s="13">
        <v>181650</v>
      </c>
      <c r="D1730" s="14">
        <v>34513.5</v>
      </c>
      <c r="E1730" s="75">
        <v>216163.5</v>
      </c>
    </row>
    <row r="1731" spans="1:5" ht="17.149999999999999" customHeight="1" x14ac:dyDescent="0.35">
      <c r="A1731" s="29" t="s">
        <v>1891</v>
      </c>
      <c r="B1731" s="15" t="s">
        <v>40</v>
      </c>
      <c r="C1731" s="13">
        <v>1274700</v>
      </c>
      <c r="D1731" s="14">
        <v>242193</v>
      </c>
      <c r="E1731" s="75">
        <v>1516893</v>
      </c>
    </row>
    <row r="1732" spans="1:5" ht="17.149999999999999" customHeight="1" x14ac:dyDescent="0.35">
      <c r="A1732" s="29" t="s">
        <v>1892</v>
      </c>
      <c r="B1732" s="17" t="s">
        <v>268</v>
      </c>
      <c r="C1732" s="13">
        <v>763350</v>
      </c>
      <c r="D1732" s="14">
        <v>145036.5</v>
      </c>
      <c r="E1732" s="75">
        <v>908386.5</v>
      </c>
    </row>
    <row r="1733" spans="1:5" ht="17.149999999999999" customHeight="1" x14ac:dyDescent="0.35">
      <c r="A1733" s="29" t="s">
        <v>1893</v>
      </c>
      <c r="B1733" s="17" t="s">
        <v>264</v>
      </c>
      <c r="C1733" s="13">
        <v>930300</v>
      </c>
      <c r="D1733" s="14">
        <v>176757</v>
      </c>
      <c r="E1733" s="75">
        <v>1107057</v>
      </c>
    </row>
    <row r="1734" spans="1:5" ht="17.149999999999999" customHeight="1" x14ac:dyDescent="0.35">
      <c r="A1734" s="29" t="s">
        <v>1894</v>
      </c>
      <c r="B1734" s="17" t="s">
        <v>270</v>
      </c>
      <c r="C1734" s="13">
        <v>1197000</v>
      </c>
      <c r="D1734" s="14">
        <v>227430</v>
      </c>
      <c r="E1734" s="75">
        <v>1424430</v>
      </c>
    </row>
    <row r="1735" spans="1:5" ht="17.149999999999999" customHeight="1" x14ac:dyDescent="0.35">
      <c r="A1735" s="29" t="s">
        <v>1895</v>
      </c>
      <c r="B1735" s="17" t="s">
        <v>260</v>
      </c>
      <c r="C1735" s="13">
        <v>763350</v>
      </c>
      <c r="D1735" s="14">
        <v>145036.5</v>
      </c>
      <c r="E1735" s="75">
        <v>908386.5</v>
      </c>
    </row>
    <row r="1736" spans="1:5" ht="17.149999999999999" customHeight="1" x14ac:dyDescent="0.35">
      <c r="A1736" s="29" t="s">
        <v>1896</v>
      </c>
      <c r="B1736" s="17" t="s">
        <v>262</v>
      </c>
      <c r="C1736" s="13">
        <v>763350</v>
      </c>
      <c r="D1736" s="14">
        <v>145036.5</v>
      </c>
      <c r="E1736" s="75">
        <v>908386.5</v>
      </c>
    </row>
    <row r="1737" spans="1:5" ht="17.149999999999999" customHeight="1" x14ac:dyDescent="0.35">
      <c r="A1737" s="29" t="s">
        <v>1897</v>
      </c>
      <c r="B1737" s="17" t="s">
        <v>266</v>
      </c>
      <c r="C1737" s="13">
        <v>763350</v>
      </c>
      <c r="D1737" s="14">
        <v>145036.5</v>
      </c>
      <c r="E1737" s="75">
        <v>908386.5</v>
      </c>
    </row>
    <row r="1738" spans="1:5" ht="17.149999999999999" customHeight="1" x14ac:dyDescent="0.35">
      <c r="A1738" s="29" t="s">
        <v>1898</v>
      </c>
      <c r="B1738" s="17" t="s">
        <v>38</v>
      </c>
      <c r="C1738" s="13">
        <v>96600</v>
      </c>
      <c r="D1738" s="14">
        <v>18354</v>
      </c>
      <c r="E1738" s="75">
        <v>114954</v>
      </c>
    </row>
    <row r="1739" spans="1:5" ht="17.149999999999999" customHeight="1" x14ac:dyDescent="0.35">
      <c r="A1739" s="29" t="s">
        <v>1899</v>
      </c>
      <c r="B1739" s="17" t="s">
        <v>62</v>
      </c>
      <c r="C1739" s="13">
        <v>920850</v>
      </c>
      <c r="D1739" s="14">
        <v>174961.5</v>
      </c>
      <c r="E1739" s="75">
        <v>1095811.5</v>
      </c>
    </row>
    <row r="1740" spans="1:5" ht="17.149999999999999" customHeight="1" x14ac:dyDescent="0.35">
      <c r="A1740" s="29" t="s">
        <v>1900</v>
      </c>
      <c r="B1740" s="17" t="s">
        <v>20</v>
      </c>
      <c r="C1740" s="13">
        <v>375900</v>
      </c>
      <c r="D1740" s="14">
        <v>71421</v>
      </c>
      <c r="E1740" s="75">
        <v>447321</v>
      </c>
    </row>
    <row r="1741" spans="1:5" ht="17.149999999999999" customHeight="1" x14ac:dyDescent="0.35">
      <c r="A1741" s="29" t="s">
        <v>1901</v>
      </c>
      <c r="B1741" s="17" t="s">
        <v>18</v>
      </c>
      <c r="C1741" s="13">
        <v>375900</v>
      </c>
      <c r="D1741" s="14">
        <v>71421</v>
      </c>
      <c r="E1741" s="75">
        <v>447321</v>
      </c>
    </row>
    <row r="1742" spans="1:5" ht="17.149999999999999" customHeight="1" x14ac:dyDescent="0.35">
      <c r="A1742" s="29" t="s">
        <v>1902</v>
      </c>
      <c r="B1742" s="17" t="s">
        <v>172</v>
      </c>
      <c r="C1742" s="13">
        <v>1274700</v>
      </c>
      <c r="D1742" s="14">
        <v>242193</v>
      </c>
      <c r="E1742" s="75">
        <v>1516893</v>
      </c>
    </row>
    <row r="1743" spans="1:5" ht="17.149999999999999" customHeight="1" x14ac:dyDescent="0.35">
      <c r="A1743" s="29" t="s">
        <v>1903</v>
      </c>
      <c r="B1743" s="17" t="s">
        <v>162</v>
      </c>
      <c r="C1743" s="13">
        <v>850500</v>
      </c>
      <c r="D1743" s="14">
        <v>161595</v>
      </c>
      <c r="E1743" s="75">
        <v>1012095</v>
      </c>
    </row>
    <row r="1744" spans="1:5" ht="17.149999999999999" customHeight="1" x14ac:dyDescent="0.35">
      <c r="A1744" s="29" t="s">
        <v>1904</v>
      </c>
      <c r="B1744" s="17" t="s">
        <v>158</v>
      </c>
      <c r="C1744" s="13">
        <v>826350</v>
      </c>
      <c r="D1744" s="14">
        <v>157006.5</v>
      </c>
      <c r="E1744" s="75">
        <v>983356.5</v>
      </c>
    </row>
    <row r="1745" spans="1:5" ht="17.149999999999999" customHeight="1" x14ac:dyDescent="0.35">
      <c r="A1745" s="29" t="s">
        <v>1905</v>
      </c>
      <c r="B1745" s="17" t="s">
        <v>166</v>
      </c>
      <c r="C1745" s="13">
        <v>329700</v>
      </c>
      <c r="D1745" s="14">
        <v>62643</v>
      </c>
      <c r="E1745" s="75">
        <v>392343</v>
      </c>
    </row>
    <row r="1746" spans="1:5" ht="17.149999999999999" customHeight="1" x14ac:dyDescent="0.35">
      <c r="A1746" s="29" t="s">
        <v>1906</v>
      </c>
      <c r="B1746" s="17" t="s">
        <v>164</v>
      </c>
      <c r="C1746" s="13">
        <v>329700</v>
      </c>
      <c r="D1746" s="14">
        <v>62643</v>
      </c>
      <c r="E1746" s="75">
        <v>392343</v>
      </c>
    </row>
    <row r="1747" spans="1:5" ht="17.149999999999999" customHeight="1" x14ac:dyDescent="0.35">
      <c r="A1747" s="29" t="s">
        <v>1907</v>
      </c>
      <c r="B1747" s="17" t="s">
        <v>160</v>
      </c>
      <c r="C1747" s="13">
        <v>247800</v>
      </c>
      <c r="D1747" s="14">
        <v>47082</v>
      </c>
      <c r="E1747" s="75">
        <v>294882</v>
      </c>
    </row>
    <row r="1748" spans="1:5" ht="17.149999999999999" customHeight="1" x14ac:dyDescent="0.35">
      <c r="A1748" s="29" t="s">
        <v>1908</v>
      </c>
      <c r="B1748" s="17" t="s">
        <v>170</v>
      </c>
      <c r="C1748" s="13">
        <v>260400</v>
      </c>
      <c r="D1748" s="14">
        <v>49476</v>
      </c>
      <c r="E1748" s="75">
        <v>309876</v>
      </c>
    </row>
    <row r="1749" spans="1:5" ht="17.149999999999999" customHeight="1" x14ac:dyDescent="0.35">
      <c r="A1749" s="29" t="s">
        <v>1909</v>
      </c>
      <c r="B1749" s="17" t="s">
        <v>112</v>
      </c>
      <c r="C1749" s="13">
        <v>8253000</v>
      </c>
      <c r="D1749" s="14">
        <v>1568070</v>
      </c>
      <c r="E1749" s="75">
        <v>9821070</v>
      </c>
    </row>
    <row r="1750" spans="1:5" ht="17.149999999999999" customHeight="1" x14ac:dyDescent="0.35">
      <c r="A1750" s="29" t="s">
        <v>1910</v>
      </c>
      <c r="B1750" s="17" t="s">
        <v>174</v>
      </c>
      <c r="C1750" s="13">
        <v>329700</v>
      </c>
      <c r="D1750" s="14">
        <v>62643</v>
      </c>
      <c r="E1750" s="75">
        <v>392343</v>
      </c>
    </row>
    <row r="1751" spans="1:5" ht="17.149999999999999" customHeight="1" x14ac:dyDescent="0.35">
      <c r="A1751" s="29" t="s">
        <v>1911</v>
      </c>
      <c r="B1751" s="17" t="s">
        <v>176</v>
      </c>
      <c r="C1751" s="13">
        <v>329700</v>
      </c>
      <c r="D1751" s="14">
        <v>62643</v>
      </c>
      <c r="E1751" s="75">
        <v>392343</v>
      </c>
    </row>
    <row r="1752" spans="1:5" ht="17.149999999999999" customHeight="1" x14ac:dyDescent="0.35">
      <c r="A1752" s="29" t="s">
        <v>1912</v>
      </c>
      <c r="B1752" s="17" t="s">
        <v>168</v>
      </c>
      <c r="C1752" s="13">
        <v>240450</v>
      </c>
      <c r="D1752" s="14">
        <v>45685.5</v>
      </c>
      <c r="E1752" s="75">
        <v>286135.5</v>
      </c>
    </row>
    <row r="1753" spans="1:5" ht="17.149999999999999" customHeight="1" x14ac:dyDescent="0.35">
      <c r="A1753" s="29" t="s">
        <v>1913</v>
      </c>
      <c r="B1753" s="17" t="s">
        <v>44</v>
      </c>
      <c r="C1753" s="13">
        <v>1080450</v>
      </c>
      <c r="D1753" s="14">
        <v>205285.5</v>
      </c>
      <c r="E1753" s="75">
        <v>1285735.5</v>
      </c>
    </row>
    <row r="1754" spans="1:5" ht="17.149999999999999" customHeight="1" x14ac:dyDescent="0.35">
      <c r="A1754" s="29" t="s">
        <v>1914</v>
      </c>
      <c r="B1754" s="17" t="s">
        <v>354</v>
      </c>
      <c r="C1754" s="13">
        <v>920850</v>
      </c>
      <c r="D1754" s="14">
        <v>174961.5</v>
      </c>
      <c r="E1754" s="75">
        <v>1095811.5</v>
      </c>
    </row>
    <row r="1755" spans="1:5" ht="17.149999999999999" customHeight="1" x14ac:dyDescent="0.35">
      <c r="A1755" s="29" t="s">
        <v>1915</v>
      </c>
      <c r="B1755" s="17" t="s">
        <v>294</v>
      </c>
      <c r="C1755" s="13">
        <v>8176350</v>
      </c>
      <c r="D1755" s="14">
        <v>1553506.5</v>
      </c>
      <c r="E1755" s="75">
        <v>9729856.5</v>
      </c>
    </row>
    <row r="1756" spans="1:5" ht="17.149999999999999" customHeight="1" x14ac:dyDescent="0.35">
      <c r="A1756" s="29" t="s">
        <v>1916</v>
      </c>
      <c r="B1756" s="17" t="s">
        <v>152</v>
      </c>
      <c r="C1756" s="13">
        <v>1877400</v>
      </c>
      <c r="D1756" s="14">
        <v>356706</v>
      </c>
      <c r="E1756" s="75">
        <v>2234106</v>
      </c>
    </row>
    <row r="1757" spans="1:5" ht="17.149999999999999" customHeight="1" x14ac:dyDescent="0.35">
      <c r="A1757" s="29" t="s">
        <v>1917</v>
      </c>
      <c r="B1757" s="17" t="s">
        <v>108</v>
      </c>
      <c r="C1757" s="13">
        <v>1896300</v>
      </c>
      <c r="D1757" s="14">
        <v>360297</v>
      </c>
      <c r="E1757" s="75">
        <v>2256597</v>
      </c>
    </row>
    <row r="1758" spans="1:5" ht="17.149999999999999" customHeight="1" x14ac:dyDescent="0.35">
      <c r="A1758" s="29" t="s">
        <v>1918</v>
      </c>
      <c r="B1758" s="17" t="s">
        <v>462</v>
      </c>
      <c r="C1758" s="13">
        <v>1173900</v>
      </c>
      <c r="D1758" s="14">
        <v>223041</v>
      </c>
      <c r="E1758" s="75">
        <v>1396941</v>
      </c>
    </row>
    <row r="1759" spans="1:5" ht="17.149999999999999" customHeight="1" x14ac:dyDescent="0.35">
      <c r="A1759" s="29" t="s">
        <v>1919</v>
      </c>
      <c r="B1759" s="17" t="s">
        <v>272</v>
      </c>
      <c r="C1759" s="13">
        <v>709800</v>
      </c>
      <c r="D1759" s="14">
        <v>134862</v>
      </c>
      <c r="E1759" s="75">
        <v>844662</v>
      </c>
    </row>
    <row r="1760" spans="1:5" ht="17.149999999999999" customHeight="1" x14ac:dyDescent="0.35">
      <c r="A1760" s="29" t="s">
        <v>1920</v>
      </c>
      <c r="B1760" s="12" t="s">
        <v>486</v>
      </c>
      <c r="C1760" s="13">
        <v>56700</v>
      </c>
      <c r="D1760" s="14">
        <v>10773</v>
      </c>
      <c r="E1760" s="75">
        <v>67473</v>
      </c>
    </row>
    <row r="1761" spans="1:5" ht="17.149999999999999" customHeight="1" x14ac:dyDescent="0.35">
      <c r="A1761" s="29" t="s">
        <v>1921</v>
      </c>
      <c r="B1761" s="12" t="s">
        <v>8</v>
      </c>
      <c r="C1761" s="13">
        <v>1415400</v>
      </c>
      <c r="D1761" s="14">
        <v>268926</v>
      </c>
      <c r="E1761" s="75">
        <v>1684326</v>
      </c>
    </row>
    <row r="1762" spans="1:5" ht="17.149999999999999" customHeight="1" x14ac:dyDescent="0.35">
      <c r="A1762" s="29" t="s">
        <v>1922</v>
      </c>
      <c r="B1762" s="15" t="s">
        <v>34</v>
      </c>
      <c r="C1762" s="13">
        <v>869400</v>
      </c>
      <c r="D1762" s="14">
        <v>165186</v>
      </c>
      <c r="E1762" s="75">
        <v>1034586</v>
      </c>
    </row>
    <row r="1763" spans="1:5" ht="17.149999999999999" customHeight="1" x14ac:dyDescent="0.35">
      <c r="A1763" s="29" t="s">
        <v>1923</v>
      </c>
      <c r="B1763" s="12" t="s">
        <v>60</v>
      </c>
      <c r="C1763" s="13">
        <v>23100</v>
      </c>
      <c r="D1763" s="14">
        <v>4389</v>
      </c>
      <c r="E1763" s="75">
        <v>27489</v>
      </c>
    </row>
    <row r="1764" spans="1:5" ht="17.149999999999999" customHeight="1" x14ac:dyDescent="0.35">
      <c r="A1764" s="29" t="s">
        <v>1924</v>
      </c>
      <c r="B1764" s="12" t="s">
        <v>349</v>
      </c>
      <c r="C1764" s="13">
        <v>89250</v>
      </c>
      <c r="D1764" s="14">
        <v>16957.5</v>
      </c>
      <c r="E1764" s="75">
        <v>106207.5</v>
      </c>
    </row>
    <row r="1765" spans="1:5" ht="17.149999999999999" customHeight="1" x14ac:dyDescent="0.35">
      <c r="A1765" s="29" t="s">
        <v>1925</v>
      </c>
      <c r="B1765" s="12" t="s">
        <v>58</v>
      </c>
      <c r="C1765" s="13">
        <v>89250</v>
      </c>
      <c r="D1765" s="14">
        <v>16957.5</v>
      </c>
      <c r="E1765" s="75">
        <v>106207.5</v>
      </c>
    </row>
    <row r="1766" spans="1:5" ht="17.149999999999999" customHeight="1" x14ac:dyDescent="0.35">
      <c r="A1766" s="29" t="s">
        <v>1926</v>
      </c>
      <c r="B1766" s="15" t="s">
        <v>635</v>
      </c>
      <c r="C1766" s="13">
        <v>148050</v>
      </c>
      <c r="D1766" s="14">
        <v>28129.5</v>
      </c>
      <c r="E1766" s="75">
        <v>176179.5</v>
      </c>
    </row>
    <row r="1767" spans="1:5" ht="17.149999999999999" customHeight="1" x14ac:dyDescent="0.35">
      <c r="A1767" s="29" t="s">
        <v>1927</v>
      </c>
      <c r="B1767" s="15" t="s">
        <v>110</v>
      </c>
      <c r="C1767" s="13">
        <v>270900</v>
      </c>
      <c r="D1767" s="14">
        <v>51471</v>
      </c>
      <c r="E1767" s="75">
        <v>322371</v>
      </c>
    </row>
    <row r="1768" spans="1:5" ht="17.149999999999999" customHeight="1" x14ac:dyDescent="0.35">
      <c r="A1768" s="29" t="s">
        <v>1928</v>
      </c>
      <c r="B1768" s="17" t="s">
        <v>116</v>
      </c>
      <c r="C1768" s="13">
        <v>677250</v>
      </c>
      <c r="D1768" s="14">
        <v>128677.5</v>
      </c>
      <c r="E1768" s="75">
        <v>805927.5</v>
      </c>
    </row>
    <row r="1769" spans="1:5" ht="17.149999999999999" customHeight="1" x14ac:dyDescent="0.35">
      <c r="A1769" s="29" t="s">
        <v>1929</v>
      </c>
      <c r="B1769" s="17" t="s">
        <v>375</v>
      </c>
      <c r="C1769" s="13">
        <v>220500</v>
      </c>
      <c r="D1769" s="14">
        <v>41895</v>
      </c>
      <c r="E1769" s="75">
        <v>262395</v>
      </c>
    </row>
    <row r="1770" spans="1:5" ht="17.149999999999999" customHeight="1" x14ac:dyDescent="0.35">
      <c r="A1770" s="29" t="s">
        <v>1930</v>
      </c>
      <c r="B1770" s="71" t="s">
        <v>198</v>
      </c>
      <c r="C1770" s="13">
        <v>1340850</v>
      </c>
      <c r="D1770" s="14">
        <v>254761.5</v>
      </c>
      <c r="E1770" s="75">
        <v>1595611.5</v>
      </c>
    </row>
    <row r="1771" spans="1:5" ht="17.149999999999999" customHeight="1" x14ac:dyDescent="0.35">
      <c r="A1771" s="30"/>
      <c r="B1771" s="22" t="s">
        <v>501</v>
      </c>
      <c r="C1771" s="23">
        <f t="shared" ref="C1771:E1771" si="36">SUM(C1663:C1770)</f>
        <v>79468200</v>
      </c>
      <c r="D1771" s="23">
        <f t="shared" si="36"/>
        <v>15098958</v>
      </c>
      <c r="E1771" s="23">
        <f t="shared" si="36"/>
        <v>94567158</v>
      </c>
    </row>
    <row r="1772" spans="1:5" ht="17.149999999999999" customHeight="1" x14ac:dyDescent="0.35">
      <c r="A1772" s="30"/>
      <c r="B1772" s="62"/>
      <c r="C1772" s="32"/>
      <c r="D1772" s="26"/>
      <c r="E1772" s="25"/>
    </row>
    <row r="1773" spans="1:5" ht="17.149999999999999" customHeight="1" x14ac:dyDescent="0.35">
      <c r="A1773" s="5" t="s">
        <v>1931</v>
      </c>
      <c r="B1773" s="6"/>
      <c r="C1773" s="6"/>
      <c r="D1773" s="6"/>
      <c r="E1773" s="7"/>
    </row>
    <row r="1774" spans="1:5" ht="17.149999999999999" customHeight="1" x14ac:dyDescent="0.35">
      <c r="A1774" s="27" t="s">
        <v>2</v>
      </c>
      <c r="B1774" s="28" t="s">
        <v>3</v>
      </c>
      <c r="C1774" s="10" t="s">
        <v>307</v>
      </c>
      <c r="D1774" s="10" t="s">
        <v>308</v>
      </c>
      <c r="E1774" s="10" t="s">
        <v>6</v>
      </c>
    </row>
    <row r="1775" spans="1:5" ht="17.149999999999999" customHeight="1" x14ac:dyDescent="0.35">
      <c r="A1775" s="29" t="s">
        <v>1932</v>
      </c>
      <c r="B1775" s="15" t="s">
        <v>309</v>
      </c>
      <c r="C1775" s="13">
        <v>54600</v>
      </c>
      <c r="D1775" s="14">
        <v>0</v>
      </c>
      <c r="E1775" s="75">
        <v>54600</v>
      </c>
    </row>
    <row r="1776" spans="1:5" ht="17.149999999999999" customHeight="1" x14ac:dyDescent="0.35">
      <c r="A1776" s="29" t="s">
        <v>1933</v>
      </c>
      <c r="B1776" s="12" t="s">
        <v>310</v>
      </c>
      <c r="C1776" s="13">
        <v>66150</v>
      </c>
      <c r="D1776" s="14">
        <v>0</v>
      </c>
      <c r="E1776" s="75">
        <v>66150</v>
      </c>
    </row>
    <row r="1777" spans="1:5" ht="17.149999999999999" customHeight="1" x14ac:dyDescent="0.35">
      <c r="A1777" s="29" t="s">
        <v>1934</v>
      </c>
      <c r="B1777" s="12" t="s">
        <v>680</v>
      </c>
      <c r="C1777" s="13">
        <v>72450</v>
      </c>
      <c r="D1777" s="14">
        <v>0</v>
      </c>
      <c r="E1777" s="75">
        <v>72450</v>
      </c>
    </row>
    <row r="1778" spans="1:5" ht="17.149999999999999" customHeight="1" x14ac:dyDescent="0.35">
      <c r="A1778" s="29" t="s">
        <v>1935</v>
      </c>
      <c r="B1778" s="12" t="s">
        <v>505</v>
      </c>
      <c r="C1778" s="13">
        <v>72450</v>
      </c>
      <c r="D1778" s="14">
        <v>0</v>
      </c>
      <c r="E1778" s="75">
        <v>72450</v>
      </c>
    </row>
    <row r="1779" spans="1:5" ht="17.149999999999999" customHeight="1" x14ac:dyDescent="0.35">
      <c r="A1779" s="30"/>
      <c r="B1779" s="22" t="s">
        <v>305</v>
      </c>
      <c r="C1779" s="23">
        <f t="shared" ref="C1779:E1779" si="37">SUM(C1775:C1778)</f>
        <v>265650</v>
      </c>
      <c r="D1779" s="23">
        <f t="shared" si="37"/>
        <v>0</v>
      </c>
      <c r="E1779" s="23">
        <f t="shared" si="37"/>
        <v>265650</v>
      </c>
    </row>
    <row r="1780" spans="1:5" ht="17.149999999999999" customHeight="1" x14ac:dyDescent="0.35">
      <c r="A1780" s="30"/>
      <c r="B1780" s="31"/>
      <c r="C1780" s="32"/>
      <c r="D1780" s="33"/>
      <c r="E1780" s="32"/>
    </row>
    <row r="1781" spans="1:5" ht="17.149999999999999" customHeight="1" x14ac:dyDescent="0.35">
      <c r="A1781" s="5" t="s">
        <v>1936</v>
      </c>
      <c r="B1781" s="6"/>
      <c r="C1781" s="6"/>
      <c r="D1781" s="6"/>
      <c r="E1781" s="7"/>
    </row>
    <row r="1782" spans="1:5" ht="17.149999999999999" customHeight="1" x14ac:dyDescent="0.35">
      <c r="A1782" s="34"/>
      <c r="B1782" s="35" t="s">
        <v>1937</v>
      </c>
      <c r="C1782" s="23">
        <f t="shared" ref="C1782:E1782" si="38">SUM(C1779,C1771)</f>
        <v>79733850</v>
      </c>
      <c r="D1782" s="23">
        <f t="shared" si="38"/>
        <v>15098958</v>
      </c>
      <c r="E1782" s="23">
        <f t="shared" si="38"/>
        <v>94832808</v>
      </c>
    </row>
    <row r="1783" spans="1:5" ht="17.149999999999999" customHeight="1" x14ac:dyDescent="0.35">
      <c r="A1783" s="30"/>
      <c r="B1783" s="62"/>
      <c r="C1783" s="32"/>
      <c r="D1783" s="26"/>
      <c r="E1783" s="25"/>
    </row>
    <row r="1784" spans="1:5" ht="17.149999999999999" customHeight="1" x14ac:dyDescent="0.35">
      <c r="A1784" s="30"/>
      <c r="B1784" s="62"/>
      <c r="C1784" s="32"/>
      <c r="D1784" s="26"/>
      <c r="E1784" s="25"/>
    </row>
    <row r="1785" spans="1:5" ht="17.149999999999999" customHeight="1" x14ac:dyDescent="0.35">
      <c r="A1785" s="30"/>
      <c r="B1785" s="62"/>
      <c r="C1785" s="32"/>
      <c r="D1785" s="26"/>
      <c r="E1785" s="25"/>
    </row>
    <row r="1786" spans="1:5" ht="17.149999999999999" customHeight="1" x14ac:dyDescent="0.35">
      <c r="A1786" s="72" t="s">
        <v>1938</v>
      </c>
      <c r="B1786" s="73"/>
      <c r="C1786" s="73"/>
      <c r="D1786" s="73"/>
      <c r="E1786" s="74"/>
    </row>
    <row r="1787" spans="1:5" ht="17.149999999999999" customHeight="1" x14ac:dyDescent="0.35">
      <c r="A1787" s="46" t="s">
        <v>2</v>
      </c>
      <c r="B1787" s="15" t="s">
        <v>3</v>
      </c>
      <c r="C1787" s="10" t="s">
        <v>307</v>
      </c>
      <c r="D1787" s="10" t="s">
        <v>316</v>
      </c>
      <c r="E1787" s="10" t="s">
        <v>6</v>
      </c>
    </row>
    <row r="1788" spans="1:5" ht="17.149999999999999" customHeight="1" x14ac:dyDescent="0.35">
      <c r="A1788" s="29" t="s">
        <v>1939</v>
      </c>
      <c r="B1788" t="s">
        <v>515</v>
      </c>
      <c r="C1788" s="13">
        <v>77700</v>
      </c>
      <c r="D1788" s="14">
        <v>14763</v>
      </c>
      <c r="E1788" s="75">
        <v>92463</v>
      </c>
    </row>
    <row r="1789" spans="1:5" ht="17.149999999999999" customHeight="1" x14ac:dyDescent="0.35">
      <c r="A1789" s="29" t="s">
        <v>1940</v>
      </c>
      <c r="B1789" t="s">
        <v>517</v>
      </c>
      <c r="C1789" s="13">
        <v>18900</v>
      </c>
      <c r="D1789" s="14">
        <v>3591</v>
      </c>
      <c r="E1789" s="75">
        <v>22491</v>
      </c>
    </row>
    <row r="1790" spans="1:5" ht="17.149999999999999" customHeight="1" x14ac:dyDescent="0.35">
      <c r="A1790" s="29" t="s">
        <v>1941</v>
      </c>
      <c r="B1790" t="s">
        <v>323</v>
      </c>
      <c r="C1790" s="13">
        <v>106050</v>
      </c>
      <c r="D1790" s="14">
        <v>20149.5</v>
      </c>
      <c r="E1790" s="75">
        <v>126199.5</v>
      </c>
    </row>
    <row r="1791" spans="1:5" ht="17.149999999999999" customHeight="1" x14ac:dyDescent="0.35">
      <c r="A1791" s="29" t="s">
        <v>1942</v>
      </c>
      <c r="B1791" t="s">
        <v>8</v>
      </c>
      <c r="C1791" s="13">
        <v>1835400</v>
      </c>
      <c r="D1791" s="14">
        <v>348726</v>
      </c>
      <c r="E1791" s="75">
        <v>2184126</v>
      </c>
    </row>
    <row r="1792" spans="1:5" ht="17.149999999999999" customHeight="1" x14ac:dyDescent="0.35">
      <c r="A1792" s="29" t="s">
        <v>1943</v>
      </c>
      <c r="B1792" s="15" t="s">
        <v>10</v>
      </c>
      <c r="C1792" s="13">
        <v>976500</v>
      </c>
      <c r="D1792" s="14">
        <v>185535</v>
      </c>
      <c r="E1792" s="75">
        <v>1162035</v>
      </c>
    </row>
    <row r="1793" spans="1:5" ht="17.149999999999999" customHeight="1" x14ac:dyDescent="0.35">
      <c r="A1793" s="29" t="s">
        <v>1944</v>
      </c>
      <c r="B1793" s="15" t="s">
        <v>12</v>
      </c>
      <c r="C1793" s="13">
        <v>976500</v>
      </c>
      <c r="D1793" s="14">
        <v>185535</v>
      </c>
      <c r="E1793" s="75">
        <v>1162035</v>
      </c>
    </row>
    <row r="1794" spans="1:5" ht="17.149999999999999" customHeight="1" x14ac:dyDescent="0.35">
      <c r="A1794" s="29" t="s">
        <v>1945</v>
      </c>
      <c r="B1794" t="s">
        <v>14</v>
      </c>
      <c r="C1794" s="13">
        <v>1506750</v>
      </c>
      <c r="D1794" s="14">
        <v>286282.5</v>
      </c>
      <c r="E1794" s="75">
        <v>1793032.5</v>
      </c>
    </row>
    <row r="1795" spans="1:5" ht="17.149999999999999" customHeight="1" x14ac:dyDescent="0.35">
      <c r="A1795" s="29" t="s">
        <v>1946</v>
      </c>
      <c r="B1795" t="s">
        <v>16</v>
      </c>
      <c r="C1795" s="13">
        <v>1584450</v>
      </c>
      <c r="D1795" s="14">
        <v>301045.5</v>
      </c>
      <c r="E1795" s="75">
        <v>1885495.5</v>
      </c>
    </row>
    <row r="1796" spans="1:5" ht="17.149999999999999" customHeight="1" x14ac:dyDescent="0.35">
      <c r="A1796" s="29" t="s">
        <v>1947</v>
      </c>
      <c r="B1796" s="17" t="s">
        <v>18</v>
      </c>
      <c r="C1796" s="13">
        <v>375900</v>
      </c>
      <c r="D1796" s="14">
        <v>71421</v>
      </c>
      <c r="E1796" s="75">
        <v>447321</v>
      </c>
    </row>
    <row r="1797" spans="1:5" ht="17.149999999999999" customHeight="1" x14ac:dyDescent="0.35">
      <c r="A1797" s="29" t="s">
        <v>1948</v>
      </c>
      <c r="B1797" s="17" t="s">
        <v>20</v>
      </c>
      <c r="C1797" s="13">
        <v>375900</v>
      </c>
      <c r="D1797" s="14">
        <v>71421</v>
      </c>
      <c r="E1797" s="75">
        <v>447321</v>
      </c>
    </row>
    <row r="1798" spans="1:5" ht="17.149999999999999" customHeight="1" x14ac:dyDescent="0.35">
      <c r="A1798" s="29" t="s">
        <v>1949</v>
      </c>
      <c r="B1798" s="12" t="s">
        <v>28</v>
      </c>
      <c r="C1798" s="13">
        <v>375900</v>
      </c>
      <c r="D1798" s="14">
        <v>71421</v>
      </c>
      <c r="E1798" s="75">
        <v>447321</v>
      </c>
    </row>
    <row r="1799" spans="1:5" ht="17.149999999999999" customHeight="1" x14ac:dyDescent="0.35">
      <c r="A1799" s="29" t="s">
        <v>1950</v>
      </c>
      <c r="B1799" s="15" t="s">
        <v>337</v>
      </c>
      <c r="C1799" s="13">
        <v>329700</v>
      </c>
      <c r="D1799" s="14">
        <v>62643</v>
      </c>
      <c r="E1799" s="75">
        <v>392343</v>
      </c>
    </row>
    <row r="1800" spans="1:5" ht="17.149999999999999" customHeight="1" x14ac:dyDescent="0.35">
      <c r="A1800" s="29" t="s">
        <v>1951</v>
      </c>
      <c r="B1800" s="15" t="s">
        <v>34</v>
      </c>
      <c r="C1800" s="13">
        <v>869400</v>
      </c>
      <c r="D1800" s="14">
        <v>165186</v>
      </c>
      <c r="E1800" s="75">
        <v>1034586</v>
      </c>
    </row>
    <row r="1801" spans="1:5" ht="17.149999999999999" customHeight="1" x14ac:dyDescent="0.35">
      <c r="A1801" s="29" t="s">
        <v>1952</v>
      </c>
      <c r="B1801" s="17" t="s">
        <v>933</v>
      </c>
      <c r="C1801" s="13">
        <v>289800</v>
      </c>
      <c r="D1801" s="14">
        <v>55062</v>
      </c>
      <c r="E1801" s="75">
        <v>344862</v>
      </c>
    </row>
    <row r="1802" spans="1:5" ht="17.149999999999999" customHeight="1" x14ac:dyDescent="0.35">
      <c r="A1802" s="29" t="s">
        <v>1953</v>
      </c>
      <c r="B1802" s="15" t="s">
        <v>40</v>
      </c>
      <c r="C1802" s="13">
        <v>1274700</v>
      </c>
      <c r="D1802" s="14">
        <v>242193</v>
      </c>
      <c r="E1802" s="75">
        <v>1516893</v>
      </c>
    </row>
    <row r="1803" spans="1:5" ht="17.149999999999999" customHeight="1" x14ac:dyDescent="0.35">
      <c r="A1803" s="29" t="s">
        <v>1954</v>
      </c>
      <c r="B1803" s="12" t="s">
        <v>42</v>
      </c>
      <c r="C1803" s="13">
        <v>819000</v>
      </c>
      <c r="D1803" s="14">
        <v>155610</v>
      </c>
      <c r="E1803" s="75">
        <v>974610</v>
      </c>
    </row>
    <row r="1804" spans="1:5" ht="17.149999999999999" customHeight="1" x14ac:dyDescent="0.35">
      <c r="A1804" s="29" t="s">
        <v>1955</v>
      </c>
      <c r="B1804" t="s">
        <v>344</v>
      </c>
      <c r="C1804" s="13">
        <v>811650</v>
      </c>
      <c r="D1804" s="14">
        <v>154213.5</v>
      </c>
      <c r="E1804" s="75">
        <v>965863.5</v>
      </c>
    </row>
    <row r="1805" spans="1:5" ht="17.149999999999999" customHeight="1" x14ac:dyDescent="0.35">
      <c r="A1805" s="29" t="s">
        <v>1956</v>
      </c>
      <c r="B1805" s="17" t="s">
        <v>44</v>
      </c>
      <c r="C1805" s="13">
        <v>1080450</v>
      </c>
      <c r="D1805" s="14">
        <v>205285.5</v>
      </c>
      <c r="E1805" s="75">
        <v>1285735.5</v>
      </c>
    </row>
    <row r="1806" spans="1:5" ht="17.149999999999999" customHeight="1" x14ac:dyDescent="0.35">
      <c r="A1806" s="29" t="s">
        <v>1957</v>
      </c>
      <c r="B1806" s="12" t="s">
        <v>50</v>
      </c>
      <c r="C1806" s="13">
        <v>930300</v>
      </c>
      <c r="D1806" s="14">
        <v>176757</v>
      </c>
      <c r="E1806" s="75">
        <v>1107057</v>
      </c>
    </row>
    <row r="1807" spans="1:5" ht="17.149999999999999" customHeight="1" x14ac:dyDescent="0.35">
      <c r="A1807" s="29" t="s">
        <v>1958</v>
      </c>
      <c r="B1807" s="15" t="s">
        <v>347</v>
      </c>
      <c r="C1807" s="13">
        <v>1500450</v>
      </c>
      <c r="D1807" s="14">
        <v>285085.5</v>
      </c>
      <c r="E1807" s="75">
        <v>1785535.5</v>
      </c>
    </row>
    <row r="1808" spans="1:5" ht="17.149999999999999" customHeight="1" x14ac:dyDescent="0.35">
      <c r="A1808" s="29" t="s">
        <v>1959</v>
      </c>
      <c r="B1808" s="12" t="s">
        <v>56</v>
      </c>
      <c r="C1808" s="13">
        <v>920850</v>
      </c>
      <c r="D1808" s="14">
        <v>174961.5</v>
      </c>
      <c r="E1808" s="75">
        <v>1095811.5</v>
      </c>
    </row>
    <row r="1809" spans="1:5" ht="17.149999999999999" customHeight="1" x14ac:dyDescent="0.35">
      <c r="A1809" s="29" t="s">
        <v>1960</v>
      </c>
      <c r="B1809" s="12" t="s">
        <v>349</v>
      </c>
      <c r="C1809" s="13">
        <v>89250</v>
      </c>
      <c r="D1809" s="14">
        <v>16957.5</v>
      </c>
      <c r="E1809" s="75">
        <v>106207.5</v>
      </c>
    </row>
    <row r="1810" spans="1:5" ht="17.149999999999999" customHeight="1" x14ac:dyDescent="0.35">
      <c r="A1810" s="29" t="s">
        <v>1961</v>
      </c>
      <c r="B1810" s="12" t="s">
        <v>58</v>
      </c>
      <c r="C1810" s="13">
        <v>89250</v>
      </c>
      <c r="D1810" s="14">
        <v>16957.5</v>
      </c>
      <c r="E1810" s="75">
        <v>106207.5</v>
      </c>
    </row>
    <row r="1811" spans="1:5" ht="17.149999999999999" customHeight="1" x14ac:dyDescent="0.35">
      <c r="A1811" s="29" t="s">
        <v>1962</v>
      </c>
      <c r="B1811" s="12" t="s">
        <v>352</v>
      </c>
      <c r="C1811" s="13">
        <v>23100</v>
      </c>
      <c r="D1811" s="14">
        <v>4389</v>
      </c>
      <c r="E1811" s="75">
        <v>27489</v>
      </c>
    </row>
    <row r="1812" spans="1:5" ht="17.149999999999999" customHeight="1" x14ac:dyDescent="0.35">
      <c r="A1812" s="29" t="s">
        <v>1963</v>
      </c>
      <c r="B1812" s="12" t="s">
        <v>1964</v>
      </c>
      <c r="C1812" s="13">
        <v>8331750</v>
      </c>
      <c r="D1812" s="14">
        <v>1583032.5</v>
      </c>
      <c r="E1812" s="75">
        <v>9914782.5</v>
      </c>
    </row>
    <row r="1813" spans="1:5" ht="17.149999999999999" customHeight="1" x14ac:dyDescent="0.35">
      <c r="A1813" s="29" t="s">
        <v>1965</v>
      </c>
      <c r="B1813" t="s">
        <v>68</v>
      </c>
      <c r="C1813" s="13">
        <v>733950</v>
      </c>
      <c r="D1813" s="14">
        <v>139450.5</v>
      </c>
      <c r="E1813" s="75">
        <v>873400.5</v>
      </c>
    </row>
    <row r="1814" spans="1:5" ht="17.149999999999999" customHeight="1" x14ac:dyDescent="0.35">
      <c r="A1814" s="29" t="s">
        <v>1966</v>
      </c>
      <c r="B1814" t="s">
        <v>1967</v>
      </c>
      <c r="C1814" s="13">
        <v>618450</v>
      </c>
      <c r="D1814" s="14">
        <v>117505.5</v>
      </c>
      <c r="E1814" s="75">
        <v>735955.5</v>
      </c>
    </row>
    <row r="1815" spans="1:5" ht="17.149999999999999" customHeight="1" x14ac:dyDescent="0.35">
      <c r="A1815" s="29" t="s">
        <v>1968</v>
      </c>
      <c r="B1815" t="s">
        <v>1969</v>
      </c>
      <c r="C1815" s="13">
        <v>308700</v>
      </c>
      <c r="D1815" s="14">
        <v>58653</v>
      </c>
      <c r="E1815" s="75">
        <v>367353</v>
      </c>
    </row>
    <row r="1816" spans="1:5" ht="17.149999999999999" customHeight="1" x14ac:dyDescent="0.35">
      <c r="A1816" s="29" t="s">
        <v>1970</v>
      </c>
      <c r="B1816" s="12" t="s">
        <v>358</v>
      </c>
      <c r="C1816" s="13">
        <v>131250</v>
      </c>
      <c r="D1816" s="14">
        <v>24937.5</v>
      </c>
      <c r="E1816" s="75">
        <v>156187.5</v>
      </c>
    </row>
    <row r="1817" spans="1:5" ht="17.149999999999999" customHeight="1" x14ac:dyDescent="0.35">
      <c r="A1817" s="29" t="s">
        <v>1971</v>
      </c>
      <c r="B1817" s="12" t="s">
        <v>360</v>
      </c>
      <c r="C1817" s="13">
        <v>131250</v>
      </c>
      <c r="D1817" s="14">
        <v>24937.5</v>
      </c>
      <c r="E1817" s="75">
        <v>156187.5</v>
      </c>
    </row>
    <row r="1818" spans="1:5" ht="17.149999999999999" customHeight="1" x14ac:dyDescent="0.35">
      <c r="A1818" s="29" t="s">
        <v>1972</v>
      </c>
      <c r="B1818" s="18" t="s">
        <v>76</v>
      </c>
      <c r="C1818" s="13">
        <v>96600</v>
      </c>
      <c r="D1818" s="14">
        <v>18354</v>
      </c>
      <c r="E1818" s="75">
        <v>114954</v>
      </c>
    </row>
    <row r="1819" spans="1:5" ht="17.149999999999999" customHeight="1" x14ac:dyDescent="0.35">
      <c r="A1819" s="29" t="s">
        <v>1973</v>
      </c>
      <c r="B1819" s="15" t="s">
        <v>363</v>
      </c>
      <c r="C1819" s="13">
        <v>119700</v>
      </c>
      <c r="D1819" s="14">
        <v>22743</v>
      </c>
      <c r="E1819" s="75">
        <v>142443</v>
      </c>
    </row>
    <row r="1820" spans="1:5" ht="17.149999999999999" customHeight="1" x14ac:dyDescent="0.35">
      <c r="A1820" s="29" t="s">
        <v>1974</v>
      </c>
      <c r="B1820" s="17" t="s">
        <v>948</v>
      </c>
      <c r="C1820" s="13">
        <v>96600</v>
      </c>
      <c r="D1820" s="14">
        <v>18354</v>
      </c>
      <c r="E1820" s="75">
        <v>114954</v>
      </c>
    </row>
    <row r="1821" spans="1:5" ht="17.149999999999999" customHeight="1" x14ac:dyDescent="0.35">
      <c r="A1821" s="29" t="s">
        <v>1975</v>
      </c>
      <c r="B1821" s="15" t="s">
        <v>84</v>
      </c>
      <c r="C1821" s="13">
        <v>4788000</v>
      </c>
      <c r="D1821" s="14">
        <v>909720</v>
      </c>
      <c r="E1821" s="75">
        <v>5697720</v>
      </c>
    </row>
    <row r="1822" spans="1:5" ht="17.149999999999999" customHeight="1" x14ac:dyDescent="0.35">
      <c r="A1822" s="29" t="s">
        <v>1976</v>
      </c>
      <c r="B1822" s="15" t="s">
        <v>88</v>
      </c>
      <c r="C1822" s="13">
        <v>724500</v>
      </c>
      <c r="D1822" s="14">
        <v>137655</v>
      </c>
      <c r="E1822" s="75">
        <v>862155</v>
      </c>
    </row>
    <row r="1823" spans="1:5" ht="17.149999999999999" customHeight="1" x14ac:dyDescent="0.35">
      <c r="A1823" s="29" t="s">
        <v>1977</v>
      </c>
      <c r="B1823" s="17" t="s">
        <v>375</v>
      </c>
      <c r="C1823" s="13">
        <v>220500</v>
      </c>
      <c r="D1823" s="14">
        <v>41895</v>
      </c>
      <c r="E1823" s="75">
        <v>262395</v>
      </c>
    </row>
    <row r="1824" spans="1:5" ht="17.149999999999999" customHeight="1" x14ac:dyDescent="0.35">
      <c r="A1824" s="29" t="s">
        <v>1978</v>
      </c>
      <c r="B1824" s="12" t="s">
        <v>570</v>
      </c>
      <c r="C1824" s="13">
        <v>216300</v>
      </c>
      <c r="D1824" s="14">
        <v>41097</v>
      </c>
      <c r="E1824" s="75">
        <v>257397</v>
      </c>
    </row>
    <row r="1825" spans="1:5" ht="17.149999999999999" customHeight="1" x14ac:dyDescent="0.35">
      <c r="A1825" s="29" t="s">
        <v>1979</v>
      </c>
      <c r="B1825" s="17" t="s">
        <v>108</v>
      </c>
      <c r="C1825" s="13">
        <v>1896300</v>
      </c>
      <c r="D1825" s="14">
        <v>360297</v>
      </c>
      <c r="E1825" s="75">
        <v>2256597</v>
      </c>
    </row>
    <row r="1826" spans="1:5" ht="17.149999999999999" customHeight="1" x14ac:dyDescent="0.35">
      <c r="A1826" s="29" t="s">
        <v>1980</v>
      </c>
      <c r="B1826" t="s">
        <v>100</v>
      </c>
      <c r="C1826" s="13">
        <v>347550</v>
      </c>
      <c r="D1826" s="14">
        <v>66034.5</v>
      </c>
      <c r="E1826" s="75">
        <v>413584.5</v>
      </c>
    </row>
    <row r="1827" spans="1:5" ht="17.149999999999999" customHeight="1" x14ac:dyDescent="0.35">
      <c r="A1827" s="29" t="s">
        <v>1981</v>
      </c>
      <c r="B1827" t="s">
        <v>102</v>
      </c>
      <c r="C1827" s="13">
        <v>2318400</v>
      </c>
      <c r="D1827" s="14">
        <v>440496</v>
      </c>
      <c r="E1827" s="75">
        <v>2758896</v>
      </c>
    </row>
    <row r="1828" spans="1:5" ht="17.149999999999999" customHeight="1" x14ac:dyDescent="0.35">
      <c r="A1828" s="29" t="s">
        <v>1982</v>
      </c>
      <c r="B1828" t="s">
        <v>104</v>
      </c>
      <c r="C1828" s="13">
        <v>2125200</v>
      </c>
      <c r="D1828" s="14">
        <v>403788</v>
      </c>
      <c r="E1828" s="75">
        <v>2528988</v>
      </c>
    </row>
    <row r="1829" spans="1:5" ht="17.149999999999999" customHeight="1" x14ac:dyDescent="0.35">
      <c r="A1829" s="29" t="s">
        <v>1983</v>
      </c>
      <c r="B1829" s="15" t="s">
        <v>110</v>
      </c>
      <c r="C1829" s="13">
        <v>270900</v>
      </c>
      <c r="D1829" s="14">
        <v>51471</v>
      </c>
      <c r="E1829" s="75">
        <v>322371</v>
      </c>
    </row>
    <row r="1830" spans="1:5" ht="17.149999999999999" customHeight="1" x14ac:dyDescent="0.35">
      <c r="A1830" s="29" t="s">
        <v>1984</v>
      </c>
      <c r="B1830" s="17" t="s">
        <v>112</v>
      </c>
      <c r="C1830" s="13">
        <v>8253000</v>
      </c>
      <c r="D1830" s="14">
        <v>1568070</v>
      </c>
      <c r="E1830" s="75">
        <v>9821070</v>
      </c>
    </row>
    <row r="1831" spans="1:5" ht="17.149999999999999" customHeight="1" x14ac:dyDescent="0.35">
      <c r="A1831" s="29" t="s">
        <v>1985</v>
      </c>
      <c r="B1831" s="17" t="s">
        <v>116</v>
      </c>
      <c r="C1831" s="13">
        <v>677250</v>
      </c>
      <c r="D1831" s="14">
        <v>128677.5</v>
      </c>
      <c r="E1831" s="75">
        <v>805927.5</v>
      </c>
    </row>
    <row r="1832" spans="1:5" ht="17.149999999999999" customHeight="1" x14ac:dyDescent="0.35">
      <c r="A1832" s="29" t="s">
        <v>1986</v>
      </c>
      <c r="B1832" s="12" t="s">
        <v>120</v>
      </c>
      <c r="C1832" s="13">
        <v>930300</v>
      </c>
      <c r="D1832" s="14">
        <v>176757</v>
      </c>
      <c r="E1832" s="75">
        <v>1107057</v>
      </c>
    </row>
    <row r="1833" spans="1:5" ht="17.149999999999999" customHeight="1" x14ac:dyDescent="0.35">
      <c r="A1833" s="29" t="s">
        <v>1987</v>
      </c>
      <c r="B1833" s="15" t="s">
        <v>124</v>
      </c>
      <c r="C1833" s="13">
        <v>1413300</v>
      </c>
      <c r="D1833" s="14">
        <v>268527</v>
      </c>
      <c r="E1833" s="75">
        <v>1681827</v>
      </c>
    </row>
    <row r="1834" spans="1:5" ht="17.149999999999999" customHeight="1" x14ac:dyDescent="0.35">
      <c r="A1834" s="29" t="s">
        <v>1988</v>
      </c>
      <c r="B1834" s="19" t="s">
        <v>126</v>
      </c>
      <c r="C1834" s="13">
        <v>240450</v>
      </c>
      <c r="D1834" s="14">
        <v>45685.5</v>
      </c>
      <c r="E1834" s="75">
        <v>286135.5</v>
      </c>
    </row>
    <row r="1835" spans="1:5" ht="17.149999999999999" customHeight="1" x14ac:dyDescent="0.35">
      <c r="A1835" s="29" t="s">
        <v>1989</v>
      </c>
      <c r="B1835" s="15" t="s">
        <v>128</v>
      </c>
      <c r="C1835" s="13">
        <v>240450</v>
      </c>
      <c r="D1835" s="14">
        <v>45685.5</v>
      </c>
      <c r="E1835" s="75">
        <v>286135.5</v>
      </c>
    </row>
    <row r="1836" spans="1:5" ht="17.149999999999999" customHeight="1" x14ac:dyDescent="0.35">
      <c r="A1836" s="29" t="s">
        <v>1990</v>
      </c>
      <c r="B1836" s="19" t="s">
        <v>393</v>
      </c>
      <c r="C1836" s="13">
        <v>1147650</v>
      </c>
      <c r="D1836" s="14">
        <v>218053.5</v>
      </c>
      <c r="E1836" s="75">
        <v>1365703.5</v>
      </c>
    </row>
    <row r="1837" spans="1:5" ht="17.149999999999999" customHeight="1" x14ac:dyDescent="0.35">
      <c r="A1837" s="29" t="s">
        <v>1991</v>
      </c>
      <c r="B1837" s="15" t="s">
        <v>132</v>
      </c>
      <c r="C1837" s="13">
        <v>805350</v>
      </c>
      <c r="D1837" s="14">
        <v>153016.5</v>
      </c>
      <c r="E1837" s="75">
        <v>958366.5</v>
      </c>
    </row>
    <row r="1838" spans="1:5" ht="17.149999999999999" customHeight="1" x14ac:dyDescent="0.35">
      <c r="A1838" s="29" t="s">
        <v>1992</v>
      </c>
      <c r="B1838" s="12" t="s">
        <v>134</v>
      </c>
      <c r="C1838" s="13">
        <v>89250</v>
      </c>
      <c r="D1838" s="14">
        <v>16957.5</v>
      </c>
      <c r="E1838" s="75">
        <v>106207.5</v>
      </c>
    </row>
    <row r="1839" spans="1:5" ht="17.149999999999999" customHeight="1" x14ac:dyDescent="0.35">
      <c r="A1839" s="29" t="s">
        <v>1993</v>
      </c>
      <c r="B1839" s="15" t="s">
        <v>397</v>
      </c>
      <c r="C1839" s="13">
        <v>978600</v>
      </c>
      <c r="D1839" s="14">
        <v>185934</v>
      </c>
      <c r="E1839" s="75">
        <v>1164534</v>
      </c>
    </row>
    <row r="1840" spans="1:5" ht="17.149999999999999" customHeight="1" x14ac:dyDescent="0.35">
      <c r="A1840" s="29" t="s">
        <v>1994</v>
      </c>
      <c r="B1840" s="15" t="s">
        <v>399</v>
      </c>
      <c r="C1840" s="13">
        <v>756000</v>
      </c>
      <c r="D1840" s="14">
        <v>143640</v>
      </c>
      <c r="E1840" s="75">
        <v>899640</v>
      </c>
    </row>
    <row r="1841" spans="1:5" ht="17.149999999999999" customHeight="1" x14ac:dyDescent="0.35">
      <c r="A1841" s="29" t="s">
        <v>1995</v>
      </c>
      <c r="B1841" s="15" t="s">
        <v>136</v>
      </c>
      <c r="C1841" s="13">
        <v>106050</v>
      </c>
      <c r="D1841" s="14">
        <v>20149.5</v>
      </c>
      <c r="E1841" s="75">
        <v>126199.5</v>
      </c>
    </row>
    <row r="1842" spans="1:5" ht="17.149999999999999" customHeight="1" x14ac:dyDescent="0.35">
      <c r="A1842" s="29" t="s">
        <v>1996</v>
      </c>
      <c r="B1842" s="15" t="s">
        <v>138</v>
      </c>
      <c r="C1842" s="13">
        <v>208950</v>
      </c>
      <c r="D1842" s="14">
        <v>39700.5</v>
      </c>
      <c r="E1842" s="75">
        <v>248650.5</v>
      </c>
    </row>
    <row r="1843" spans="1:5" ht="17.149999999999999" customHeight="1" x14ac:dyDescent="0.35">
      <c r="A1843" s="29" t="s">
        <v>1997</v>
      </c>
      <c r="B1843" s="12" t="s">
        <v>590</v>
      </c>
      <c r="C1843" s="13">
        <v>240450</v>
      </c>
      <c r="D1843" s="14">
        <v>45685.5</v>
      </c>
      <c r="E1843" s="75">
        <v>286135.5</v>
      </c>
    </row>
    <row r="1844" spans="1:5" ht="17.149999999999999" customHeight="1" x14ac:dyDescent="0.35">
      <c r="A1844" s="29" t="s">
        <v>1998</v>
      </c>
      <c r="B1844" s="12" t="s">
        <v>407</v>
      </c>
      <c r="C1844" s="13">
        <v>240450</v>
      </c>
      <c r="D1844" s="14">
        <v>45685.5</v>
      </c>
      <c r="E1844" s="75">
        <v>286135.5</v>
      </c>
    </row>
    <row r="1845" spans="1:5" ht="17.149999999999999" customHeight="1" x14ac:dyDescent="0.35">
      <c r="A1845" s="29" t="s">
        <v>1999</v>
      </c>
      <c r="B1845" s="12" t="s">
        <v>150</v>
      </c>
      <c r="C1845" s="13">
        <v>327600</v>
      </c>
      <c r="D1845" s="14">
        <v>62244</v>
      </c>
      <c r="E1845" s="75">
        <v>389844</v>
      </c>
    </row>
    <row r="1846" spans="1:5" ht="17.149999999999999" customHeight="1" x14ac:dyDescent="0.35">
      <c r="A1846" s="29" t="s">
        <v>2000</v>
      </c>
      <c r="B1846" s="17" t="s">
        <v>158</v>
      </c>
      <c r="C1846" s="13">
        <v>826350</v>
      </c>
      <c r="D1846" s="14">
        <v>157006.5</v>
      </c>
      <c r="E1846" s="75">
        <v>983356.5</v>
      </c>
    </row>
    <row r="1847" spans="1:5" ht="17.149999999999999" customHeight="1" x14ac:dyDescent="0.35">
      <c r="A1847" s="29" t="s">
        <v>2001</v>
      </c>
      <c r="B1847" s="17" t="s">
        <v>160</v>
      </c>
      <c r="C1847" s="13">
        <v>247800</v>
      </c>
      <c r="D1847" s="14">
        <v>47082</v>
      </c>
      <c r="E1847" s="75">
        <v>294882</v>
      </c>
    </row>
    <row r="1848" spans="1:5" ht="17.149999999999999" customHeight="1" x14ac:dyDescent="0.35">
      <c r="A1848" s="29" t="s">
        <v>2002</v>
      </c>
      <c r="B1848" s="17" t="s">
        <v>162</v>
      </c>
      <c r="C1848" s="13">
        <v>842100</v>
      </c>
      <c r="D1848" s="14">
        <v>159999</v>
      </c>
      <c r="E1848" s="75">
        <v>1002099</v>
      </c>
    </row>
    <row r="1849" spans="1:5" ht="17.149999999999999" customHeight="1" x14ac:dyDescent="0.35">
      <c r="A1849" s="29" t="s">
        <v>2003</v>
      </c>
      <c r="B1849" s="17" t="s">
        <v>164</v>
      </c>
      <c r="C1849" s="13">
        <v>329700</v>
      </c>
      <c r="D1849" s="14">
        <v>62643</v>
      </c>
      <c r="E1849" s="75">
        <v>392343</v>
      </c>
    </row>
    <row r="1850" spans="1:5" ht="17.149999999999999" customHeight="1" x14ac:dyDescent="0.35">
      <c r="A1850" s="29" t="s">
        <v>2004</v>
      </c>
      <c r="B1850" s="17" t="s">
        <v>166</v>
      </c>
      <c r="C1850" s="13">
        <v>329700</v>
      </c>
      <c r="D1850" s="14">
        <v>62643</v>
      </c>
      <c r="E1850" s="75">
        <v>392343</v>
      </c>
    </row>
    <row r="1851" spans="1:5" ht="17.149999999999999" customHeight="1" x14ac:dyDescent="0.35">
      <c r="A1851" s="29" t="s">
        <v>2005</v>
      </c>
      <c r="B1851" s="17" t="s">
        <v>168</v>
      </c>
      <c r="C1851" s="13">
        <v>240450</v>
      </c>
      <c r="D1851" s="14">
        <v>45685.5</v>
      </c>
      <c r="E1851" s="75">
        <v>286135.5</v>
      </c>
    </row>
    <row r="1852" spans="1:5" ht="17.149999999999999" customHeight="1" x14ac:dyDescent="0.35">
      <c r="A1852" s="29" t="s">
        <v>2006</v>
      </c>
      <c r="B1852" s="17" t="s">
        <v>170</v>
      </c>
      <c r="C1852" s="13">
        <v>260400</v>
      </c>
      <c r="D1852" s="14">
        <v>49476</v>
      </c>
      <c r="E1852" s="75">
        <v>309876</v>
      </c>
    </row>
    <row r="1853" spans="1:5" ht="17.149999999999999" customHeight="1" x14ac:dyDescent="0.35">
      <c r="A1853" s="29" t="s">
        <v>2007</v>
      </c>
      <c r="B1853" s="17" t="s">
        <v>172</v>
      </c>
      <c r="C1853" s="13">
        <v>1274700</v>
      </c>
      <c r="D1853" s="14">
        <v>242193</v>
      </c>
      <c r="E1853" s="75">
        <v>1516893</v>
      </c>
    </row>
    <row r="1854" spans="1:5" ht="17.149999999999999" customHeight="1" x14ac:dyDescent="0.35">
      <c r="A1854" s="29" t="s">
        <v>2008</v>
      </c>
      <c r="B1854" s="17" t="s">
        <v>174</v>
      </c>
      <c r="C1854" s="13">
        <v>329700</v>
      </c>
      <c r="D1854" s="14">
        <v>62643</v>
      </c>
      <c r="E1854" s="75">
        <v>392343</v>
      </c>
    </row>
    <row r="1855" spans="1:5" ht="17.149999999999999" customHeight="1" x14ac:dyDescent="0.35">
      <c r="A1855" s="29" t="s">
        <v>2009</v>
      </c>
      <c r="B1855" s="17" t="s">
        <v>176</v>
      </c>
      <c r="C1855" s="13">
        <v>329700</v>
      </c>
      <c r="D1855" s="14">
        <v>62643</v>
      </c>
      <c r="E1855" s="75">
        <v>392343</v>
      </c>
    </row>
    <row r="1856" spans="1:5" ht="17.149999999999999" customHeight="1" x14ac:dyDescent="0.35">
      <c r="A1856" s="29" t="s">
        <v>2010</v>
      </c>
      <c r="B1856" s="12" t="s">
        <v>182</v>
      </c>
      <c r="C1856" s="13">
        <v>87150</v>
      </c>
      <c r="D1856" s="14">
        <v>16558.5</v>
      </c>
      <c r="E1856" s="75">
        <v>103708.5</v>
      </c>
    </row>
    <row r="1857" spans="1:5" ht="30.75" customHeight="1" x14ac:dyDescent="0.35">
      <c r="A1857" s="29" t="s">
        <v>2011</v>
      </c>
      <c r="B1857" s="12" t="s">
        <v>186</v>
      </c>
      <c r="C1857" s="13">
        <v>1147650</v>
      </c>
      <c r="D1857" s="14">
        <v>218053.5</v>
      </c>
      <c r="E1857" s="75">
        <v>1365703.5</v>
      </c>
    </row>
    <row r="1858" spans="1:5" ht="17.149999999999999" customHeight="1" x14ac:dyDescent="0.35">
      <c r="A1858" s="29" t="s">
        <v>2012</v>
      </c>
      <c r="B1858" s="12" t="s">
        <v>611</v>
      </c>
      <c r="C1858" s="13">
        <v>196350</v>
      </c>
      <c r="D1858" s="14">
        <v>37306.5</v>
      </c>
      <c r="E1858" s="75">
        <v>233656.5</v>
      </c>
    </row>
    <row r="1859" spans="1:5" ht="17.149999999999999" customHeight="1" x14ac:dyDescent="0.35">
      <c r="A1859" s="29" t="s">
        <v>2013</v>
      </c>
      <c r="B1859" s="12" t="s">
        <v>613</v>
      </c>
      <c r="C1859" s="13">
        <v>279300</v>
      </c>
      <c r="D1859" s="14">
        <v>53067</v>
      </c>
      <c r="E1859" s="75">
        <v>332367</v>
      </c>
    </row>
    <row r="1860" spans="1:5" ht="17.149999999999999" customHeight="1" x14ac:dyDescent="0.35">
      <c r="A1860" s="29" t="s">
        <v>2014</v>
      </c>
      <c r="B1860" s="12" t="s">
        <v>615</v>
      </c>
      <c r="C1860" s="13">
        <v>260400</v>
      </c>
      <c r="D1860" s="14">
        <v>49476</v>
      </c>
      <c r="E1860" s="75">
        <v>309876</v>
      </c>
    </row>
    <row r="1861" spans="1:5" ht="17.149999999999999" customHeight="1" x14ac:dyDescent="0.35">
      <c r="A1861" s="29" t="s">
        <v>2015</v>
      </c>
      <c r="B1861" s="12" t="s">
        <v>1583</v>
      </c>
      <c r="C1861" s="13">
        <v>207900</v>
      </c>
      <c r="D1861" s="14">
        <v>39501</v>
      </c>
      <c r="E1861" s="75">
        <v>247401</v>
      </c>
    </row>
    <row r="1862" spans="1:5" ht="17.149999999999999" customHeight="1" x14ac:dyDescent="0.35">
      <c r="A1862" s="29" t="s">
        <v>2016</v>
      </c>
      <c r="B1862" s="15" t="s">
        <v>198</v>
      </c>
      <c r="C1862" s="13">
        <v>1340850</v>
      </c>
      <c r="D1862" s="14">
        <v>254761.5</v>
      </c>
      <c r="E1862" s="75">
        <v>1595611.5</v>
      </c>
    </row>
    <row r="1863" spans="1:5" ht="17.149999999999999" customHeight="1" x14ac:dyDescent="0.35">
      <c r="A1863" s="29" t="s">
        <v>2017</v>
      </c>
      <c r="B1863" s="12" t="s">
        <v>200</v>
      </c>
      <c r="C1863" s="13">
        <v>131250</v>
      </c>
      <c r="D1863" s="14">
        <v>24937.5</v>
      </c>
      <c r="E1863" s="75">
        <v>156187.5</v>
      </c>
    </row>
    <row r="1864" spans="1:5" ht="17.149999999999999" customHeight="1" x14ac:dyDescent="0.35">
      <c r="A1864" s="29" t="s">
        <v>2018</v>
      </c>
      <c r="B1864" s="12" t="s">
        <v>202</v>
      </c>
      <c r="C1864" s="13">
        <v>131250</v>
      </c>
      <c r="D1864" s="14">
        <v>24937.5</v>
      </c>
      <c r="E1864" s="75">
        <v>156187.5</v>
      </c>
    </row>
    <row r="1865" spans="1:5" ht="17.149999999999999" customHeight="1" x14ac:dyDescent="0.35">
      <c r="A1865" s="29" t="s">
        <v>2019</v>
      </c>
      <c r="B1865" s="12" t="s">
        <v>441</v>
      </c>
      <c r="C1865" s="13">
        <v>179550</v>
      </c>
      <c r="D1865" s="14">
        <v>34114.5</v>
      </c>
      <c r="E1865" s="75">
        <v>213664.5</v>
      </c>
    </row>
    <row r="1866" spans="1:5" ht="17.149999999999999" customHeight="1" x14ac:dyDescent="0.35">
      <c r="A1866" s="29" t="s">
        <v>2020</v>
      </c>
      <c r="B1866" s="12" t="s">
        <v>443</v>
      </c>
      <c r="C1866" s="13">
        <v>131250</v>
      </c>
      <c r="D1866" s="14">
        <v>24937.5</v>
      </c>
      <c r="E1866" s="75">
        <v>156187.5</v>
      </c>
    </row>
    <row r="1867" spans="1:5" ht="17.149999999999999" customHeight="1" x14ac:dyDescent="0.35">
      <c r="A1867" s="29" t="s">
        <v>2021</v>
      </c>
      <c r="B1867" s="12" t="s">
        <v>445</v>
      </c>
      <c r="C1867" s="13">
        <v>131250</v>
      </c>
      <c r="D1867" s="14">
        <v>24937.5</v>
      </c>
      <c r="E1867" s="75">
        <v>156187.5</v>
      </c>
    </row>
    <row r="1868" spans="1:5" ht="17.149999999999999" customHeight="1" x14ac:dyDescent="0.35">
      <c r="A1868" s="29" t="s">
        <v>2022</v>
      </c>
      <c r="B1868" s="12" t="s">
        <v>216</v>
      </c>
      <c r="C1868" s="13">
        <v>976500</v>
      </c>
      <c r="D1868" s="14">
        <v>185535</v>
      </c>
      <c r="E1868" s="75">
        <v>1162035</v>
      </c>
    </row>
    <row r="1869" spans="1:5" ht="17.149999999999999" customHeight="1" x14ac:dyDescent="0.35">
      <c r="A1869" s="29" t="s">
        <v>2023</v>
      </c>
      <c r="B1869" s="12" t="s">
        <v>222</v>
      </c>
      <c r="C1869" s="13">
        <v>677250</v>
      </c>
      <c r="D1869" s="14">
        <v>128677.5</v>
      </c>
      <c r="E1869" s="75">
        <v>805927.5</v>
      </c>
    </row>
    <row r="1870" spans="1:5" ht="17.149999999999999" customHeight="1" x14ac:dyDescent="0.35">
      <c r="A1870" s="29" t="s">
        <v>2024</v>
      </c>
      <c r="B1870" s="12" t="s">
        <v>224</v>
      </c>
      <c r="C1870" s="13">
        <v>260400</v>
      </c>
      <c r="D1870" s="14">
        <v>49476</v>
      </c>
      <c r="E1870" s="75">
        <v>309876</v>
      </c>
    </row>
    <row r="1871" spans="1:5" ht="17.149999999999999" customHeight="1" x14ac:dyDescent="0.35">
      <c r="A1871" s="29" t="s">
        <v>2025</v>
      </c>
      <c r="B1871" s="15" t="s">
        <v>635</v>
      </c>
      <c r="C1871" s="13">
        <v>148050</v>
      </c>
      <c r="D1871" s="14">
        <v>28129.5</v>
      </c>
      <c r="E1871" s="75">
        <v>176179.5</v>
      </c>
    </row>
    <row r="1872" spans="1:5" ht="17.149999999999999" customHeight="1" x14ac:dyDescent="0.35">
      <c r="A1872" s="29" t="s">
        <v>2026</v>
      </c>
      <c r="B1872" s="18" t="s">
        <v>2027</v>
      </c>
      <c r="C1872" s="13">
        <v>930300</v>
      </c>
      <c r="D1872" s="14">
        <v>176757</v>
      </c>
      <c r="E1872" s="75">
        <v>1107057</v>
      </c>
    </row>
    <row r="1873" spans="1:5" ht="17.149999999999999" customHeight="1" x14ac:dyDescent="0.35">
      <c r="A1873" s="29" t="s">
        <v>2028</v>
      </c>
      <c r="B1873" s="17" t="s">
        <v>462</v>
      </c>
      <c r="C1873" s="13">
        <v>1173900</v>
      </c>
      <c r="D1873" s="14">
        <v>223041</v>
      </c>
      <c r="E1873" s="75">
        <v>1396941</v>
      </c>
    </row>
    <row r="1874" spans="1:5" ht="17.149999999999999" customHeight="1" x14ac:dyDescent="0.35">
      <c r="A1874" s="29" t="s">
        <v>2029</v>
      </c>
      <c r="B1874" s="15" t="s">
        <v>234</v>
      </c>
      <c r="C1874" s="13">
        <v>805350</v>
      </c>
      <c r="D1874" s="14">
        <v>153016.5</v>
      </c>
      <c r="E1874" s="75">
        <v>958366.5</v>
      </c>
    </row>
    <row r="1875" spans="1:5" ht="17.149999999999999" customHeight="1" x14ac:dyDescent="0.35">
      <c r="A1875" s="29" t="s">
        <v>2030</v>
      </c>
      <c r="B1875" s="15" t="s">
        <v>236</v>
      </c>
      <c r="C1875" s="13">
        <v>805350</v>
      </c>
      <c r="D1875" s="14">
        <v>153016.5</v>
      </c>
      <c r="E1875" s="75">
        <v>958366.5</v>
      </c>
    </row>
    <row r="1876" spans="1:5" ht="17.149999999999999" customHeight="1" x14ac:dyDescent="0.35">
      <c r="A1876" s="29" t="s">
        <v>2031</v>
      </c>
      <c r="B1876" s="15" t="s">
        <v>238</v>
      </c>
      <c r="C1876" s="13">
        <v>2476950</v>
      </c>
      <c r="D1876" s="14">
        <v>470620.5</v>
      </c>
      <c r="E1876" s="75">
        <v>2947570.5</v>
      </c>
    </row>
    <row r="1877" spans="1:5" ht="17.149999999999999" customHeight="1" x14ac:dyDescent="0.35">
      <c r="A1877" s="29" t="s">
        <v>2032</v>
      </c>
      <c r="B1877" s="12" t="s">
        <v>242</v>
      </c>
      <c r="C1877" s="13">
        <v>291900</v>
      </c>
      <c r="D1877" s="14">
        <v>55461</v>
      </c>
      <c r="E1877" s="75">
        <v>347361</v>
      </c>
    </row>
    <row r="1878" spans="1:5" ht="17.149999999999999" customHeight="1" x14ac:dyDescent="0.35">
      <c r="A1878" s="29" t="s">
        <v>2033</v>
      </c>
      <c r="B1878" s="12" t="s">
        <v>244</v>
      </c>
      <c r="C1878" s="13">
        <v>329700</v>
      </c>
      <c r="D1878" s="14">
        <v>62643</v>
      </c>
      <c r="E1878" s="75">
        <v>392343</v>
      </c>
    </row>
    <row r="1879" spans="1:5" ht="17.149999999999999" customHeight="1" x14ac:dyDescent="0.35">
      <c r="A1879" s="29" t="s">
        <v>2034</v>
      </c>
      <c r="B1879" s="19" t="s">
        <v>644</v>
      </c>
      <c r="C1879" s="13">
        <v>208950</v>
      </c>
      <c r="D1879" s="14">
        <v>39700.5</v>
      </c>
      <c r="E1879" s="75">
        <v>248650.5</v>
      </c>
    </row>
    <row r="1880" spans="1:5" ht="17.149999999999999" customHeight="1" x14ac:dyDescent="0.35">
      <c r="A1880" s="29" t="s">
        <v>2035</v>
      </c>
      <c r="B1880" s="15" t="s">
        <v>250</v>
      </c>
      <c r="C1880" s="13">
        <v>278250</v>
      </c>
      <c r="D1880" s="14">
        <v>52867.5</v>
      </c>
      <c r="E1880" s="75">
        <v>331117.5</v>
      </c>
    </row>
    <row r="1881" spans="1:5" ht="17.149999999999999" customHeight="1" x14ac:dyDescent="0.35">
      <c r="A1881" s="29" t="s">
        <v>2036</v>
      </c>
      <c r="B1881" s="15" t="s">
        <v>471</v>
      </c>
      <c r="C1881" s="13">
        <v>278250</v>
      </c>
      <c r="D1881" s="14">
        <v>52867.5</v>
      </c>
      <c r="E1881" s="75">
        <v>331117.5</v>
      </c>
    </row>
    <row r="1882" spans="1:5" ht="17.149999999999999" customHeight="1" x14ac:dyDescent="0.35">
      <c r="A1882" s="29" t="s">
        <v>2037</v>
      </c>
      <c r="B1882" s="15" t="s">
        <v>648</v>
      </c>
      <c r="C1882" s="13">
        <v>464100</v>
      </c>
      <c r="D1882" s="14">
        <v>88179</v>
      </c>
      <c r="E1882" s="75">
        <v>552279</v>
      </c>
    </row>
    <row r="1883" spans="1:5" ht="17.149999999999999" customHeight="1" x14ac:dyDescent="0.35">
      <c r="A1883" s="29" t="s">
        <v>2038</v>
      </c>
      <c r="B1883" s="15" t="s">
        <v>650</v>
      </c>
      <c r="C1883" s="13">
        <v>570150</v>
      </c>
      <c r="D1883" s="14">
        <v>108328.5</v>
      </c>
      <c r="E1883" s="75">
        <v>678478.5</v>
      </c>
    </row>
    <row r="1884" spans="1:5" ht="17.149999999999999" customHeight="1" x14ac:dyDescent="0.35">
      <c r="A1884" s="29" t="s">
        <v>2039</v>
      </c>
      <c r="B1884" s="17" t="s">
        <v>260</v>
      </c>
      <c r="C1884" s="13">
        <v>763350</v>
      </c>
      <c r="D1884" s="14">
        <v>145036.5</v>
      </c>
      <c r="E1884" s="75">
        <v>908386.5</v>
      </c>
    </row>
    <row r="1885" spans="1:5" ht="17.149999999999999" customHeight="1" x14ac:dyDescent="0.35">
      <c r="A1885" s="29" t="s">
        <v>2040</v>
      </c>
      <c r="B1885" s="17" t="s">
        <v>262</v>
      </c>
      <c r="C1885" s="13">
        <v>763350</v>
      </c>
      <c r="D1885" s="14">
        <v>145036.5</v>
      </c>
      <c r="E1885" s="75">
        <v>908386.5</v>
      </c>
    </row>
    <row r="1886" spans="1:5" ht="17.149999999999999" customHeight="1" x14ac:dyDescent="0.35">
      <c r="A1886" s="29" t="s">
        <v>2041</v>
      </c>
      <c r="B1886" s="17" t="s">
        <v>264</v>
      </c>
      <c r="C1886" s="13">
        <v>930300</v>
      </c>
      <c r="D1886" s="14">
        <v>176757</v>
      </c>
      <c r="E1886" s="75">
        <v>1107057</v>
      </c>
    </row>
    <row r="1887" spans="1:5" ht="17.149999999999999" customHeight="1" x14ac:dyDescent="0.35">
      <c r="A1887" s="29" t="s">
        <v>2042</v>
      </c>
      <c r="B1887" s="17" t="s">
        <v>266</v>
      </c>
      <c r="C1887" s="13">
        <v>763350</v>
      </c>
      <c r="D1887" s="14">
        <v>145036.5</v>
      </c>
      <c r="E1887" s="75">
        <v>908386.5</v>
      </c>
    </row>
    <row r="1888" spans="1:5" ht="17.149999999999999" customHeight="1" x14ac:dyDescent="0.35">
      <c r="A1888" s="29" t="s">
        <v>2043</v>
      </c>
      <c r="B1888" s="17" t="s">
        <v>268</v>
      </c>
      <c r="C1888" s="13">
        <v>763350</v>
      </c>
      <c r="D1888" s="14">
        <v>145036.5</v>
      </c>
      <c r="E1888" s="75">
        <v>908386.5</v>
      </c>
    </row>
    <row r="1889" spans="1:5" ht="17.149999999999999" customHeight="1" x14ac:dyDescent="0.35">
      <c r="A1889" s="29" t="s">
        <v>2044</v>
      </c>
      <c r="B1889" s="17" t="s">
        <v>270</v>
      </c>
      <c r="C1889" s="13">
        <v>1197000</v>
      </c>
      <c r="D1889" s="14">
        <v>227430</v>
      </c>
      <c r="E1889" s="75">
        <v>1424430</v>
      </c>
    </row>
    <row r="1890" spans="1:5" ht="17.149999999999999" customHeight="1" x14ac:dyDescent="0.35">
      <c r="A1890" s="29" t="s">
        <v>2045</v>
      </c>
      <c r="B1890" s="17" t="s">
        <v>272</v>
      </c>
      <c r="C1890" s="13">
        <v>709800</v>
      </c>
      <c r="D1890" s="14">
        <v>134862</v>
      </c>
      <c r="E1890" s="75">
        <v>844662</v>
      </c>
    </row>
    <row r="1891" spans="1:5" ht="17.149999999999999" customHeight="1" x14ac:dyDescent="0.35">
      <c r="A1891" s="29" t="s">
        <v>2046</v>
      </c>
      <c r="B1891" s="12" t="s">
        <v>486</v>
      </c>
      <c r="C1891" s="13">
        <v>56700</v>
      </c>
      <c r="D1891" s="14">
        <v>10773</v>
      </c>
      <c r="E1891" s="75">
        <v>67473</v>
      </c>
    </row>
    <row r="1892" spans="1:5" ht="17.149999999999999" customHeight="1" x14ac:dyDescent="0.35">
      <c r="A1892" s="29" t="s">
        <v>2047</v>
      </c>
      <c r="B1892" t="s">
        <v>484</v>
      </c>
      <c r="C1892" s="13">
        <v>425250</v>
      </c>
      <c r="D1892" s="14">
        <v>80797.5</v>
      </c>
      <c r="E1892" s="75">
        <v>506047.5</v>
      </c>
    </row>
    <row r="1893" spans="1:5" ht="17.149999999999999" customHeight="1" x14ac:dyDescent="0.35">
      <c r="A1893" s="29" t="s">
        <v>2048</v>
      </c>
      <c r="B1893" s="12" t="s">
        <v>276</v>
      </c>
      <c r="C1893" s="13">
        <v>544950</v>
      </c>
      <c r="D1893" s="14">
        <v>103540.5</v>
      </c>
      <c r="E1893" s="75">
        <v>648490.5</v>
      </c>
    </row>
    <row r="1894" spans="1:5" ht="17.149999999999999" customHeight="1" x14ac:dyDescent="0.35">
      <c r="A1894" s="29" t="s">
        <v>2049</v>
      </c>
      <c r="B1894" s="12" t="s">
        <v>278</v>
      </c>
      <c r="C1894" s="13">
        <v>544950</v>
      </c>
      <c r="D1894" s="14">
        <v>103540.5</v>
      </c>
      <c r="E1894" s="75">
        <v>648490.5</v>
      </c>
    </row>
    <row r="1895" spans="1:5" ht="17.149999999999999" customHeight="1" x14ac:dyDescent="0.35">
      <c r="A1895" s="29" t="s">
        <v>2050</v>
      </c>
      <c r="B1895" s="15" t="s">
        <v>280</v>
      </c>
      <c r="C1895" s="13">
        <v>181650</v>
      </c>
      <c r="D1895" s="14">
        <v>34513.5</v>
      </c>
      <c r="E1895" s="75">
        <v>216163.5</v>
      </c>
    </row>
    <row r="1896" spans="1:5" ht="17.149999999999999" customHeight="1" x14ac:dyDescent="0.35">
      <c r="A1896" s="29" t="s">
        <v>2051</v>
      </c>
      <c r="B1896" s="15" t="s">
        <v>492</v>
      </c>
      <c r="C1896" s="13">
        <v>375900</v>
      </c>
      <c r="D1896" s="14">
        <v>71421</v>
      </c>
      <c r="E1896" s="75">
        <v>447321</v>
      </c>
    </row>
    <row r="1897" spans="1:5" ht="17.149999999999999" customHeight="1" x14ac:dyDescent="0.35">
      <c r="A1897" s="29" t="s">
        <v>2052</v>
      </c>
      <c r="B1897" s="15" t="s">
        <v>494</v>
      </c>
      <c r="C1897" s="13">
        <v>526050</v>
      </c>
      <c r="D1897" s="14">
        <v>99949.5</v>
      </c>
      <c r="E1897" s="75">
        <v>625999.5</v>
      </c>
    </row>
    <row r="1898" spans="1:5" ht="17.149999999999999" customHeight="1" x14ac:dyDescent="0.35">
      <c r="A1898" s="29" t="s">
        <v>2053</v>
      </c>
      <c r="B1898" s="15" t="s">
        <v>496</v>
      </c>
      <c r="C1898" s="13">
        <v>526050</v>
      </c>
      <c r="D1898" s="14">
        <v>99949.5</v>
      </c>
      <c r="E1898" s="75">
        <v>625999.5</v>
      </c>
    </row>
    <row r="1899" spans="1:5" ht="17.149999999999999" customHeight="1" x14ac:dyDescent="0.35">
      <c r="A1899" s="29" t="s">
        <v>2054</v>
      </c>
      <c r="B1899" s="15" t="s">
        <v>284</v>
      </c>
      <c r="C1899" s="13">
        <v>363300</v>
      </c>
      <c r="D1899" s="14">
        <v>69027</v>
      </c>
      <c r="E1899" s="75">
        <v>432327</v>
      </c>
    </row>
    <row r="1900" spans="1:5" ht="17.149999999999999" customHeight="1" x14ac:dyDescent="0.35">
      <c r="A1900" s="29" t="s">
        <v>2055</v>
      </c>
      <c r="B1900" s="15" t="s">
        <v>2056</v>
      </c>
      <c r="C1900" s="13">
        <v>627900</v>
      </c>
      <c r="D1900" s="14">
        <v>119301</v>
      </c>
      <c r="E1900" s="75">
        <v>747201</v>
      </c>
    </row>
    <row r="1901" spans="1:5" ht="17.149999999999999" customHeight="1" x14ac:dyDescent="0.35">
      <c r="A1901" s="29" t="s">
        <v>2057</v>
      </c>
      <c r="B1901" s="15" t="s">
        <v>288</v>
      </c>
      <c r="C1901" s="13">
        <v>627900</v>
      </c>
      <c r="D1901" s="14">
        <v>119301</v>
      </c>
      <c r="E1901" s="75">
        <v>747201</v>
      </c>
    </row>
    <row r="1902" spans="1:5" ht="17.149999999999999" customHeight="1" x14ac:dyDescent="0.35">
      <c r="A1902" s="30"/>
      <c r="B1902" s="22" t="s">
        <v>501</v>
      </c>
      <c r="C1902" s="23">
        <f t="shared" ref="C1902:E1902" si="39">SUM(C1788:C1901)</f>
        <v>87970050</v>
      </c>
      <c r="D1902" s="23">
        <f t="shared" si="39"/>
        <v>16714309.5</v>
      </c>
      <c r="E1902" s="23">
        <f t="shared" si="39"/>
        <v>104684359.5</v>
      </c>
    </row>
    <row r="1903" spans="1:5" ht="17.149999999999999" customHeight="1" x14ac:dyDescent="0.35">
      <c r="A1903" s="70"/>
      <c r="C1903" s="69"/>
      <c r="D1903" s="26"/>
      <c r="E1903" s="25"/>
    </row>
    <row r="1904" spans="1:5" ht="17.149999999999999" customHeight="1" x14ac:dyDescent="0.35">
      <c r="A1904" s="5" t="s">
        <v>2058</v>
      </c>
      <c r="B1904" s="6"/>
      <c r="C1904" s="6"/>
      <c r="D1904" s="6"/>
      <c r="E1904" s="7"/>
    </row>
    <row r="1905" spans="1:5" ht="17.149999999999999" customHeight="1" x14ac:dyDescent="0.35">
      <c r="A1905" s="27" t="s">
        <v>2</v>
      </c>
      <c r="B1905" s="28" t="s">
        <v>3</v>
      </c>
      <c r="C1905" s="10" t="s">
        <v>307</v>
      </c>
      <c r="D1905" s="10" t="s">
        <v>308</v>
      </c>
      <c r="E1905" s="10" t="s">
        <v>6</v>
      </c>
    </row>
    <row r="1906" spans="1:5" ht="17.149999999999999" customHeight="1" x14ac:dyDescent="0.35">
      <c r="A1906" s="29" t="s">
        <v>2041</v>
      </c>
      <c r="B1906" s="15" t="s">
        <v>309</v>
      </c>
      <c r="C1906" s="13">
        <v>54600</v>
      </c>
      <c r="D1906" s="14">
        <v>0</v>
      </c>
      <c r="E1906" s="75">
        <v>54600</v>
      </c>
    </row>
    <row r="1907" spans="1:5" ht="17.149999999999999" customHeight="1" x14ac:dyDescent="0.35">
      <c r="A1907" s="29" t="s">
        <v>2042</v>
      </c>
      <c r="B1907" s="12" t="s">
        <v>310</v>
      </c>
      <c r="C1907" s="13">
        <v>66150</v>
      </c>
      <c r="D1907" s="14">
        <v>0</v>
      </c>
      <c r="E1907" s="75">
        <v>66150</v>
      </c>
    </row>
    <row r="1908" spans="1:5" ht="17.149999999999999" customHeight="1" x14ac:dyDescent="0.35">
      <c r="A1908" s="29" t="s">
        <v>2043</v>
      </c>
      <c r="B1908" s="12" t="s">
        <v>680</v>
      </c>
      <c r="C1908" s="13">
        <v>72450</v>
      </c>
      <c r="D1908" s="14">
        <v>0</v>
      </c>
      <c r="E1908" s="75">
        <v>72450</v>
      </c>
    </row>
    <row r="1909" spans="1:5" ht="17.149999999999999" customHeight="1" x14ac:dyDescent="0.35">
      <c r="A1909" s="29" t="s">
        <v>2044</v>
      </c>
      <c r="B1909" s="12" t="s">
        <v>505</v>
      </c>
      <c r="C1909" s="13">
        <v>72450</v>
      </c>
      <c r="D1909" s="14">
        <v>0</v>
      </c>
      <c r="E1909" s="75">
        <v>72450</v>
      </c>
    </row>
    <row r="1910" spans="1:5" ht="17.149999999999999" customHeight="1" x14ac:dyDescent="0.35">
      <c r="A1910" s="30"/>
      <c r="B1910" s="22" t="s">
        <v>305</v>
      </c>
      <c r="C1910" s="23">
        <f t="shared" ref="C1910:E1910" si="40">SUM(C1906:C1909)</f>
        <v>265650</v>
      </c>
      <c r="D1910" s="23">
        <f t="shared" si="40"/>
        <v>0</v>
      </c>
      <c r="E1910" s="23">
        <f t="shared" si="40"/>
        <v>265650</v>
      </c>
    </row>
    <row r="1911" spans="1:5" ht="17.149999999999999" customHeight="1" x14ac:dyDescent="0.35">
      <c r="A1911" s="30"/>
      <c r="B1911" s="31"/>
      <c r="C1911" s="32"/>
      <c r="D1911" s="33"/>
      <c r="E1911" s="32"/>
    </row>
    <row r="1912" spans="1:5" ht="17.149999999999999" customHeight="1" x14ac:dyDescent="0.35">
      <c r="A1912" s="5" t="s">
        <v>2059</v>
      </c>
      <c r="B1912" s="6"/>
      <c r="C1912" s="6"/>
      <c r="D1912" s="6"/>
      <c r="E1912" s="7"/>
    </row>
    <row r="1913" spans="1:5" ht="17.149999999999999" customHeight="1" x14ac:dyDescent="0.35">
      <c r="A1913" s="34"/>
      <c r="B1913" s="35" t="s">
        <v>2060</v>
      </c>
      <c r="C1913" s="23">
        <f t="shared" ref="C1913:E1913" si="41">SUM(C1910,C1902)</f>
        <v>88235700</v>
      </c>
      <c r="D1913" s="23">
        <f t="shared" si="41"/>
        <v>16714309.5</v>
      </c>
      <c r="E1913" s="23">
        <f t="shared" si="41"/>
        <v>104950009.5</v>
      </c>
    </row>
    <row r="1914" spans="1:5" ht="17.149999999999999" customHeight="1" x14ac:dyDescent="0.35">
      <c r="A1914" s="70"/>
      <c r="C1914" s="69"/>
      <c r="D1914" s="26"/>
      <c r="E1914" s="25"/>
    </row>
    <row r="1915" spans="1:5" ht="17.149999999999999" customHeight="1" x14ac:dyDescent="0.35">
      <c r="A1915" s="70"/>
      <c r="C1915" s="69"/>
      <c r="D1915" s="26"/>
      <c r="E1915" s="25"/>
    </row>
    <row r="1916" spans="1:5" ht="17.149999999999999" customHeight="1" x14ac:dyDescent="0.35">
      <c r="A1916" s="70"/>
      <c r="C1916" s="69"/>
      <c r="D1916" s="26"/>
      <c r="E1916" s="25"/>
    </row>
    <row r="1917" spans="1:5" ht="17.149999999999999" customHeight="1" x14ac:dyDescent="0.35">
      <c r="A1917" s="72" t="s">
        <v>2061</v>
      </c>
      <c r="B1917" s="73"/>
      <c r="C1917" s="73"/>
      <c r="D1917" s="73"/>
      <c r="E1917" s="74"/>
    </row>
    <row r="1918" spans="1:5" ht="17.149999999999999" customHeight="1" x14ac:dyDescent="0.35">
      <c r="A1918" s="46" t="s">
        <v>2</v>
      </c>
      <c r="B1918" s="76" t="s">
        <v>3</v>
      </c>
      <c r="C1918" s="10" t="s">
        <v>307</v>
      </c>
      <c r="D1918" s="10" t="s">
        <v>316</v>
      </c>
      <c r="E1918" s="10" t="s">
        <v>6</v>
      </c>
    </row>
    <row r="1919" spans="1:5" ht="17.149999999999999" customHeight="1" x14ac:dyDescent="0.35">
      <c r="A1919" s="29" t="s">
        <v>2062</v>
      </c>
      <c r="B1919" s="77" t="s">
        <v>8</v>
      </c>
      <c r="C1919" s="13">
        <v>1415400</v>
      </c>
      <c r="D1919" s="14">
        <v>268926</v>
      </c>
      <c r="E1919" s="75">
        <v>1684326</v>
      </c>
    </row>
    <row r="1920" spans="1:5" ht="17.149999999999999" customHeight="1" x14ac:dyDescent="0.35">
      <c r="A1920" s="29" t="s">
        <v>2063</v>
      </c>
      <c r="B1920" t="s">
        <v>515</v>
      </c>
      <c r="C1920" s="13">
        <v>87150</v>
      </c>
      <c r="D1920" s="14">
        <v>16558.5</v>
      </c>
      <c r="E1920" s="75">
        <v>103708.5</v>
      </c>
    </row>
    <row r="1921" spans="1:5" ht="17.149999999999999" customHeight="1" x14ac:dyDescent="0.35">
      <c r="A1921" s="29" t="s">
        <v>2064</v>
      </c>
      <c r="B1921" t="s">
        <v>517</v>
      </c>
      <c r="C1921" s="13">
        <v>30450</v>
      </c>
      <c r="D1921" s="14">
        <v>5785.5</v>
      </c>
      <c r="E1921" s="75">
        <v>36235.5</v>
      </c>
    </row>
    <row r="1922" spans="1:5" ht="17.149999999999999" customHeight="1" x14ac:dyDescent="0.35">
      <c r="A1922" s="29" t="s">
        <v>2065</v>
      </c>
      <c r="B1922" t="s">
        <v>323</v>
      </c>
      <c r="C1922" s="13">
        <v>92400</v>
      </c>
      <c r="D1922" s="14">
        <v>17556</v>
      </c>
      <c r="E1922" s="75">
        <v>109956</v>
      </c>
    </row>
    <row r="1923" spans="1:5" ht="17.149999999999999" customHeight="1" x14ac:dyDescent="0.35">
      <c r="A1923" s="29" t="s">
        <v>2066</v>
      </c>
      <c r="B1923" s="76" t="s">
        <v>10</v>
      </c>
      <c r="C1923" s="13">
        <v>976500</v>
      </c>
      <c r="D1923" s="14">
        <v>185535</v>
      </c>
      <c r="E1923" s="75">
        <v>1162035</v>
      </c>
    </row>
    <row r="1924" spans="1:5" ht="17.149999999999999" customHeight="1" x14ac:dyDescent="0.35">
      <c r="A1924" s="29" t="s">
        <v>2067</v>
      </c>
      <c r="B1924" s="76" t="s">
        <v>12</v>
      </c>
      <c r="C1924" s="13">
        <v>976500</v>
      </c>
      <c r="D1924" s="14">
        <v>185535</v>
      </c>
      <c r="E1924" s="75">
        <v>1162035</v>
      </c>
    </row>
    <row r="1925" spans="1:5" ht="17.149999999999999" customHeight="1" x14ac:dyDescent="0.35">
      <c r="A1925" s="29" t="s">
        <v>2068</v>
      </c>
      <c r="B1925" s="76" t="s">
        <v>2069</v>
      </c>
      <c r="C1925" s="13">
        <v>967050</v>
      </c>
      <c r="D1925" s="14">
        <v>183739.5</v>
      </c>
      <c r="E1925" s="75">
        <v>1150789.5</v>
      </c>
    </row>
    <row r="1926" spans="1:5" ht="17.149999999999999" customHeight="1" x14ac:dyDescent="0.35">
      <c r="A1926" s="29" t="s">
        <v>2070</v>
      </c>
      <c r="B1926" s="76" t="s">
        <v>2071</v>
      </c>
      <c r="C1926" s="13">
        <v>96600</v>
      </c>
      <c r="D1926" s="14">
        <v>18354</v>
      </c>
      <c r="E1926" s="75">
        <v>114954</v>
      </c>
    </row>
    <row r="1927" spans="1:5" ht="17.149999999999999" customHeight="1" x14ac:dyDescent="0.35">
      <c r="A1927" s="29" t="s">
        <v>2072</v>
      </c>
      <c r="B1927" t="s">
        <v>14</v>
      </c>
      <c r="C1927" s="13">
        <v>1449000</v>
      </c>
      <c r="D1927" s="14">
        <v>275310</v>
      </c>
      <c r="E1927" s="75">
        <v>1724310</v>
      </c>
    </row>
    <row r="1928" spans="1:5" ht="17.149999999999999" customHeight="1" x14ac:dyDescent="0.35">
      <c r="A1928" s="29" t="s">
        <v>2073</v>
      </c>
      <c r="B1928" t="s">
        <v>16</v>
      </c>
      <c r="C1928" s="13">
        <v>1642200</v>
      </c>
      <c r="D1928" s="14">
        <v>312018</v>
      </c>
      <c r="E1928" s="75">
        <v>1954218</v>
      </c>
    </row>
    <row r="1929" spans="1:5" ht="17.149999999999999" customHeight="1" x14ac:dyDescent="0.35">
      <c r="A1929" s="29" t="s">
        <v>2074</v>
      </c>
      <c r="B1929" s="77" t="s">
        <v>18</v>
      </c>
      <c r="C1929" s="13">
        <v>375900</v>
      </c>
      <c r="D1929" s="14">
        <v>71421</v>
      </c>
      <c r="E1929" s="75">
        <v>447321</v>
      </c>
    </row>
    <row r="1930" spans="1:5" ht="17.149999999999999" customHeight="1" x14ac:dyDescent="0.35">
      <c r="A1930" s="29" t="s">
        <v>2075</v>
      </c>
      <c r="B1930" s="77" t="s">
        <v>20</v>
      </c>
      <c r="C1930" s="13">
        <v>375900</v>
      </c>
      <c r="D1930" s="14">
        <v>71421</v>
      </c>
      <c r="E1930" s="75">
        <v>447321</v>
      </c>
    </row>
    <row r="1931" spans="1:5" ht="17.149999999999999" customHeight="1" x14ac:dyDescent="0.35">
      <c r="A1931" s="29" t="s">
        <v>2076</v>
      </c>
      <c r="B1931" s="78" t="s">
        <v>28</v>
      </c>
      <c r="C1931" s="13">
        <v>375900</v>
      </c>
      <c r="D1931" s="14">
        <v>71421</v>
      </c>
      <c r="E1931" s="75">
        <v>447321</v>
      </c>
    </row>
    <row r="1932" spans="1:5" ht="17.149999999999999" customHeight="1" x14ac:dyDescent="0.35">
      <c r="A1932" s="29" t="s">
        <v>2077</v>
      </c>
      <c r="B1932" s="78" t="s">
        <v>2078</v>
      </c>
      <c r="C1932" s="13">
        <v>383250</v>
      </c>
      <c r="D1932" s="14">
        <v>72817.5</v>
      </c>
      <c r="E1932" s="75">
        <v>456067.5</v>
      </c>
    </row>
    <row r="1933" spans="1:5" ht="17.149999999999999" customHeight="1" x14ac:dyDescent="0.35">
      <c r="A1933" s="29" t="s">
        <v>2079</v>
      </c>
      <c r="B1933" s="78" t="s">
        <v>1727</v>
      </c>
      <c r="C1933" s="13">
        <v>329700</v>
      </c>
      <c r="D1933" s="14">
        <v>62643</v>
      </c>
      <c r="E1933" s="75">
        <v>392343</v>
      </c>
    </row>
    <row r="1934" spans="1:5" ht="17.149999999999999" customHeight="1" x14ac:dyDescent="0.35">
      <c r="A1934" s="29" t="s">
        <v>2080</v>
      </c>
      <c r="B1934" s="15" t="s">
        <v>34</v>
      </c>
      <c r="C1934" s="13">
        <v>869400</v>
      </c>
      <c r="D1934" s="14">
        <v>165186</v>
      </c>
      <c r="E1934" s="75">
        <v>1034586</v>
      </c>
    </row>
    <row r="1935" spans="1:5" ht="17.149999999999999" customHeight="1" x14ac:dyDescent="0.35">
      <c r="A1935" s="29" t="s">
        <v>2081</v>
      </c>
      <c r="B1935" s="77" t="s">
        <v>933</v>
      </c>
      <c r="C1935" s="13">
        <v>289800</v>
      </c>
      <c r="D1935" s="14">
        <v>55062</v>
      </c>
      <c r="E1935" s="75">
        <v>344862</v>
      </c>
    </row>
    <row r="1936" spans="1:5" ht="17.149999999999999" customHeight="1" x14ac:dyDescent="0.35">
      <c r="A1936" s="29" t="s">
        <v>2082</v>
      </c>
      <c r="B1936" s="76" t="s">
        <v>40</v>
      </c>
      <c r="C1936" s="13">
        <v>1274700</v>
      </c>
      <c r="D1936" s="14">
        <v>242193</v>
      </c>
      <c r="E1936" s="75">
        <v>1516893</v>
      </c>
    </row>
    <row r="1937" spans="1:5" ht="17.149999999999999" customHeight="1" x14ac:dyDescent="0.35">
      <c r="A1937" s="29" t="s">
        <v>2083</v>
      </c>
      <c r="B1937" s="78" t="s">
        <v>42</v>
      </c>
      <c r="C1937" s="13">
        <v>819000</v>
      </c>
      <c r="D1937" s="14">
        <v>155610</v>
      </c>
      <c r="E1937" s="75">
        <v>974610</v>
      </c>
    </row>
    <row r="1938" spans="1:5" ht="17.149999999999999" customHeight="1" x14ac:dyDescent="0.35">
      <c r="A1938" s="29" t="s">
        <v>2084</v>
      </c>
      <c r="B1938" s="77" t="s">
        <v>44</v>
      </c>
      <c r="C1938" s="13">
        <v>1080450</v>
      </c>
      <c r="D1938" s="14">
        <v>205285.5</v>
      </c>
      <c r="E1938" s="75">
        <v>1285735.5</v>
      </c>
    </row>
    <row r="1939" spans="1:5" ht="17.149999999999999" customHeight="1" x14ac:dyDescent="0.35">
      <c r="A1939" s="29" t="s">
        <v>2085</v>
      </c>
      <c r="B1939" s="77" t="s">
        <v>48</v>
      </c>
      <c r="C1939" s="13">
        <v>927150</v>
      </c>
      <c r="D1939" s="14">
        <v>176158.5</v>
      </c>
      <c r="E1939" s="75">
        <v>1103308.5</v>
      </c>
    </row>
    <row r="1940" spans="1:5" ht="17.149999999999999" customHeight="1" x14ac:dyDescent="0.35">
      <c r="A1940" s="29" t="s">
        <v>2086</v>
      </c>
      <c r="B1940" s="78" t="s">
        <v>50</v>
      </c>
      <c r="C1940" s="13">
        <v>930300</v>
      </c>
      <c r="D1940" s="14">
        <v>176757</v>
      </c>
      <c r="E1940" s="75">
        <v>1107057</v>
      </c>
    </row>
    <row r="1941" spans="1:5" ht="17.149999999999999" customHeight="1" x14ac:dyDescent="0.35">
      <c r="A1941" s="29" t="s">
        <v>2087</v>
      </c>
      <c r="B1941" s="76" t="s">
        <v>347</v>
      </c>
      <c r="C1941" s="13">
        <v>1500450</v>
      </c>
      <c r="D1941" s="14">
        <v>285085.5</v>
      </c>
      <c r="E1941" s="75">
        <v>1785535.5</v>
      </c>
    </row>
    <row r="1942" spans="1:5" ht="17.149999999999999" customHeight="1" x14ac:dyDescent="0.35">
      <c r="A1942" s="29" t="s">
        <v>2088</v>
      </c>
      <c r="B1942" s="78" t="s">
        <v>56</v>
      </c>
      <c r="C1942" s="13">
        <v>920850</v>
      </c>
      <c r="D1942" s="14">
        <v>174961.5</v>
      </c>
      <c r="E1942" s="75">
        <v>1095811.5</v>
      </c>
    </row>
    <row r="1943" spans="1:5" ht="17.149999999999999" customHeight="1" x14ac:dyDescent="0.35">
      <c r="A1943" s="29" t="s">
        <v>2089</v>
      </c>
      <c r="B1943" s="78" t="s">
        <v>2090</v>
      </c>
      <c r="C1943" s="13">
        <v>42000</v>
      </c>
      <c r="D1943" s="14">
        <v>7980</v>
      </c>
      <c r="E1943" s="75">
        <v>49980</v>
      </c>
    </row>
    <row r="1944" spans="1:5" ht="17.149999999999999" customHeight="1" x14ac:dyDescent="0.35">
      <c r="A1944" s="29" t="s">
        <v>2091</v>
      </c>
      <c r="B1944" s="78" t="s">
        <v>349</v>
      </c>
      <c r="C1944" s="13">
        <v>89250</v>
      </c>
      <c r="D1944" s="14">
        <v>16957.5</v>
      </c>
      <c r="E1944" s="75">
        <v>106207.5</v>
      </c>
    </row>
    <row r="1945" spans="1:5" ht="17.149999999999999" customHeight="1" x14ac:dyDescent="0.35">
      <c r="A1945" s="29" t="s">
        <v>2092</v>
      </c>
      <c r="B1945" s="78" t="s">
        <v>2093</v>
      </c>
      <c r="C1945" s="13">
        <v>89250</v>
      </c>
      <c r="D1945" s="14">
        <v>16957.5</v>
      </c>
      <c r="E1945" s="75">
        <v>106207.5</v>
      </c>
    </row>
    <row r="1946" spans="1:5" ht="17.149999999999999" customHeight="1" x14ac:dyDescent="0.35">
      <c r="A1946" s="29" t="s">
        <v>2094</v>
      </c>
      <c r="B1946" s="78" t="s">
        <v>2095</v>
      </c>
      <c r="C1946" s="13">
        <v>89250</v>
      </c>
      <c r="D1946" s="14">
        <v>16957.5</v>
      </c>
      <c r="E1946" s="75">
        <v>106207.5</v>
      </c>
    </row>
    <row r="1947" spans="1:5" ht="17.149999999999999" customHeight="1" x14ac:dyDescent="0.35">
      <c r="A1947" s="29" t="s">
        <v>2096</v>
      </c>
      <c r="B1947" s="78" t="s">
        <v>352</v>
      </c>
      <c r="C1947" s="13">
        <v>23100</v>
      </c>
      <c r="D1947" s="14">
        <v>4389</v>
      </c>
      <c r="E1947" s="75">
        <v>27489</v>
      </c>
    </row>
    <row r="1948" spans="1:5" ht="17.149999999999999" customHeight="1" x14ac:dyDescent="0.35">
      <c r="A1948" s="29" t="s">
        <v>2097</v>
      </c>
      <c r="B1948" s="77" t="s">
        <v>354</v>
      </c>
      <c r="C1948" s="13">
        <v>920850</v>
      </c>
      <c r="D1948" s="14">
        <v>174961.5</v>
      </c>
      <c r="E1948" s="75">
        <v>1095811.5</v>
      </c>
    </row>
    <row r="1949" spans="1:5" ht="17.149999999999999" customHeight="1" x14ac:dyDescent="0.35">
      <c r="A1949" s="29" t="s">
        <v>2098</v>
      </c>
      <c r="B1949" s="77" t="s">
        <v>62</v>
      </c>
      <c r="C1949" s="13">
        <v>920850</v>
      </c>
      <c r="D1949" s="14">
        <v>174961.5</v>
      </c>
      <c r="E1949" s="75">
        <v>1095811.5</v>
      </c>
    </row>
    <row r="1950" spans="1:5" ht="17.149999999999999" customHeight="1" x14ac:dyDescent="0.35">
      <c r="A1950" s="29" t="s">
        <v>2099</v>
      </c>
      <c r="B1950" t="s">
        <v>551</v>
      </c>
      <c r="C1950" s="13">
        <v>540750</v>
      </c>
      <c r="D1950" s="14">
        <v>102742.5</v>
      </c>
      <c r="E1950" s="75">
        <v>643492.5</v>
      </c>
    </row>
    <row r="1951" spans="1:5" ht="17.149999999999999" customHeight="1" x14ac:dyDescent="0.35">
      <c r="A1951" s="29" t="s">
        <v>2100</v>
      </c>
      <c r="B1951" t="s">
        <v>553</v>
      </c>
      <c r="C1951" s="13">
        <v>425250</v>
      </c>
      <c r="D1951" s="14">
        <v>80797.5</v>
      </c>
      <c r="E1951" s="75">
        <v>506047.5</v>
      </c>
    </row>
    <row r="1952" spans="1:5" ht="17.149999999999999" customHeight="1" x14ac:dyDescent="0.35">
      <c r="A1952" s="29" t="s">
        <v>2101</v>
      </c>
      <c r="B1952" t="s">
        <v>2102</v>
      </c>
      <c r="C1952" s="13">
        <v>183750</v>
      </c>
      <c r="D1952" s="14">
        <v>34912.5</v>
      </c>
      <c r="E1952" s="75">
        <v>218662.5</v>
      </c>
    </row>
    <row r="1953" spans="1:5" ht="17.149999999999999" customHeight="1" x14ac:dyDescent="0.35">
      <c r="A1953" s="29" t="s">
        <v>2103</v>
      </c>
      <c r="B1953" s="12" t="s">
        <v>358</v>
      </c>
      <c r="C1953" s="13">
        <v>131250</v>
      </c>
      <c r="D1953" s="14">
        <v>24937.5</v>
      </c>
      <c r="E1953" s="75">
        <v>156187.5</v>
      </c>
    </row>
    <row r="1954" spans="1:5" ht="17.149999999999999" customHeight="1" x14ac:dyDescent="0.35">
      <c r="A1954" s="29" t="s">
        <v>2104</v>
      </c>
      <c r="B1954" s="12" t="s">
        <v>360</v>
      </c>
      <c r="C1954" s="13">
        <v>131250</v>
      </c>
      <c r="D1954" s="14">
        <v>24937.5</v>
      </c>
      <c r="E1954" s="75">
        <v>156187.5</v>
      </c>
    </row>
    <row r="1955" spans="1:5" ht="17.149999999999999" customHeight="1" x14ac:dyDescent="0.35">
      <c r="A1955" s="29" t="s">
        <v>2105</v>
      </c>
      <c r="B1955" s="76" t="s">
        <v>2106</v>
      </c>
      <c r="C1955" s="13">
        <v>86100</v>
      </c>
      <c r="D1955" s="14">
        <v>16359</v>
      </c>
      <c r="E1955" s="75">
        <v>102459</v>
      </c>
    </row>
    <row r="1956" spans="1:5" ht="17.149999999999999" customHeight="1" x14ac:dyDescent="0.35">
      <c r="A1956" s="29" t="s">
        <v>2107</v>
      </c>
      <c r="B1956" s="79" t="s">
        <v>76</v>
      </c>
      <c r="C1956" s="13">
        <v>96600</v>
      </c>
      <c r="D1956" s="14">
        <v>18354</v>
      </c>
      <c r="E1956" s="75">
        <v>114954</v>
      </c>
    </row>
    <row r="1957" spans="1:5" ht="17.149999999999999" customHeight="1" x14ac:dyDescent="0.35">
      <c r="A1957" s="29" t="s">
        <v>2108</v>
      </c>
      <c r="B1957" s="76" t="s">
        <v>1738</v>
      </c>
      <c r="C1957" s="13">
        <v>119700</v>
      </c>
      <c r="D1957" s="14">
        <v>22743</v>
      </c>
      <c r="E1957" s="75">
        <v>142443</v>
      </c>
    </row>
    <row r="1958" spans="1:5" ht="17.149999999999999" customHeight="1" x14ac:dyDescent="0.35">
      <c r="A1958" s="29" t="s">
        <v>2109</v>
      </c>
      <c r="B1958" s="77" t="s">
        <v>38</v>
      </c>
      <c r="C1958" s="13">
        <v>96600</v>
      </c>
      <c r="D1958" s="14">
        <v>18354</v>
      </c>
      <c r="E1958" s="75">
        <v>114954</v>
      </c>
    </row>
    <row r="1959" spans="1:5" ht="17.149999999999999" customHeight="1" x14ac:dyDescent="0.35">
      <c r="A1959" s="29" t="s">
        <v>2110</v>
      </c>
      <c r="B1959" s="77" t="s">
        <v>2111</v>
      </c>
      <c r="C1959" s="13">
        <v>386400</v>
      </c>
      <c r="D1959" s="14">
        <v>73416</v>
      </c>
      <c r="E1959" s="75">
        <v>459816</v>
      </c>
    </row>
    <row r="1960" spans="1:5" ht="17.149999999999999" customHeight="1" x14ac:dyDescent="0.35">
      <c r="A1960" s="29" t="s">
        <v>2112</v>
      </c>
      <c r="B1960" s="76" t="s">
        <v>84</v>
      </c>
      <c r="C1960" s="13">
        <v>4788000</v>
      </c>
      <c r="D1960" s="14">
        <v>909720</v>
      </c>
      <c r="E1960" s="75">
        <v>5697720</v>
      </c>
    </row>
    <row r="1961" spans="1:5" ht="17.149999999999999" customHeight="1" x14ac:dyDescent="0.35">
      <c r="A1961" s="29" t="s">
        <v>2113</v>
      </c>
      <c r="B1961" s="16" t="s">
        <v>2114</v>
      </c>
      <c r="C1961" s="13">
        <v>6762000</v>
      </c>
      <c r="D1961" s="14">
        <v>1284780</v>
      </c>
      <c r="E1961" s="75">
        <v>8046780</v>
      </c>
    </row>
    <row r="1962" spans="1:5" ht="17.149999999999999" customHeight="1" x14ac:dyDescent="0.35">
      <c r="A1962" s="29" t="s">
        <v>2115</v>
      </c>
      <c r="B1962" s="16" t="s">
        <v>371</v>
      </c>
      <c r="C1962" s="13">
        <v>3477600</v>
      </c>
      <c r="D1962" s="14">
        <v>660744</v>
      </c>
      <c r="E1962" s="75">
        <v>4138344</v>
      </c>
    </row>
    <row r="1963" spans="1:5" ht="17.149999999999999" customHeight="1" x14ac:dyDescent="0.35">
      <c r="A1963" s="29" t="s">
        <v>2116</v>
      </c>
      <c r="B1963" s="16" t="s">
        <v>92</v>
      </c>
      <c r="C1963" s="13">
        <v>733950</v>
      </c>
      <c r="D1963" s="14">
        <v>139450.5</v>
      </c>
      <c r="E1963" s="75">
        <v>873400.5</v>
      </c>
    </row>
    <row r="1964" spans="1:5" ht="17.149999999999999" customHeight="1" x14ac:dyDescent="0.35">
      <c r="A1964" s="29" t="s">
        <v>2117</v>
      </c>
      <c r="B1964" s="16" t="s">
        <v>373</v>
      </c>
      <c r="C1964" s="13">
        <v>1642200</v>
      </c>
      <c r="D1964" s="14">
        <v>312018</v>
      </c>
      <c r="E1964" s="75">
        <v>1954218</v>
      </c>
    </row>
    <row r="1965" spans="1:5" ht="17.149999999999999" customHeight="1" x14ac:dyDescent="0.35">
      <c r="A1965" s="29" t="s">
        <v>2118</v>
      </c>
      <c r="B1965" s="76" t="s">
        <v>88</v>
      </c>
      <c r="C1965" s="13">
        <v>724500</v>
      </c>
      <c r="D1965" s="14">
        <v>137655</v>
      </c>
      <c r="E1965" s="75">
        <v>862155</v>
      </c>
    </row>
    <row r="1966" spans="1:5" ht="17.149999999999999" customHeight="1" x14ac:dyDescent="0.35">
      <c r="A1966" s="29" t="s">
        <v>2119</v>
      </c>
      <c r="B1966" s="77" t="s">
        <v>375</v>
      </c>
      <c r="C1966" s="13">
        <v>220500</v>
      </c>
      <c r="D1966" s="14">
        <v>41895</v>
      </c>
      <c r="E1966" s="75">
        <v>262395</v>
      </c>
    </row>
    <row r="1967" spans="1:5" ht="17.149999999999999" customHeight="1" x14ac:dyDescent="0.35">
      <c r="A1967" s="29" t="s">
        <v>2120</v>
      </c>
      <c r="B1967" s="78" t="s">
        <v>570</v>
      </c>
      <c r="C1967" s="13">
        <v>216300</v>
      </c>
      <c r="D1967" s="14">
        <v>41097</v>
      </c>
      <c r="E1967" s="75">
        <v>257397</v>
      </c>
    </row>
    <row r="1968" spans="1:5" ht="17.149999999999999" customHeight="1" x14ac:dyDescent="0.35">
      <c r="A1968" s="29" t="s">
        <v>2121</v>
      </c>
      <c r="B1968" s="76" t="s">
        <v>2122</v>
      </c>
      <c r="C1968" s="13">
        <v>302400</v>
      </c>
      <c r="D1968" s="14">
        <v>57456</v>
      </c>
      <c r="E1968" s="75">
        <v>359856</v>
      </c>
    </row>
    <row r="1969" spans="1:5" ht="17.149999999999999" customHeight="1" x14ac:dyDescent="0.35">
      <c r="A1969" s="29" t="s">
        <v>2123</v>
      </c>
      <c r="B1969" s="77" t="s">
        <v>108</v>
      </c>
      <c r="C1969" s="13">
        <v>1896300</v>
      </c>
      <c r="D1969" s="14">
        <v>360297</v>
      </c>
      <c r="E1969" s="75">
        <v>2256597</v>
      </c>
    </row>
    <row r="1970" spans="1:5" ht="17.149999999999999" customHeight="1" x14ac:dyDescent="0.35">
      <c r="A1970" s="29" t="s">
        <v>2124</v>
      </c>
      <c r="B1970" s="78" t="s">
        <v>2125</v>
      </c>
      <c r="C1970" s="13">
        <v>238350</v>
      </c>
      <c r="D1970" s="14">
        <v>45286.5</v>
      </c>
      <c r="E1970" s="75">
        <v>283636.5</v>
      </c>
    </row>
    <row r="1971" spans="1:5" ht="17.149999999999999" customHeight="1" x14ac:dyDescent="0.35">
      <c r="A1971" s="29" t="s">
        <v>2126</v>
      </c>
      <c r="B1971" s="76" t="s">
        <v>110</v>
      </c>
      <c r="C1971" s="13">
        <v>270900</v>
      </c>
      <c r="D1971" s="14">
        <v>51471</v>
      </c>
      <c r="E1971" s="75">
        <v>322371</v>
      </c>
    </row>
    <row r="1972" spans="1:5" ht="17.149999999999999" customHeight="1" x14ac:dyDescent="0.35">
      <c r="A1972" s="29" t="s">
        <v>2127</v>
      </c>
      <c r="B1972" s="77" t="s">
        <v>112</v>
      </c>
      <c r="C1972" s="13">
        <v>8253000</v>
      </c>
      <c r="D1972" s="14">
        <v>1568070</v>
      </c>
      <c r="E1972" s="75">
        <v>9821070</v>
      </c>
    </row>
    <row r="1973" spans="1:5" ht="17.149999999999999" customHeight="1" x14ac:dyDescent="0.35">
      <c r="A1973" s="29" t="s">
        <v>2128</v>
      </c>
      <c r="B1973" s="77" t="s">
        <v>116</v>
      </c>
      <c r="C1973" s="13">
        <v>677250</v>
      </c>
      <c r="D1973" s="14">
        <v>128677.5</v>
      </c>
      <c r="E1973" s="75">
        <v>805927.5</v>
      </c>
    </row>
    <row r="1974" spans="1:5" ht="17.149999999999999" customHeight="1" x14ac:dyDescent="0.35">
      <c r="A1974" s="29" t="s">
        <v>2129</v>
      </c>
      <c r="B1974" s="76" t="s">
        <v>2130</v>
      </c>
      <c r="C1974" s="13">
        <v>526050</v>
      </c>
      <c r="D1974" s="14">
        <v>99949.5</v>
      </c>
      <c r="E1974" s="75">
        <v>625999.5</v>
      </c>
    </row>
    <row r="1975" spans="1:5" ht="17.149999999999999" customHeight="1" x14ac:dyDescent="0.35">
      <c r="A1975" s="29" t="s">
        <v>2131</v>
      </c>
      <c r="B1975" s="78" t="s">
        <v>2132</v>
      </c>
      <c r="C1975" s="13">
        <v>930300</v>
      </c>
      <c r="D1975" s="14">
        <v>176757</v>
      </c>
      <c r="E1975" s="75">
        <v>1107057</v>
      </c>
    </row>
    <row r="1976" spans="1:5" ht="17.149999999999999" customHeight="1" x14ac:dyDescent="0.35">
      <c r="A1976" s="29" t="s">
        <v>2133</v>
      </c>
      <c r="B1976" t="s">
        <v>2134</v>
      </c>
      <c r="C1976" s="13">
        <v>425250</v>
      </c>
      <c r="D1976" s="14">
        <v>80797.5</v>
      </c>
      <c r="E1976" s="75">
        <v>506047.5</v>
      </c>
    </row>
    <row r="1977" spans="1:5" ht="17.149999999999999" customHeight="1" x14ac:dyDescent="0.35">
      <c r="A1977" s="29" t="s">
        <v>2135</v>
      </c>
      <c r="B1977" s="76" t="s">
        <v>124</v>
      </c>
      <c r="C1977" s="13">
        <v>1413300</v>
      </c>
      <c r="D1977" s="14">
        <v>268527</v>
      </c>
      <c r="E1977" s="75">
        <v>1681827</v>
      </c>
    </row>
    <row r="1978" spans="1:5" ht="17.149999999999999" customHeight="1" x14ac:dyDescent="0.35">
      <c r="A1978" s="29" t="s">
        <v>2136</v>
      </c>
      <c r="B1978" s="80" t="s">
        <v>126</v>
      </c>
      <c r="C1978" s="13">
        <v>240450</v>
      </c>
      <c r="D1978" s="14">
        <v>45685.5</v>
      </c>
      <c r="E1978" s="75">
        <v>286135.5</v>
      </c>
    </row>
    <row r="1979" spans="1:5" ht="17.149999999999999" customHeight="1" x14ac:dyDescent="0.35">
      <c r="A1979" s="29" t="s">
        <v>2137</v>
      </c>
      <c r="B1979" s="76" t="s">
        <v>128</v>
      </c>
      <c r="C1979" s="13">
        <v>240450</v>
      </c>
      <c r="D1979" s="14">
        <v>45685.5</v>
      </c>
      <c r="E1979" s="75">
        <v>286135.5</v>
      </c>
    </row>
    <row r="1980" spans="1:5" ht="17.149999999999999" customHeight="1" x14ac:dyDescent="0.35">
      <c r="A1980" s="29" t="s">
        <v>2138</v>
      </c>
      <c r="B1980" s="80" t="s">
        <v>764</v>
      </c>
      <c r="C1980" s="13">
        <v>1147650</v>
      </c>
      <c r="D1980" s="14">
        <v>218053.5</v>
      </c>
      <c r="E1980" s="75">
        <v>1365703.5</v>
      </c>
    </row>
    <row r="1981" spans="1:5" ht="17.149999999999999" customHeight="1" x14ac:dyDescent="0.35">
      <c r="A1981" s="29" t="s">
        <v>2139</v>
      </c>
      <c r="B1981" s="76" t="s">
        <v>132</v>
      </c>
      <c r="C1981" s="13">
        <v>805350</v>
      </c>
      <c r="D1981" s="14">
        <v>153016.5</v>
      </c>
      <c r="E1981" s="75">
        <v>958366.5</v>
      </c>
    </row>
    <row r="1982" spans="1:5" ht="17.149999999999999" customHeight="1" x14ac:dyDescent="0.35">
      <c r="A1982" s="29" t="s">
        <v>2140</v>
      </c>
      <c r="B1982" s="78" t="s">
        <v>134</v>
      </c>
      <c r="C1982" s="13">
        <v>89250</v>
      </c>
      <c r="D1982" s="14">
        <v>16957.5</v>
      </c>
      <c r="E1982" s="75">
        <v>106207.5</v>
      </c>
    </row>
    <row r="1983" spans="1:5" ht="17.149999999999999" customHeight="1" x14ac:dyDescent="0.35">
      <c r="A1983" s="29" t="s">
        <v>2141</v>
      </c>
      <c r="B1983" s="76" t="s">
        <v>397</v>
      </c>
      <c r="C1983" s="13">
        <v>978600</v>
      </c>
      <c r="D1983" s="14">
        <v>185934</v>
      </c>
      <c r="E1983" s="75">
        <v>1164534</v>
      </c>
    </row>
    <row r="1984" spans="1:5" ht="17.149999999999999" customHeight="1" x14ac:dyDescent="0.35">
      <c r="A1984" s="29" t="s">
        <v>2142</v>
      </c>
      <c r="B1984" s="76" t="s">
        <v>2143</v>
      </c>
      <c r="C1984" s="13">
        <v>756000</v>
      </c>
      <c r="D1984" s="14">
        <v>143640</v>
      </c>
      <c r="E1984" s="75">
        <v>899640</v>
      </c>
    </row>
    <row r="1985" spans="1:5" ht="17.149999999999999" customHeight="1" x14ac:dyDescent="0.35">
      <c r="A1985" s="29" t="s">
        <v>2144</v>
      </c>
      <c r="B1985" s="76" t="s">
        <v>136</v>
      </c>
      <c r="C1985" s="13">
        <v>106050</v>
      </c>
      <c r="D1985" s="14">
        <v>20149.5</v>
      </c>
      <c r="E1985" s="75">
        <v>126199.5</v>
      </c>
    </row>
    <row r="1986" spans="1:5" ht="17.149999999999999" customHeight="1" x14ac:dyDescent="0.35">
      <c r="A1986" s="29" t="s">
        <v>2145</v>
      </c>
      <c r="B1986" s="76" t="s">
        <v>138</v>
      </c>
      <c r="C1986" s="13">
        <v>208950</v>
      </c>
      <c r="D1986" s="14">
        <v>39700.5</v>
      </c>
      <c r="E1986" s="75">
        <v>248650.5</v>
      </c>
    </row>
    <row r="1987" spans="1:5" ht="17.149999999999999" customHeight="1" x14ac:dyDescent="0.35">
      <c r="A1987" s="29" t="s">
        <v>2146</v>
      </c>
      <c r="B1987" s="78" t="s">
        <v>2147</v>
      </c>
      <c r="C1987" s="13">
        <v>240450</v>
      </c>
      <c r="D1987" s="14">
        <v>45685.5</v>
      </c>
      <c r="E1987" s="75">
        <v>286135.5</v>
      </c>
    </row>
    <row r="1988" spans="1:5" ht="17.149999999999999" customHeight="1" x14ac:dyDescent="0.35">
      <c r="A1988" s="29" t="s">
        <v>2148</v>
      </c>
      <c r="B1988" t="s">
        <v>2149</v>
      </c>
      <c r="C1988" s="13">
        <v>347550</v>
      </c>
      <c r="D1988" s="14">
        <v>66034.5</v>
      </c>
      <c r="E1988" s="75">
        <v>413584.5</v>
      </c>
    </row>
    <row r="1989" spans="1:5" ht="17.149999999999999" customHeight="1" x14ac:dyDescent="0.35">
      <c r="A1989" s="29" t="s">
        <v>2150</v>
      </c>
      <c r="B1989" s="76" t="s">
        <v>2151</v>
      </c>
      <c r="C1989" s="13">
        <v>291900</v>
      </c>
      <c r="D1989" s="14">
        <v>55461</v>
      </c>
      <c r="E1989" s="75">
        <v>347361</v>
      </c>
    </row>
    <row r="1990" spans="1:5" ht="17.149999999999999" customHeight="1" x14ac:dyDescent="0.35">
      <c r="A1990" s="29" t="s">
        <v>2152</v>
      </c>
      <c r="B1990" s="78" t="s">
        <v>407</v>
      </c>
      <c r="C1990" s="13">
        <v>240450</v>
      </c>
      <c r="D1990" s="14">
        <v>45685.5</v>
      </c>
      <c r="E1990" s="75">
        <v>286135.5</v>
      </c>
    </row>
    <row r="1991" spans="1:5" ht="17.149999999999999" customHeight="1" x14ac:dyDescent="0.35">
      <c r="A1991" s="29" t="s">
        <v>2153</v>
      </c>
      <c r="B1991" s="78" t="s">
        <v>150</v>
      </c>
      <c r="C1991" s="13">
        <v>327600</v>
      </c>
      <c r="D1991" s="14">
        <v>62244</v>
      </c>
      <c r="E1991" s="75">
        <v>389844</v>
      </c>
    </row>
    <row r="1992" spans="1:5" ht="17.149999999999999" customHeight="1" x14ac:dyDescent="0.35">
      <c r="A1992" s="29" t="s">
        <v>2154</v>
      </c>
      <c r="B1992" s="77" t="s">
        <v>158</v>
      </c>
      <c r="C1992" s="13">
        <v>826350</v>
      </c>
      <c r="D1992" s="14">
        <v>157006.5</v>
      </c>
      <c r="E1992" s="75">
        <v>983356.5</v>
      </c>
    </row>
    <row r="1993" spans="1:5" ht="17.149999999999999" customHeight="1" x14ac:dyDescent="0.35">
      <c r="A1993" s="29" t="s">
        <v>2155</v>
      </c>
      <c r="B1993" s="77" t="s">
        <v>160</v>
      </c>
      <c r="C1993" s="13">
        <v>247800</v>
      </c>
      <c r="D1993" s="14">
        <v>47082</v>
      </c>
      <c r="E1993" s="75">
        <v>294882</v>
      </c>
    </row>
    <row r="1994" spans="1:5" ht="17.149999999999999" customHeight="1" x14ac:dyDescent="0.35">
      <c r="A1994" s="29" t="s">
        <v>2156</v>
      </c>
      <c r="B1994" s="77" t="s">
        <v>164</v>
      </c>
      <c r="C1994" s="13">
        <v>329700</v>
      </c>
      <c r="D1994" s="14">
        <v>62643</v>
      </c>
      <c r="E1994" s="75">
        <v>392343</v>
      </c>
    </row>
    <row r="1995" spans="1:5" ht="17.149999999999999" customHeight="1" x14ac:dyDescent="0.35">
      <c r="A1995" s="29" t="s">
        <v>2157</v>
      </c>
      <c r="B1995" s="77" t="s">
        <v>166</v>
      </c>
      <c r="C1995" s="13">
        <v>329700</v>
      </c>
      <c r="D1995" s="14">
        <v>62643</v>
      </c>
      <c r="E1995" s="75">
        <v>392343</v>
      </c>
    </row>
    <row r="1996" spans="1:5" ht="17.149999999999999" customHeight="1" x14ac:dyDescent="0.35">
      <c r="A1996" s="29" t="s">
        <v>2158</v>
      </c>
      <c r="B1996" s="77" t="s">
        <v>168</v>
      </c>
      <c r="C1996" s="13">
        <v>240450</v>
      </c>
      <c r="D1996" s="14">
        <v>45685.5</v>
      </c>
      <c r="E1996" s="75">
        <v>286135.5</v>
      </c>
    </row>
    <row r="1997" spans="1:5" ht="17.149999999999999" customHeight="1" x14ac:dyDescent="0.35">
      <c r="A1997" s="29" t="s">
        <v>2159</v>
      </c>
      <c r="B1997" s="77" t="s">
        <v>170</v>
      </c>
      <c r="C1997" s="13">
        <v>260400</v>
      </c>
      <c r="D1997" s="14">
        <v>49476</v>
      </c>
      <c r="E1997" s="75">
        <v>309876</v>
      </c>
    </row>
    <row r="1998" spans="1:5" ht="17.149999999999999" customHeight="1" x14ac:dyDescent="0.35">
      <c r="A1998" s="29" t="s">
        <v>2160</v>
      </c>
      <c r="B1998" s="77" t="s">
        <v>172</v>
      </c>
      <c r="C1998" s="13">
        <v>1274700</v>
      </c>
      <c r="D1998" s="14">
        <v>242193</v>
      </c>
      <c r="E1998" s="75">
        <v>1516893</v>
      </c>
    </row>
    <row r="1999" spans="1:5" ht="17.149999999999999" customHeight="1" x14ac:dyDescent="0.35">
      <c r="A1999" s="29" t="s">
        <v>2161</v>
      </c>
      <c r="B1999" s="77" t="s">
        <v>174</v>
      </c>
      <c r="C1999" s="13">
        <v>329700</v>
      </c>
      <c r="D1999" s="14">
        <v>62643</v>
      </c>
      <c r="E1999" s="75">
        <v>392343</v>
      </c>
    </row>
    <row r="2000" spans="1:5" ht="17.149999999999999" customHeight="1" x14ac:dyDescent="0.35">
      <c r="A2000" s="29" t="s">
        <v>2162</v>
      </c>
      <c r="B2000" s="77" t="s">
        <v>176</v>
      </c>
      <c r="C2000" s="13">
        <v>329700</v>
      </c>
      <c r="D2000" s="14">
        <v>62643</v>
      </c>
      <c r="E2000" s="75">
        <v>392343</v>
      </c>
    </row>
    <row r="2001" spans="1:5" ht="17.149999999999999" customHeight="1" x14ac:dyDescent="0.35">
      <c r="A2001" s="29" t="s">
        <v>2163</v>
      </c>
      <c r="B2001" s="78" t="s">
        <v>182</v>
      </c>
      <c r="C2001" s="13">
        <v>87150</v>
      </c>
      <c r="D2001" s="14">
        <v>16558.5</v>
      </c>
      <c r="E2001" s="75">
        <v>103708.5</v>
      </c>
    </row>
    <row r="2002" spans="1:5" ht="17.149999999999999" customHeight="1" x14ac:dyDescent="0.35">
      <c r="A2002" s="29" t="s">
        <v>2164</v>
      </c>
      <c r="B2002" s="78" t="s">
        <v>611</v>
      </c>
      <c r="C2002" s="13">
        <v>196350</v>
      </c>
      <c r="D2002" s="14">
        <v>37306.5</v>
      </c>
      <c r="E2002" s="75">
        <v>233656.5</v>
      </c>
    </row>
    <row r="2003" spans="1:5" ht="28.5" customHeight="1" x14ac:dyDescent="0.35">
      <c r="A2003" s="29" t="s">
        <v>2165</v>
      </c>
      <c r="B2003" s="77" t="s">
        <v>2166</v>
      </c>
      <c r="C2003" s="13">
        <v>830550</v>
      </c>
      <c r="D2003" s="14">
        <v>157804.5</v>
      </c>
      <c r="E2003" s="75">
        <v>988354.5</v>
      </c>
    </row>
    <row r="2004" spans="1:5" ht="17.149999999999999" customHeight="1" x14ac:dyDescent="0.35">
      <c r="A2004" s="29" t="s">
        <v>2167</v>
      </c>
      <c r="B2004" s="78" t="s">
        <v>613</v>
      </c>
      <c r="C2004" s="13">
        <v>279300</v>
      </c>
      <c r="D2004" s="14">
        <v>53067</v>
      </c>
      <c r="E2004" s="75">
        <v>332367</v>
      </c>
    </row>
    <row r="2005" spans="1:5" ht="17.149999999999999" customHeight="1" x14ac:dyDescent="0.35">
      <c r="A2005" s="29" t="s">
        <v>2168</v>
      </c>
      <c r="B2005" s="78" t="s">
        <v>615</v>
      </c>
      <c r="C2005" s="13">
        <v>260400</v>
      </c>
      <c r="D2005" s="14">
        <v>49476</v>
      </c>
      <c r="E2005" s="75">
        <v>309876</v>
      </c>
    </row>
    <row r="2006" spans="1:5" ht="17.149999999999999" customHeight="1" x14ac:dyDescent="0.35">
      <c r="A2006" s="29" t="s">
        <v>2169</v>
      </c>
      <c r="B2006" s="78" t="s">
        <v>2170</v>
      </c>
      <c r="C2006" s="13">
        <v>178500</v>
      </c>
      <c r="D2006" s="14">
        <v>33915</v>
      </c>
      <c r="E2006" s="75">
        <v>212415</v>
      </c>
    </row>
    <row r="2007" spans="1:5" ht="17.149999999999999" customHeight="1" x14ac:dyDescent="0.35">
      <c r="A2007" s="29" t="s">
        <v>2171</v>
      </c>
      <c r="B2007" s="76" t="s">
        <v>198</v>
      </c>
      <c r="C2007" s="13">
        <v>1340850</v>
      </c>
      <c r="D2007" s="14">
        <v>254761.5</v>
      </c>
      <c r="E2007" s="75">
        <v>1595611.5</v>
      </c>
    </row>
    <row r="2008" spans="1:5" ht="17.149999999999999" customHeight="1" x14ac:dyDescent="0.35">
      <c r="A2008" s="29" t="s">
        <v>2172</v>
      </c>
      <c r="B2008" s="78" t="s">
        <v>200</v>
      </c>
      <c r="C2008" s="13">
        <v>131250</v>
      </c>
      <c r="D2008" s="14">
        <v>24937.5</v>
      </c>
      <c r="E2008" s="75">
        <v>156187.5</v>
      </c>
    </row>
    <row r="2009" spans="1:5" ht="17.149999999999999" customHeight="1" x14ac:dyDescent="0.35">
      <c r="A2009" s="29" t="s">
        <v>2173</v>
      </c>
      <c r="B2009" s="78" t="s">
        <v>202</v>
      </c>
      <c r="C2009" s="13">
        <v>131250</v>
      </c>
      <c r="D2009" s="14">
        <v>24937.5</v>
      </c>
      <c r="E2009" s="75">
        <v>156187.5</v>
      </c>
    </row>
    <row r="2010" spans="1:5" ht="17.149999999999999" customHeight="1" x14ac:dyDescent="0.35">
      <c r="A2010" s="29" t="s">
        <v>2174</v>
      </c>
      <c r="B2010" s="78" t="s">
        <v>441</v>
      </c>
      <c r="C2010" s="13">
        <v>179550</v>
      </c>
      <c r="D2010" s="14">
        <v>34114.5</v>
      </c>
      <c r="E2010" s="75">
        <v>213664.5</v>
      </c>
    </row>
    <row r="2011" spans="1:5" ht="17.149999999999999" customHeight="1" x14ac:dyDescent="0.35">
      <c r="A2011" s="29" t="s">
        <v>2175</v>
      </c>
      <c r="B2011" s="78" t="s">
        <v>443</v>
      </c>
      <c r="C2011" s="13">
        <v>131250</v>
      </c>
      <c r="D2011" s="14">
        <v>24937.5</v>
      </c>
      <c r="E2011" s="75">
        <v>156187.5</v>
      </c>
    </row>
    <row r="2012" spans="1:5" ht="17.149999999999999" customHeight="1" x14ac:dyDescent="0.35">
      <c r="A2012" s="29" t="s">
        <v>2176</v>
      </c>
      <c r="B2012" s="78" t="s">
        <v>445</v>
      </c>
      <c r="C2012" s="13">
        <v>131250</v>
      </c>
      <c r="D2012" s="14">
        <v>24937.5</v>
      </c>
      <c r="E2012" s="75">
        <v>156187.5</v>
      </c>
    </row>
    <row r="2013" spans="1:5" ht="17.149999999999999" customHeight="1" x14ac:dyDescent="0.35">
      <c r="A2013" s="29" t="s">
        <v>2177</v>
      </c>
      <c r="B2013" s="16" t="s">
        <v>2178</v>
      </c>
      <c r="C2013" s="13">
        <v>163800</v>
      </c>
      <c r="D2013" s="14">
        <v>31122</v>
      </c>
      <c r="E2013" s="75">
        <v>194922</v>
      </c>
    </row>
    <row r="2014" spans="1:5" ht="17.149999999999999" customHeight="1" x14ac:dyDescent="0.35">
      <c r="A2014" s="29" t="s">
        <v>2179</v>
      </c>
      <c r="B2014" s="16" t="s">
        <v>210</v>
      </c>
      <c r="C2014" s="13">
        <v>3477600</v>
      </c>
      <c r="D2014" s="14">
        <v>660744</v>
      </c>
      <c r="E2014" s="75">
        <v>4138344</v>
      </c>
    </row>
    <row r="2015" spans="1:5" ht="17.149999999999999" customHeight="1" x14ac:dyDescent="0.35">
      <c r="A2015" s="29" t="s">
        <v>2180</v>
      </c>
      <c r="B2015" s="16" t="s">
        <v>628</v>
      </c>
      <c r="C2015" s="13">
        <v>618450</v>
      </c>
      <c r="D2015" s="14">
        <v>117505.5</v>
      </c>
      <c r="E2015" s="75">
        <v>735955.5</v>
      </c>
    </row>
    <row r="2016" spans="1:5" ht="17.149999999999999" customHeight="1" x14ac:dyDescent="0.35">
      <c r="A2016" s="29" t="s">
        <v>2181</v>
      </c>
      <c r="B2016" s="78" t="s">
        <v>216</v>
      </c>
      <c r="C2016" s="13">
        <v>976500</v>
      </c>
      <c r="D2016" s="14">
        <v>185535</v>
      </c>
      <c r="E2016" s="75">
        <v>1162035</v>
      </c>
    </row>
    <row r="2017" spans="1:5" ht="17.149999999999999" customHeight="1" x14ac:dyDescent="0.35">
      <c r="A2017" s="29" t="s">
        <v>2182</v>
      </c>
      <c r="B2017" s="78" t="s">
        <v>222</v>
      </c>
      <c r="C2017" s="13">
        <v>677250</v>
      </c>
      <c r="D2017" s="14">
        <v>128677.5</v>
      </c>
      <c r="E2017" s="75">
        <v>805927.5</v>
      </c>
    </row>
    <row r="2018" spans="1:5" ht="17.149999999999999" customHeight="1" x14ac:dyDescent="0.35">
      <c r="A2018" s="29" t="s">
        <v>2183</v>
      </c>
      <c r="B2018" s="78" t="s">
        <v>224</v>
      </c>
      <c r="C2018" s="13">
        <v>260400</v>
      </c>
      <c r="D2018" s="14">
        <v>49476</v>
      </c>
      <c r="E2018" s="75">
        <v>309876</v>
      </c>
    </row>
    <row r="2019" spans="1:5" ht="17.149999999999999" customHeight="1" x14ac:dyDescent="0.35">
      <c r="A2019" s="29" t="s">
        <v>2184</v>
      </c>
      <c r="B2019" s="76" t="s">
        <v>2185</v>
      </c>
      <c r="C2019" s="13">
        <v>106050</v>
      </c>
      <c r="D2019" s="14">
        <v>20149.5</v>
      </c>
      <c r="E2019" s="75">
        <v>126199.5</v>
      </c>
    </row>
    <row r="2020" spans="1:5" ht="17.149999999999999" customHeight="1" x14ac:dyDescent="0.35">
      <c r="A2020" s="29" t="s">
        <v>2186</v>
      </c>
      <c r="B2020" s="76" t="s">
        <v>1023</v>
      </c>
      <c r="C2020" s="13">
        <v>148050</v>
      </c>
      <c r="D2020" s="14">
        <v>28129.5</v>
      </c>
      <c r="E2020" s="75">
        <v>176179.5</v>
      </c>
    </row>
    <row r="2021" spans="1:5" ht="17.149999999999999" customHeight="1" x14ac:dyDescent="0.35">
      <c r="A2021" s="29" t="s">
        <v>2187</v>
      </c>
      <c r="B2021" s="79" t="s">
        <v>2188</v>
      </c>
      <c r="C2021" s="13">
        <v>930300</v>
      </c>
      <c r="D2021" s="14">
        <v>176757</v>
      </c>
      <c r="E2021" s="75">
        <v>1107057</v>
      </c>
    </row>
    <row r="2022" spans="1:5" ht="17.149999999999999" customHeight="1" x14ac:dyDescent="0.35">
      <c r="A2022" s="29" t="s">
        <v>2189</v>
      </c>
      <c r="B2022" s="77" t="s">
        <v>462</v>
      </c>
      <c r="C2022" s="13">
        <v>1173900</v>
      </c>
      <c r="D2022" s="14">
        <v>223041</v>
      </c>
      <c r="E2022" s="75">
        <v>1396941</v>
      </c>
    </row>
    <row r="2023" spans="1:5" ht="17.149999999999999" customHeight="1" x14ac:dyDescent="0.35">
      <c r="A2023" s="29" t="s">
        <v>2190</v>
      </c>
      <c r="B2023" s="78" t="s">
        <v>2191</v>
      </c>
      <c r="C2023" s="13">
        <v>805350</v>
      </c>
      <c r="D2023" s="14">
        <v>153016.5</v>
      </c>
      <c r="E2023" s="75">
        <v>958366.5</v>
      </c>
    </row>
    <row r="2024" spans="1:5" ht="17.149999999999999" customHeight="1" x14ac:dyDescent="0.35">
      <c r="A2024" s="29" t="s">
        <v>2192</v>
      </c>
      <c r="B2024" s="78" t="s">
        <v>2193</v>
      </c>
      <c r="C2024" s="13">
        <v>805350</v>
      </c>
      <c r="D2024" s="14">
        <v>153016.5</v>
      </c>
      <c r="E2024" s="75">
        <v>958366.5</v>
      </c>
    </row>
    <row r="2025" spans="1:5" ht="17.149999999999999" customHeight="1" x14ac:dyDescent="0.35">
      <c r="A2025" s="29" t="s">
        <v>2194</v>
      </c>
      <c r="B2025" s="78" t="s">
        <v>2195</v>
      </c>
      <c r="C2025" s="13">
        <v>805350</v>
      </c>
      <c r="D2025" s="14">
        <v>153016.5</v>
      </c>
      <c r="E2025" s="75">
        <v>958366.5</v>
      </c>
    </row>
    <row r="2026" spans="1:5" ht="17.149999999999999" customHeight="1" x14ac:dyDescent="0.35">
      <c r="A2026" s="29" t="s">
        <v>2196</v>
      </c>
      <c r="B2026" s="78" t="s">
        <v>2197</v>
      </c>
      <c r="C2026" s="13">
        <v>805350</v>
      </c>
      <c r="D2026" s="14">
        <v>153016.5</v>
      </c>
      <c r="E2026" s="75">
        <v>958366.5</v>
      </c>
    </row>
    <row r="2027" spans="1:5" ht="17.149999999999999" customHeight="1" x14ac:dyDescent="0.35">
      <c r="A2027" s="29" t="s">
        <v>2198</v>
      </c>
      <c r="B2027" s="76" t="s">
        <v>238</v>
      </c>
      <c r="C2027" s="13">
        <v>2476950</v>
      </c>
      <c r="D2027" s="14">
        <v>470620.5</v>
      </c>
      <c r="E2027" s="75">
        <v>2947570.5</v>
      </c>
    </row>
    <row r="2028" spans="1:5" ht="17.149999999999999" customHeight="1" x14ac:dyDescent="0.35">
      <c r="A2028" s="29" t="s">
        <v>2199</v>
      </c>
      <c r="B2028" s="78" t="s">
        <v>242</v>
      </c>
      <c r="C2028" s="13">
        <v>291900</v>
      </c>
      <c r="D2028" s="14">
        <v>55461</v>
      </c>
      <c r="E2028" s="75">
        <v>347361</v>
      </c>
    </row>
    <row r="2029" spans="1:5" ht="17.149999999999999" customHeight="1" x14ac:dyDescent="0.35">
      <c r="A2029" s="29" t="s">
        <v>2200</v>
      </c>
      <c r="B2029" s="78" t="s">
        <v>244</v>
      </c>
      <c r="C2029" s="13">
        <v>329700</v>
      </c>
      <c r="D2029" s="14">
        <v>62643</v>
      </c>
      <c r="E2029" s="75">
        <v>392343</v>
      </c>
    </row>
    <row r="2030" spans="1:5" ht="17.149999999999999" customHeight="1" x14ac:dyDescent="0.35">
      <c r="A2030" s="29" t="s">
        <v>2201</v>
      </c>
      <c r="B2030" s="80" t="s">
        <v>644</v>
      </c>
      <c r="C2030" s="13">
        <v>208950</v>
      </c>
      <c r="D2030" s="14">
        <v>39700.5</v>
      </c>
      <c r="E2030" s="75">
        <v>248650.5</v>
      </c>
    </row>
    <row r="2031" spans="1:5" ht="17.149999999999999" customHeight="1" x14ac:dyDescent="0.35">
      <c r="A2031" s="29" t="s">
        <v>2202</v>
      </c>
      <c r="B2031" s="76" t="s">
        <v>250</v>
      </c>
      <c r="C2031" s="13">
        <v>278250</v>
      </c>
      <c r="D2031" s="14">
        <v>52867.5</v>
      </c>
      <c r="E2031" s="75">
        <v>331117.5</v>
      </c>
    </row>
    <row r="2032" spans="1:5" ht="17.149999999999999" customHeight="1" x14ac:dyDescent="0.35">
      <c r="A2032" s="29" t="s">
        <v>2203</v>
      </c>
      <c r="B2032" s="76" t="s">
        <v>471</v>
      </c>
      <c r="C2032" s="13">
        <v>278250</v>
      </c>
      <c r="D2032" s="14">
        <v>52867.5</v>
      </c>
      <c r="E2032" s="75">
        <v>331117.5</v>
      </c>
    </row>
    <row r="2033" spans="1:5" ht="17.149999999999999" customHeight="1" x14ac:dyDescent="0.35">
      <c r="A2033" s="29" t="s">
        <v>2204</v>
      </c>
      <c r="B2033" s="76" t="s">
        <v>648</v>
      </c>
      <c r="C2033" s="13">
        <v>464100</v>
      </c>
      <c r="D2033" s="14">
        <v>88179</v>
      </c>
      <c r="E2033" s="75">
        <v>552279</v>
      </c>
    </row>
    <row r="2034" spans="1:5" ht="17.149999999999999" customHeight="1" x14ac:dyDescent="0.35">
      <c r="A2034" s="29" t="s">
        <v>2205</v>
      </c>
      <c r="B2034" s="76" t="s">
        <v>650</v>
      </c>
      <c r="C2034" s="13">
        <v>570150</v>
      </c>
      <c r="D2034" s="14">
        <v>108328.5</v>
      </c>
      <c r="E2034" s="75">
        <v>678478.5</v>
      </c>
    </row>
    <row r="2035" spans="1:5" ht="17.149999999999999" customHeight="1" x14ac:dyDescent="0.35">
      <c r="A2035" s="29" t="s">
        <v>2206</v>
      </c>
      <c r="B2035" s="77" t="s">
        <v>260</v>
      </c>
      <c r="C2035" s="13">
        <v>763350</v>
      </c>
      <c r="D2035" s="14">
        <v>145036.5</v>
      </c>
      <c r="E2035" s="75">
        <v>908386.5</v>
      </c>
    </row>
    <row r="2036" spans="1:5" ht="17.149999999999999" customHeight="1" x14ac:dyDescent="0.35">
      <c r="A2036" s="29" t="s">
        <v>2207</v>
      </c>
      <c r="B2036" s="77" t="s">
        <v>262</v>
      </c>
      <c r="C2036" s="13">
        <v>763350</v>
      </c>
      <c r="D2036" s="14">
        <v>145036.5</v>
      </c>
      <c r="E2036" s="75">
        <v>908386.5</v>
      </c>
    </row>
    <row r="2037" spans="1:5" ht="17.149999999999999" customHeight="1" x14ac:dyDescent="0.35">
      <c r="A2037" s="29" t="s">
        <v>2208</v>
      </c>
      <c r="B2037" s="77" t="s">
        <v>264</v>
      </c>
      <c r="C2037" s="13">
        <v>930300</v>
      </c>
      <c r="D2037" s="14">
        <v>176757</v>
      </c>
      <c r="E2037" s="75">
        <v>1107057</v>
      </c>
    </row>
    <row r="2038" spans="1:5" ht="17.149999999999999" customHeight="1" x14ac:dyDescent="0.35">
      <c r="A2038" s="29" t="s">
        <v>2209</v>
      </c>
      <c r="B2038" s="77" t="s">
        <v>266</v>
      </c>
      <c r="C2038" s="13">
        <v>763350</v>
      </c>
      <c r="D2038" s="14">
        <v>145036.5</v>
      </c>
      <c r="E2038" s="75">
        <v>908386.5</v>
      </c>
    </row>
    <row r="2039" spans="1:5" ht="17.149999999999999" customHeight="1" x14ac:dyDescent="0.35">
      <c r="A2039" s="29" t="s">
        <v>2210</v>
      </c>
      <c r="B2039" s="77" t="s">
        <v>268</v>
      </c>
      <c r="C2039" s="13">
        <v>763350</v>
      </c>
      <c r="D2039" s="14">
        <v>145036.5</v>
      </c>
      <c r="E2039" s="75">
        <v>908386.5</v>
      </c>
    </row>
    <row r="2040" spans="1:5" ht="17.149999999999999" customHeight="1" x14ac:dyDescent="0.35">
      <c r="A2040" s="29" t="s">
        <v>2211</v>
      </c>
      <c r="B2040" s="77" t="s">
        <v>270</v>
      </c>
      <c r="C2040" s="13">
        <v>1197000</v>
      </c>
      <c r="D2040" s="14">
        <v>227430</v>
      </c>
      <c r="E2040" s="75">
        <v>1424430</v>
      </c>
    </row>
    <row r="2041" spans="1:5" ht="17.149999999999999" customHeight="1" x14ac:dyDescent="0.35">
      <c r="A2041" s="29" t="s">
        <v>2212</v>
      </c>
      <c r="B2041" s="78" t="s">
        <v>2213</v>
      </c>
      <c r="C2041" s="13">
        <v>8331750</v>
      </c>
      <c r="D2041" s="14">
        <v>1583032.5</v>
      </c>
      <c r="E2041" s="75">
        <v>9914782.5</v>
      </c>
    </row>
    <row r="2042" spans="1:5" ht="17.149999999999999" customHeight="1" x14ac:dyDescent="0.35">
      <c r="A2042" s="29" t="s">
        <v>2214</v>
      </c>
      <c r="B2042" s="77" t="s">
        <v>272</v>
      </c>
      <c r="C2042" s="13">
        <v>709800</v>
      </c>
      <c r="D2042" s="14">
        <v>134862</v>
      </c>
      <c r="E2042" s="75">
        <v>844662</v>
      </c>
    </row>
    <row r="2043" spans="1:5" ht="17.149999999999999" customHeight="1" x14ac:dyDescent="0.35">
      <c r="A2043" s="29" t="s">
        <v>2215</v>
      </c>
      <c r="B2043" t="s">
        <v>484</v>
      </c>
      <c r="C2043" s="13">
        <v>347550</v>
      </c>
      <c r="D2043" s="14">
        <v>66034.5</v>
      </c>
      <c r="E2043" s="75">
        <v>413584.5</v>
      </c>
    </row>
    <row r="2044" spans="1:5" ht="17.149999999999999" customHeight="1" x14ac:dyDescent="0.35">
      <c r="A2044" s="29" t="s">
        <v>2216</v>
      </c>
      <c r="B2044" s="78" t="s">
        <v>276</v>
      </c>
      <c r="C2044" s="13">
        <v>544950</v>
      </c>
      <c r="D2044" s="14">
        <v>103540.5</v>
      </c>
      <c r="E2044" s="75">
        <v>648490.5</v>
      </c>
    </row>
    <row r="2045" spans="1:5" ht="17.149999999999999" customHeight="1" x14ac:dyDescent="0.35">
      <c r="A2045" s="29" t="s">
        <v>2217</v>
      </c>
      <c r="B2045" s="78" t="s">
        <v>278</v>
      </c>
      <c r="C2045" s="13">
        <v>544950</v>
      </c>
      <c r="D2045" s="14">
        <v>103540.5</v>
      </c>
      <c r="E2045" s="75">
        <v>648490.5</v>
      </c>
    </row>
    <row r="2046" spans="1:5" ht="17.149999999999999" customHeight="1" x14ac:dyDescent="0.35">
      <c r="A2046" s="29" t="s">
        <v>2218</v>
      </c>
      <c r="B2046" s="76" t="s">
        <v>2219</v>
      </c>
      <c r="C2046" s="13">
        <v>67200</v>
      </c>
      <c r="D2046" s="14">
        <v>12768</v>
      </c>
      <c r="E2046" s="75">
        <v>79968</v>
      </c>
    </row>
    <row r="2047" spans="1:5" ht="17.149999999999999" customHeight="1" x14ac:dyDescent="0.35">
      <c r="A2047" s="29" t="s">
        <v>2220</v>
      </c>
      <c r="B2047" s="78" t="s">
        <v>2221</v>
      </c>
      <c r="C2047" s="13">
        <v>375900</v>
      </c>
      <c r="D2047" s="14">
        <v>71421</v>
      </c>
      <c r="E2047" s="75">
        <v>447321</v>
      </c>
    </row>
    <row r="2048" spans="1:5" ht="17.149999999999999" customHeight="1" x14ac:dyDescent="0.35">
      <c r="A2048" s="29" t="s">
        <v>2222</v>
      </c>
      <c r="B2048" s="76" t="s">
        <v>492</v>
      </c>
      <c r="C2048" s="13">
        <v>375900</v>
      </c>
      <c r="D2048" s="14">
        <v>71421</v>
      </c>
      <c r="E2048" s="75">
        <v>447321</v>
      </c>
    </row>
    <row r="2049" spans="1:5" ht="17.149999999999999" customHeight="1" x14ac:dyDescent="0.35">
      <c r="A2049" s="29" t="s">
        <v>2223</v>
      </c>
      <c r="B2049" s="76" t="s">
        <v>494</v>
      </c>
      <c r="C2049" s="13">
        <v>526050</v>
      </c>
      <c r="D2049" s="14">
        <v>99949.5</v>
      </c>
      <c r="E2049" s="75">
        <v>625999.5</v>
      </c>
    </row>
    <row r="2050" spans="1:5" ht="17.149999999999999" customHeight="1" x14ac:dyDescent="0.35">
      <c r="A2050" s="29" t="s">
        <v>2224</v>
      </c>
      <c r="B2050" s="76" t="s">
        <v>496</v>
      </c>
      <c r="C2050" s="13">
        <v>526050</v>
      </c>
      <c r="D2050" s="14">
        <v>99949.5</v>
      </c>
      <c r="E2050" s="75">
        <v>625999.5</v>
      </c>
    </row>
    <row r="2051" spans="1:5" ht="17.149999999999999" customHeight="1" x14ac:dyDescent="0.35">
      <c r="A2051" s="29" t="s">
        <v>2225</v>
      </c>
      <c r="B2051" s="76" t="s">
        <v>284</v>
      </c>
      <c r="C2051" s="13">
        <v>363300</v>
      </c>
      <c r="D2051" s="14">
        <v>69027</v>
      </c>
      <c r="E2051" s="75">
        <v>432327</v>
      </c>
    </row>
    <row r="2052" spans="1:5" ht="17.149999999999999" customHeight="1" x14ac:dyDescent="0.35">
      <c r="A2052" s="29" t="s">
        <v>2226</v>
      </c>
      <c r="B2052" t="s">
        <v>2227</v>
      </c>
      <c r="C2052" s="13">
        <v>540750</v>
      </c>
      <c r="D2052" s="14">
        <v>102742.5</v>
      </c>
      <c r="E2052" s="75">
        <v>643492.5</v>
      </c>
    </row>
    <row r="2053" spans="1:5" ht="17.149999999999999" customHeight="1" x14ac:dyDescent="0.35">
      <c r="A2053" s="29" t="s">
        <v>2228</v>
      </c>
      <c r="B2053" s="76" t="s">
        <v>2229</v>
      </c>
      <c r="C2053" s="13">
        <v>1026900</v>
      </c>
      <c r="D2053" s="14">
        <v>195111</v>
      </c>
      <c r="E2053" s="75">
        <v>1222011</v>
      </c>
    </row>
    <row r="2054" spans="1:5" ht="17.149999999999999" customHeight="1" x14ac:dyDescent="0.35">
      <c r="A2054" s="30"/>
      <c r="B2054" s="81" t="s">
        <v>501</v>
      </c>
      <c r="C2054" s="23">
        <f>SUM(C1919:C2053)</f>
        <v>106236900</v>
      </c>
      <c r="D2054" s="23">
        <f t="shared" ref="D2054:E2054" si="42">SUM(D1919:D2053)</f>
        <v>20185011</v>
      </c>
      <c r="E2054" s="23">
        <f t="shared" si="42"/>
        <v>126421911</v>
      </c>
    </row>
    <row r="2055" spans="1:5" ht="17.149999999999999" customHeight="1" x14ac:dyDescent="0.35">
      <c r="A2055" s="70"/>
      <c r="C2055" s="25"/>
      <c r="D2055" s="26"/>
      <c r="E2055" s="25"/>
    </row>
    <row r="2056" spans="1:5" ht="17.149999999999999" customHeight="1" x14ac:dyDescent="0.35">
      <c r="A2056" s="5" t="s">
        <v>2230</v>
      </c>
      <c r="B2056" s="6"/>
      <c r="C2056" s="6"/>
      <c r="D2056" s="6"/>
      <c r="E2056" s="7"/>
    </row>
    <row r="2057" spans="1:5" ht="17.149999999999999" customHeight="1" x14ac:dyDescent="0.35">
      <c r="A2057" s="27" t="s">
        <v>2</v>
      </c>
      <c r="B2057" s="28" t="s">
        <v>3</v>
      </c>
      <c r="C2057" s="10" t="s">
        <v>307</v>
      </c>
      <c r="D2057" s="10" t="s">
        <v>308</v>
      </c>
      <c r="E2057" s="10" t="s">
        <v>6</v>
      </c>
    </row>
    <row r="2058" spans="1:5" ht="17.149999999999999" customHeight="1" x14ac:dyDescent="0.35">
      <c r="A2058" s="29" t="s">
        <v>2205</v>
      </c>
      <c r="B2058" s="15" t="s">
        <v>309</v>
      </c>
      <c r="C2058" s="13">
        <v>54600</v>
      </c>
      <c r="D2058" s="14">
        <v>0</v>
      </c>
      <c r="E2058" s="75">
        <v>54600</v>
      </c>
    </row>
    <row r="2059" spans="1:5" ht="17.149999999999999" customHeight="1" x14ac:dyDescent="0.35">
      <c r="A2059" s="29" t="s">
        <v>2206</v>
      </c>
      <c r="B2059" s="12" t="s">
        <v>310</v>
      </c>
      <c r="C2059" s="13">
        <v>66150</v>
      </c>
      <c r="D2059" s="14">
        <v>0</v>
      </c>
      <c r="E2059" s="75">
        <v>66150</v>
      </c>
    </row>
    <row r="2060" spans="1:5" ht="17.149999999999999" customHeight="1" x14ac:dyDescent="0.35">
      <c r="A2060" s="29" t="s">
        <v>2207</v>
      </c>
      <c r="B2060" s="12" t="s">
        <v>680</v>
      </c>
      <c r="C2060" s="13">
        <v>72450</v>
      </c>
      <c r="D2060" s="14">
        <v>0</v>
      </c>
      <c r="E2060" s="75">
        <v>72450</v>
      </c>
    </row>
    <row r="2061" spans="1:5" ht="17.149999999999999" customHeight="1" x14ac:dyDescent="0.35">
      <c r="A2061" s="29" t="s">
        <v>2208</v>
      </c>
      <c r="B2061" s="12" t="s">
        <v>505</v>
      </c>
      <c r="C2061" s="13">
        <v>72450</v>
      </c>
      <c r="D2061" s="14">
        <v>0</v>
      </c>
      <c r="E2061" s="75">
        <v>72450</v>
      </c>
    </row>
    <row r="2062" spans="1:5" ht="17.149999999999999" customHeight="1" x14ac:dyDescent="0.35">
      <c r="A2062" s="30"/>
      <c r="B2062" s="22" t="s">
        <v>305</v>
      </c>
      <c r="C2062" s="23">
        <f>SUM(C2058:C2061)</f>
        <v>265650</v>
      </c>
      <c r="D2062" s="23">
        <f t="shared" ref="D2062:E2062" si="43">SUM(D2058:D2061)</f>
        <v>0</v>
      </c>
      <c r="E2062" s="23">
        <f t="shared" si="43"/>
        <v>265650</v>
      </c>
    </row>
    <row r="2063" spans="1:5" ht="17.149999999999999" customHeight="1" x14ac:dyDescent="0.35">
      <c r="A2063" s="30"/>
      <c r="B2063" s="31"/>
      <c r="C2063" s="32"/>
      <c r="D2063" s="33"/>
      <c r="E2063" s="32"/>
    </row>
    <row r="2064" spans="1:5" ht="17.149999999999999" customHeight="1" x14ac:dyDescent="0.35">
      <c r="A2064" s="5" t="s">
        <v>2231</v>
      </c>
      <c r="B2064" s="6"/>
      <c r="C2064" s="6"/>
      <c r="D2064" s="6"/>
      <c r="E2064" s="7"/>
    </row>
    <row r="2065" spans="1:5" ht="17.149999999999999" customHeight="1" x14ac:dyDescent="0.35">
      <c r="A2065" s="34"/>
      <c r="B2065" s="35" t="s">
        <v>2232</v>
      </c>
      <c r="C2065" s="23">
        <f>SUM(C2062,C2054)</f>
        <v>106502550</v>
      </c>
      <c r="D2065" s="23">
        <f t="shared" ref="D2065:E2065" si="44">SUM(D2062,D2054)</f>
        <v>20185011</v>
      </c>
      <c r="E2065" s="23">
        <f t="shared" si="44"/>
        <v>126687561</v>
      </c>
    </row>
    <row r="2066" spans="1:5" ht="17.149999999999999" customHeight="1" x14ac:dyDescent="0.35">
      <c r="A2066" s="70"/>
      <c r="C2066" s="25"/>
      <c r="D2066" s="26"/>
      <c r="E2066" s="25"/>
    </row>
    <row r="2067" spans="1:5" ht="17.149999999999999" customHeight="1" x14ac:dyDescent="0.35">
      <c r="A2067" s="70"/>
      <c r="C2067" s="25"/>
      <c r="D2067" s="26"/>
      <c r="E2067" s="25"/>
    </row>
    <row r="2068" spans="1:5" ht="17.149999999999999" customHeight="1" x14ac:dyDescent="0.35">
      <c r="A2068" s="70"/>
      <c r="C2068" s="25"/>
      <c r="D2068" s="26"/>
      <c r="E2068" s="25"/>
    </row>
    <row r="2069" spans="1:5" ht="17.149999999999999" customHeight="1" x14ac:dyDescent="0.35">
      <c r="A2069" s="51" t="s">
        <v>2233</v>
      </c>
      <c r="B2069" s="52"/>
      <c r="C2069" s="52"/>
      <c r="D2069" s="52"/>
      <c r="E2069" s="53"/>
    </row>
    <row r="2070" spans="1:5" ht="17.149999999999999" customHeight="1" x14ac:dyDescent="0.35">
      <c r="A2070" s="46" t="s">
        <v>2</v>
      </c>
      <c r="B2070" s="76" t="s">
        <v>3</v>
      </c>
      <c r="C2070" s="10" t="s">
        <v>307</v>
      </c>
      <c r="D2070" s="10" t="s">
        <v>316</v>
      </c>
      <c r="E2070" s="10" t="s">
        <v>6</v>
      </c>
    </row>
    <row r="2071" spans="1:5" ht="17.149999999999999" customHeight="1" x14ac:dyDescent="0.35">
      <c r="A2071" s="29" t="s">
        <v>2234</v>
      </c>
      <c r="B2071" s="78" t="s">
        <v>120</v>
      </c>
      <c r="C2071" s="13">
        <v>984900</v>
      </c>
      <c r="D2071" s="14">
        <v>187131</v>
      </c>
      <c r="E2071" s="75">
        <v>1172031</v>
      </c>
    </row>
    <row r="2072" spans="1:5" ht="17.149999999999999" customHeight="1" x14ac:dyDescent="0.35">
      <c r="A2072" s="29" t="s">
        <v>2235</v>
      </c>
      <c r="B2072" s="78" t="s">
        <v>222</v>
      </c>
      <c r="C2072" s="13">
        <v>718200</v>
      </c>
      <c r="D2072" s="14">
        <v>136458</v>
      </c>
      <c r="E2072" s="75">
        <v>854658</v>
      </c>
    </row>
    <row r="2073" spans="1:5" ht="17.149999999999999" customHeight="1" x14ac:dyDescent="0.35">
      <c r="A2073" s="29" t="s">
        <v>2236</v>
      </c>
      <c r="B2073" s="78" t="s">
        <v>216</v>
      </c>
      <c r="C2073" s="13">
        <v>1036350</v>
      </c>
      <c r="D2073" s="14">
        <v>196906.5</v>
      </c>
      <c r="E2073" s="75">
        <v>1233256.5</v>
      </c>
    </row>
    <row r="2074" spans="1:5" ht="17.149999999999999" customHeight="1" x14ac:dyDescent="0.35">
      <c r="A2074" s="29" t="s">
        <v>2237</v>
      </c>
      <c r="B2074" s="78" t="s">
        <v>224</v>
      </c>
      <c r="C2074" s="13">
        <v>276150</v>
      </c>
      <c r="D2074" s="14">
        <v>52468.5</v>
      </c>
      <c r="E2074" s="75">
        <v>328618.5</v>
      </c>
    </row>
    <row r="2075" spans="1:5" ht="17.149999999999999" customHeight="1" x14ac:dyDescent="0.35">
      <c r="A2075" s="29" t="s">
        <v>2238</v>
      </c>
      <c r="B2075" s="78" t="s">
        <v>182</v>
      </c>
      <c r="C2075" s="13">
        <v>91350</v>
      </c>
      <c r="D2075" s="14">
        <v>17356.5</v>
      </c>
      <c r="E2075" s="75">
        <v>108706.5</v>
      </c>
    </row>
    <row r="2076" spans="1:5" ht="17.149999999999999" customHeight="1" x14ac:dyDescent="0.35">
      <c r="A2076" s="29" t="s">
        <v>2239</v>
      </c>
      <c r="B2076" s="78" t="s">
        <v>611</v>
      </c>
      <c r="C2076" s="13">
        <v>208950</v>
      </c>
      <c r="D2076" s="14">
        <v>39700.5</v>
      </c>
      <c r="E2076" s="75">
        <v>248650.5</v>
      </c>
    </row>
    <row r="2077" spans="1:5" ht="17.149999999999999" customHeight="1" x14ac:dyDescent="0.35">
      <c r="A2077" s="29" t="s">
        <v>2240</v>
      </c>
      <c r="B2077" s="78" t="s">
        <v>2241</v>
      </c>
      <c r="C2077" s="13">
        <v>205800</v>
      </c>
      <c r="D2077" s="14">
        <v>39102</v>
      </c>
      <c r="E2077" s="75">
        <v>244902</v>
      </c>
    </row>
    <row r="2078" spans="1:5" ht="17.149999999999999" customHeight="1" x14ac:dyDescent="0.35">
      <c r="A2078" s="29" t="s">
        <v>2242</v>
      </c>
      <c r="B2078" s="78" t="s">
        <v>441</v>
      </c>
      <c r="C2078" s="13">
        <v>191100</v>
      </c>
      <c r="D2078" s="14">
        <v>36309</v>
      </c>
      <c r="E2078" s="75">
        <v>227409</v>
      </c>
    </row>
    <row r="2079" spans="1:5" ht="17.149999999999999" customHeight="1" x14ac:dyDescent="0.35">
      <c r="A2079" s="29" t="s">
        <v>2243</v>
      </c>
      <c r="B2079" s="76" t="s">
        <v>88</v>
      </c>
      <c r="C2079" s="13">
        <v>767550</v>
      </c>
      <c r="D2079" s="14">
        <v>145834.5</v>
      </c>
      <c r="E2079" s="75">
        <v>913384.5</v>
      </c>
    </row>
    <row r="2080" spans="1:5" ht="17.149999999999999" customHeight="1" x14ac:dyDescent="0.35">
      <c r="A2080" s="29" t="s">
        <v>2244</v>
      </c>
      <c r="B2080" s="78" t="s">
        <v>613</v>
      </c>
      <c r="C2080" s="13">
        <v>296100</v>
      </c>
      <c r="D2080" s="14">
        <v>56259</v>
      </c>
      <c r="E2080" s="75">
        <v>352359</v>
      </c>
    </row>
    <row r="2081" spans="1:5" ht="17.149999999999999" customHeight="1" x14ac:dyDescent="0.35">
      <c r="A2081" s="29" t="s">
        <v>2245</v>
      </c>
      <c r="B2081" s="12" t="s">
        <v>570</v>
      </c>
      <c r="C2081" s="13">
        <v>229950</v>
      </c>
      <c r="D2081" s="14">
        <v>43690.5</v>
      </c>
      <c r="E2081" s="75">
        <v>273640.5</v>
      </c>
    </row>
    <row r="2082" spans="1:5" ht="17.149999999999999" customHeight="1" x14ac:dyDescent="0.35">
      <c r="A2082" s="29" t="s">
        <v>2246</v>
      </c>
      <c r="B2082" s="78" t="s">
        <v>28</v>
      </c>
      <c r="C2082" s="13">
        <v>399000</v>
      </c>
      <c r="D2082" s="14">
        <v>75810</v>
      </c>
      <c r="E2082" s="75">
        <v>474810</v>
      </c>
    </row>
    <row r="2083" spans="1:5" ht="17.149999999999999" customHeight="1" x14ac:dyDescent="0.35">
      <c r="A2083" s="29" t="s">
        <v>2247</v>
      </c>
      <c r="B2083" s="78" t="s">
        <v>615</v>
      </c>
      <c r="C2083" s="13">
        <v>276150</v>
      </c>
      <c r="D2083" s="14">
        <v>52468.5</v>
      </c>
      <c r="E2083" s="75">
        <v>328618.5</v>
      </c>
    </row>
    <row r="2084" spans="1:5" ht="17.149999999999999" customHeight="1" x14ac:dyDescent="0.35">
      <c r="A2084" s="29" t="s">
        <v>2248</v>
      </c>
      <c r="B2084" s="78" t="s">
        <v>407</v>
      </c>
      <c r="C2084" s="13">
        <v>255150</v>
      </c>
      <c r="D2084" s="14">
        <v>48478.5</v>
      </c>
      <c r="E2084" s="75">
        <v>303628.5</v>
      </c>
    </row>
    <row r="2085" spans="1:5" ht="17.149999999999999" customHeight="1" x14ac:dyDescent="0.35">
      <c r="A2085" s="29" t="s">
        <v>2249</v>
      </c>
      <c r="B2085" s="78" t="s">
        <v>50</v>
      </c>
      <c r="C2085" s="13">
        <v>984900</v>
      </c>
      <c r="D2085" s="14">
        <v>187131</v>
      </c>
      <c r="E2085" s="75">
        <v>1172031</v>
      </c>
    </row>
    <row r="2086" spans="1:5" ht="17.149999999999999" customHeight="1" x14ac:dyDescent="0.35">
      <c r="A2086" s="29" t="s">
        <v>2250</v>
      </c>
      <c r="B2086" s="78" t="s">
        <v>134</v>
      </c>
      <c r="C2086" s="13">
        <v>94500</v>
      </c>
      <c r="D2086" s="14">
        <v>17955</v>
      </c>
      <c r="E2086" s="75">
        <v>112455</v>
      </c>
    </row>
    <row r="2087" spans="1:5" ht="17.149999999999999" customHeight="1" x14ac:dyDescent="0.35">
      <c r="A2087" s="29" t="s">
        <v>2251</v>
      </c>
      <c r="B2087" s="76" t="s">
        <v>236</v>
      </c>
      <c r="C2087" s="13">
        <v>853650</v>
      </c>
      <c r="D2087" s="14">
        <v>162193.5</v>
      </c>
      <c r="E2087" s="75">
        <v>1015843.5</v>
      </c>
    </row>
    <row r="2088" spans="1:5" ht="17.149999999999999" customHeight="1" x14ac:dyDescent="0.35">
      <c r="A2088" s="29" t="s">
        <v>2252</v>
      </c>
      <c r="B2088" s="76" t="s">
        <v>234</v>
      </c>
      <c r="C2088" s="13">
        <v>853650</v>
      </c>
      <c r="D2088" s="14">
        <v>162193.5</v>
      </c>
      <c r="E2088" s="75">
        <v>1015843.5</v>
      </c>
    </row>
    <row r="2089" spans="1:5" ht="17.149999999999999" customHeight="1" x14ac:dyDescent="0.35">
      <c r="A2089" s="29" t="s">
        <v>2253</v>
      </c>
      <c r="B2089" s="76" t="s">
        <v>250</v>
      </c>
      <c r="C2089" s="13">
        <v>295050</v>
      </c>
      <c r="D2089" s="14">
        <v>56059.5</v>
      </c>
      <c r="E2089" s="75">
        <v>351109.5</v>
      </c>
    </row>
    <row r="2090" spans="1:5" ht="17.149999999999999" customHeight="1" x14ac:dyDescent="0.35">
      <c r="A2090" s="29" t="s">
        <v>2254</v>
      </c>
      <c r="B2090" s="76" t="s">
        <v>471</v>
      </c>
      <c r="C2090" s="13">
        <v>295050</v>
      </c>
      <c r="D2090" s="14">
        <v>56059.5</v>
      </c>
      <c r="E2090" s="75">
        <v>351109.5</v>
      </c>
    </row>
    <row r="2091" spans="1:5" ht="17.149999999999999" customHeight="1" x14ac:dyDescent="0.35">
      <c r="A2091" s="29" t="s">
        <v>2255</v>
      </c>
      <c r="B2091" s="78" t="s">
        <v>1727</v>
      </c>
      <c r="C2091" s="13">
        <v>348600</v>
      </c>
      <c r="D2091" s="14">
        <v>66234</v>
      </c>
      <c r="E2091" s="75">
        <v>414834</v>
      </c>
    </row>
    <row r="2092" spans="1:5" ht="17.149999999999999" customHeight="1" x14ac:dyDescent="0.35">
      <c r="A2092" s="29" t="s">
        <v>2256</v>
      </c>
      <c r="B2092" s="76" t="s">
        <v>397</v>
      </c>
      <c r="C2092" s="13">
        <v>1037400</v>
      </c>
      <c r="D2092" s="14">
        <v>197106</v>
      </c>
      <c r="E2092" s="75">
        <v>1234506</v>
      </c>
    </row>
    <row r="2093" spans="1:5" ht="17.149999999999999" customHeight="1" x14ac:dyDescent="0.35">
      <c r="A2093" s="29" t="s">
        <v>2257</v>
      </c>
      <c r="B2093" s="78" t="s">
        <v>146</v>
      </c>
      <c r="C2093" s="13">
        <v>555450</v>
      </c>
      <c r="D2093" s="14">
        <v>105535.5</v>
      </c>
      <c r="E2093" s="75">
        <v>660985.5</v>
      </c>
    </row>
    <row r="2094" spans="1:5" ht="17.149999999999999" customHeight="1" x14ac:dyDescent="0.35">
      <c r="A2094" s="29" t="s">
        <v>2258</v>
      </c>
      <c r="B2094" s="78" t="s">
        <v>148</v>
      </c>
      <c r="C2094" s="13">
        <v>555450</v>
      </c>
      <c r="D2094" s="14">
        <v>105535.5</v>
      </c>
      <c r="E2094" s="75">
        <v>660985.5</v>
      </c>
    </row>
    <row r="2095" spans="1:5" ht="17.149999999999999" customHeight="1" x14ac:dyDescent="0.35">
      <c r="A2095" s="29" t="s">
        <v>2259</v>
      </c>
      <c r="B2095" s="15" t="s">
        <v>10</v>
      </c>
      <c r="C2095" s="13">
        <v>1036350</v>
      </c>
      <c r="D2095" s="14">
        <v>196906.5</v>
      </c>
      <c r="E2095" s="75">
        <v>1233256.5</v>
      </c>
    </row>
    <row r="2096" spans="1:5" ht="17.149999999999999" customHeight="1" x14ac:dyDescent="0.35">
      <c r="A2096" s="29" t="s">
        <v>2260</v>
      </c>
      <c r="B2096" s="15" t="s">
        <v>12</v>
      </c>
      <c r="C2096" s="13">
        <v>1036350</v>
      </c>
      <c r="D2096" s="14">
        <v>196906.5</v>
      </c>
      <c r="E2096" s="75">
        <v>1233256.5</v>
      </c>
    </row>
    <row r="2097" spans="1:5" ht="17.149999999999999" customHeight="1" x14ac:dyDescent="0.35">
      <c r="A2097" s="29" t="s">
        <v>2261</v>
      </c>
      <c r="B2097" s="76" t="s">
        <v>84</v>
      </c>
      <c r="C2097" s="13">
        <v>5074650</v>
      </c>
      <c r="D2097" s="14">
        <v>964183.5</v>
      </c>
      <c r="E2097" s="75">
        <v>6038833.5</v>
      </c>
    </row>
    <row r="2098" spans="1:5" ht="17.149999999999999" customHeight="1" x14ac:dyDescent="0.35">
      <c r="A2098" s="29" t="s">
        <v>2262</v>
      </c>
      <c r="B2098" s="78" t="s">
        <v>2263</v>
      </c>
      <c r="C2098" s="13">
        <v>127050</v>
      </c>
      <c r="D2098" s="14">
        <v>24139.5</v>
      </c>
      <c r="E2098" s="75">
        <v>151189.5</v>
      </c>
    </row>
    <row r="2099" spans="1:5" ht="17.149999999999999" customHeight="1" x14ac:dyDescent="0.35">
      <c r="A2099" s="29" t="s">
        <v>2264</v>
      </c>
      <c r="B2099" s="76" t="s">
        <v>132</v>
      </c>
      <c r="C2099" s="13">
        <v>853650</v>
      </c>
      <c r="D2099" s="14">
        <v>162193.5</v>
      </c>
      <c r="E2099" s="75">
        <v>1015843.5</v>
      </c>
    </row>
    <row r="2100" spans="1:5" ht="17.149999999999999" customHeight="1" x14ac:dyDescent="0.35">
      <c r="A2100" s="29" t="s">
        <v>2265</v>
      </c>
      <c r="B2100" s="76" t="s">
        <v>347</v>
      </c>
      <c r="C2100" s="13">
        <v>1591800</v>
      </c>
      <c r="D2100" s="14">
        <v>302442</v>
      </c>
      <c r="E2100" s="75">
        <v>1894242</v>
      </c>
    </row>
    <row r="2101" spans="1:5" ht="17.149999999999999" customHeight="1" x14ac:dyDescent="0.35">
      <c r="A2101" s="29" t="s">
        <v>2266</v>
      </c>
      <c r="B2101" s="76" t="s">
        <v>496</v>
      </c>
      <c r="C2101" s="13">
        <v>557550</v>
      </c>
      <c r="D2101" s="14">
        <v>105934.5</v>
      </c>
      <c r="E2101" s="75">
        <v>663484.5</v>
      </c>
    </row>
    <row r="2102" spans="1:5" ht="17.149999999999999" customHeight="1" x14ac:dyDescent="0.35">
      <c r="A2102" s="29" t="s">
        <v>2267</v>
      </c>
      <c r="B2102" s="76" t="s">
        <v>494</v>
      </c>
      <c r="C2102" s="13">
        <v>557550</v>
      </c>
      <c r="D2102" s="14">
        <v>105934.5</v>
      </c>
      <c r="E2102" s="75">
        <v>663484.5</v>
      </c>
    </row>
    <row r="2103" spans="1:5" ht="17.149999999999999" customHeight="1" x14ac:dyDescent="0.35">
      <c r="A2103" s="29" t="s">
        <v>2268</v>
      </c>
      <c r="B2103" s="76" t="s">
        <v>650</v>
      </c>
      <c r="C2103" s="13">
        <v>603750</v>
      </c>
      <c r="D2103" s="14">
        <v>114712.5</v>
      </c>
      <c r="E2103" s="75">
        <v>718462.5</v>
      </c>
    </row>
    <row r="2104" spans="1:5" ht="17.149999999999999" customHeight="1" x14ac:dyDescent="0.35">
      <c r="A2104" s="29" t="s">
        <v>2269</v>
      </c>
      <c r="B2104" s="76" t="s">
        <v>648</v>
      </c>
      <c r="C2104" s="13">
        <v>491400</v>
      </c>
      <c r="D2104" s="14">
        <v>93366</v>
      </c>
      <c r="E2104" s="75">
        <v>584766</v>
      </c>
    </row>
    <row r="2105" spans="1:5" ht="17.149999999999999" customHeight="1" x14ac:dyDescent="0.35">
      <c r="A2105" s="29" t="s">
        <v>2270</v>
      </c>
      <c r="B2105" s="76" t="s">
        <v>492</v>
      </c>
      <c r="C2105" s="13">
        <v>399000</v>
      </c>
      <c r="D2105" s="14">
        <v>75810</v>
      </c>
      <c r="E2105" s="75">
        <v>474810</v>
      </c>
    </row>
    <row r="2106" spans="1:5" ht="17.149999999999999" customHeight="1" x14ac:dyDescent="0.35">
      <c r="A2106" s="29" t="s">
        <v>2271</v>
      </c>
      <c r="B2106" s="79" t="s">
        <v>76</v>
      </c>
      <c r="C2106" s="13">
        <v>102900</v>
      </c>
      <c r="D2106" s="14">
        <v>19551</v>
      </c>
      <c r="E2106" s="75">
        <v>122451</v>
      </c>
    </row>
    <row r="2107" spans="1:5" ht="17.149999999999999" customHeight="1" x14ac:dyDescent="0.35">
      <c r="A2107" s="29" t="s">
        <v>2272</v>
      </c>
      <c r="B2107" s="78" t="s">
        <v>360</v>
      </c>
      <c r="C2107" s="13">
        <v>139650</v>
      </c>
      <c r="D2107" s="14">
        <v>26533.5</v>
      </c>
      <c r="E2107" s="75">
        <v>166183.5</v>
      </c>
    </row>
    <row r="2108" spans="1:5" ht="17.149999999999999" customHeight="1" x14ac:dyDescent="0.35">
      <c r="A2108" s="29" t="s">
        <v>2273</v>
      </c>
      <c r="B2108" s="78" t="s">
        <v>358</v>
      </c>
      <c r="C2108" s="13">
        <v>139650</v>
      </c>
      <c r="D2108" s="14">
        <v>26533.5</v>
      </c>
      <c r="E2108" s="75">
        <v>166183.5</v>
      </c>
    </row>
    <row r="2109" spans="1:5" ht="17.149999999999999" customHeight="1" x14ac:dyDescent="0.35">
      <c r="A2109" s="29" t="s">
        <v>2274</v>
      </c>
      <c r="B2109" s="76" t="s">
        <v>559</v>
      </c>
      <c r="C2109" s="13">
        <v>127050</v>
      </c>
      <c r="D2109" s="14">
        <v>24139.5</v>
      </c>
      <c r="E2109" s="75">
        <v>151189.5</v>
      </c>
    </row>
    <row r="2110" spans="1:5" ht="17.149999999999999" customHeight="1" x14ac:dyDescent="0.35">
      <c r="A2110" s="29" t="s">
        <v>2275</v>
      </c>
      <c r="B2110" s="76" t="s">
        <v>561</v>
      </c>
      <c r="C2110" s="13">
        <v>127050</v>
      </c>
      <c r="D2110" s="14">
        <v>24139.5</v>
      </c>
      <c r="E2110" s="75">
        <v>151189.5</v>
      </c>
    </row>
    <row r="2111" spans="1:5" ht="17.149999999999999" customHeight="1" x14ac:dyDescent="0.35">
      <c r="A2111" s="29" t="s">
        <v>2276</v>
      </c>
      <c r="B2111" s="78" t="s">
        <v>292</v>
      </c>
      <c r="C2111" s="13">
        <v>48300</v>
      </c>
      <c r="D2111" s="14">
        <v>9177</v>
      </c>
      <c r="E2111" s="75">
        <v>57477</v>
      </c>
    </row>
    <row r="2112" spans="1:5" ht="17.149999999999999" customHeight="1" x14ac:dyDescent="0.35">
      <c r="A2112" s="29" t="s">
        <v>2277</v>
      </c>
      <c r="B2112" s="78" t="s">
        <v>142</v>
      </c>
      <c r="C2112" s="13">
        <v>94500</v>
      </c>
      <c r="D2112" s="14">
        <v>17955</v>
      </c>
      <c r="E2112" s="75">
        <v>112455</v>
      </c>
    </row>
    <row r="2113" spans="1:5" ht="17.149999999999999" customHeight="1" x14ac:dyDescent="0.35">
      <c r="A2113" s="29" t="s">
        <v>2278</v>
      </c>
      <c r="B2113" s="78" t="s">
        <v>630</v>
      </c>
      <c r="C2113" s="13">
        <v>60900</v>
      </c>
      <c r="D2113" s="14">
        <v>11571</v>
      </c>
      <c r="E2113" s="75">
        <v>72471</v>
      </c>
    </row>
    <row r="2114" spans="1:5" ht="17.149999999999999" customHeight="1" x14ac:dyDescent="0.35">
      <c r="A2114" s="29" t="s">
        <v>2279</v>
      </c>
      <c r="B2114" s="78" t="s">
        <v>527</v>
      </c>
      <c r="C2114" s="13">
        <v>127050</v>
      </c>
      <c r="D2114" s="14">
        <v>24139.5</v>
      </c>
      <c r="E2114" s="75">
        <v>151189.5</v>
      </c>
    </row>
    <row r="2115" spans="1:5" ht="17.149999999999999" customHeight="1" x14ac:dyDescent="0.35">
      <c r="A2115" s="29" t="s">
        <v>2280</v>
      </c>
      <c r="B2115" s="76" t="s">
        <v>124</v>
      </c>
      <c r="C2115" s="13">
        <v>1497300</v>
      </c>
      <c r="D2115" s="14">
        <v>284487</v>
      </c>
      <c r="E2115" s="75">
        <v>1781787</v>
      </c>
    </row>
    <row r="2116" spans="1:5" ht="17.149999999999999" customHeight="1" x14ac:dyDescent="0.35">
      <c r="A2116" s="29" t="s">
        <v>2281</v>
      </c>
      <c r="B2116" s="78" t="s">
        <v>56</v>
      </c>
      <c r="C2116" s="13">
        <v>976500</v>
      </c>
      <c r="D2116" s="14">
        <v>185535</v>
      </c>
      <c r="E2116" s="75">
        <v>1162035</v>
      </c>
    </row>
    <row r="2117" spans="1:5" ht="17.149999999999999" customHeight="1" x14ac:dyDescent="0.35">
      <c r="A2117" s="29" t="s">
        <v>2282</v>
      </c>
      <c r="B2117" s="78" t="s">
        <v>42</v>
      </c>
      <c r="C2117" s="13">
        <v>868350</v>
      </c>
      <c r="D2117" s="14">
        <v>164986.5</v>
      </c>
      <c r="E2117" s="75">
        <v>1033336.5</v>
      </c>
    </row>
    <row r="2118" spans="1:5" ht="17.149999999999999" customHeight="1" x14ac:dyDescent="0.35">
      <c r="A2118" s="29" t="s">
        <v>2283</v>
      </c>
      <c r="B2118" s="78" t="s">
        <v>150</v>
      </c>
      <c r="C2118" s="13">
        <v>346500</v>
      </c>
      <c r="D2118" s="14">
        <v>65835</v>
      </c>
      <c r="E2118" s="75">
        <v>412335</v>
      </c>
    </row>
    <row r="2119" spans="1:5" ht="17.149999999999999" customHeight="1" x14ac:dyDescent="0.35">
      <c r="A2119" s="29" t="s">
        <v>2284</v>
      </c>
      <c r="B2119" s="78" t="s">
        <v>1104</v>
      </c>
      <c r="C2119" s="13">
        <v>252000</v>
      </c>
      <c r="D2119" s="14">
        <v>47880</v>
      </c>
      <c r="E2119" s="75">
        <v>299880</v>
      </c>
    </row>
    <row r="2120" spans="1:5" ht="17.149999999999999" customHeight="1" x14ac:dyDescent="0.35">
      <c r="A2120" s="29" t="s">
        <v>2285</v>
      </c>
      <c r="B2120" s="76" t="s">
        <v>138</v>
      </c>
      <c r="C2120" s="13">
        <v>220500</v>
      </c>
      <c r="D2120" s="14">
        <v>41895</v>
      </c>
      <c r="E2120" s="75">
        <v>262395</v>
      </c>
    </row>
    <row r="2121" spans="1:5" ht="17.149999999999999" customHeight="1" x14ac:dyDescent="0.35">
      <c r="A2121" s="29" t="s">
        <v>2286</v>
      </c>
      <c r="B2121" s="76" t="s">
        <v>136</v>
      </c>
      <c r="C2121" s="13">
        <v>112350</v>
      </c>
      <c r="D2121" s="14">
        <v>21346.5</v>
      </c>
      <c r="E2121" s="75">
        <v>133696.5</v>
      </c>
    </row>
    <row r="2122" spans="1:5" ht="17.149999999999999" customHeight="1" x14ac:dyDescent="0.35">
      <c r="A2122" s="29" t="s">
        <v>2287</v>
      </c>
      <c r="B2122" s="78" t="s">
        <v>2288</v>
      </c>
      <c r="C2122" s="13">
        <v>255150</v>
      </c>
      <c r="D2122" s="14">
        <v>48478.5</v>
      </c>
      <c r="E2122" s="75">
        <v>303628.5</v>
      </c>
    </row>
    <row r="2123" spans="1:5" ht="17.149999999999999" customHeight="1" x14ac:dyDescent="0.35">
      <c r="A2123" s="29" t="s">
        <v>2289</v>
      </c>
      <c r="B2123" s="76" t="s">
        <v>128</v>
      </c>
      <c r="C2123" s="13">
        <v>255150</v>
      </c>
      <c r="D2123" s="14">
        <v>48478.5</v>
      </c>
      <c r="E2123" s="75">
        <v>303628.5</v>
      </c>
    </row>
    <row r="2124" spans="1:5" ht="17.149999999999999" customHeight="1" x14ac:dyDescent="0.35">
      <c r="A2124" s="29" t="s">
        <v>2290</v>
      </c>
      <c r="B2124" s="79" t="s">
        <v>228</v>
      </c>
      <c r="C2124" s="13">
        <v>984900</v>
      </c>
      <c r="D2124" s="14">
        <v>187131</v>
      </c>
      <c r="E2124" s="75">
        <v>1172031</v>
      </c>
    </row>
    <row r="2125" spans="1:5" ht="17.149999999999999" customHeight="1" x14ac:dyDescent="0.35">
      <c r="A2125" s="29" t="s">
        <v>2291</v>
      </c>
      <c r="B2125" s="78" t="s">
        <v>244</v>
      </c>
      <c r="C2125" s="13">
        <v>348600</v>
      </c>
      <c r="D2125" s="14">
        <v>66234</v>
      </c>
      <c r="E2125" s="75">
        <v>414834</v>
      </c>
    </row>
    <row r="2126" spans="1:5" ht="17.149999999999999" customHeight="1" x14ac:dyDescent="0.35">
      <c r="A2126" s="29" t="s">
        <v>2292</v>
      </c>
      <c r="B2126" s="78" t="s">
        <v>242</v>
      </c>
      <c r="C2126" s="13">
        <v>310800</v>
      </c>
      <c r="D2126" s="14">
        <v>59052</v>
      </c>
      <c r="E2126" s="75">
        <v>369852</v>
      </c>
    </row>
    <row r="2127" spans="1:5" ht="17.149999999999999" customHeight="1" x14ac:dyDescent="0.35">
      <c r="A2127" s="29" t="s">
        <v>2293</v>
      </c>
      <c r="B2127" s="80" t="s">
        <v>126</v>
      </c>
      <c r="C2127" s="13">
        <v>255150</v>
      </c>
      <c r="D2127" s="14">
        <v>48478.5</v>
      </c>
      <c r="E2127" s="75">
        <v>303628.5</v>
      </c>
    </row>
    <row r="2128" spans="1:5" ht="17.149999999999999" customHeight="1" x14ac:dyDescent="0.35">
      <c r="A2128" s="29" t="s">
        <v>2294</v>
      </c>
      <c r="B2128" s="80" t="s">
        <v>764</v>
      </c>
      <c r="C2128" s="13">
        <v>1328250</v>
      </c>
      <c r="D2128" s="14">
        <v>252367.5</v>
      </c>
      <c r="E2128" s="75">
        <v>1580617.5</v>
      </c>
    </row>
    <row r="2129" spans="1:5" ht="17.149999999999999" customHeight="1" x14ac:dyDescent="0.35">
      <c r="A2129" s="29" t="s">
        <v>2295</v>
      </c>
      <c r="B2129" s="76" t="s">
        <v>284</v>
      </c>
      <c r="C2129" s="13">
        <v>385350</v>
      </c>
      <c r="D2129" s="14">
        <v>73216.5</v>
      </c>
      <c r="E2129" s="75">
        <v>458566.5</v>
      </c>
    </row>
    <row r="2130" spans="1:5" ht="17.149999999999999" customHeight="1" x14ac:dyDescent="0.35">
      <c r="A2130" s="29" t="s">
        <v>2296</v>
      </c>
      <c r="B2130" s="76" t="s">
        <v>238</v>
      </c>
      <c r="C2130" s="13">
        <v>2625000</v>
      </c>
      <c r="D2130" s="14">
        <v>498750</v>
      </c>
      <c r="E2130" s="75">
        <v>3123750</v>
      </c>
    </row>
    <row r="2131" spans="1:5" ht="17.149999999999999" customHeight="1" x14ac:dyDescent="0.35">
      <c r="A2131" s="29" t="s">
        <v>2297</v>
      </c>
      <c r="B2131" s="78" t="s">
        <v>278</v>
      </c>
      <c r="C2131" s="13">
        <v>577500</v>
      </c>
      <c r="D2131" s="14">
        <v>109725</v>
      </c>
      <c r="E2131" s="75">
        <v>687225</v>
      </c>
    </row>
    <row r="2132" spans="1:5" ht="17.149999999999999" customHeight="1" x14ac:dyDescent="0.35">
      <c r="A2132" s="29" t="s">
        <v>2298</v>
      </c>
      <c r="B2132" s="78" t="s">
        <v>276</v>
      </c>
      <c r="C2132" s="13">
        <v>577500</v>
      </c>
      <c r="D2132" s="14">
        <v>109725</v>
      </c>
      <c r="E2132" s="75">
        <v>687225</v>
      </c>
    </row>
    <row r="2133" spans="1:5" ht="17.149999999999999" customHeight="1" x14ac:dyDescent="0.35">
      <c r="A2133" s="29" t="s">
        <v>2299</v>
      </c>
      <c r="B2133" s="78" t="s">
        <v>445</v>
      </c>
      <c r="C2133" s="13">
        <v>139650</v>
      </c>
      <c r="D2133" s="14">
        <v>26533.5</v>
      </c>
      <c r="E2133" s="75">
        <v>166183.5</v>
      </c>
    </row>
    <row r="2134" spans="1:5" ht="17.149999999999999" customHeight="1" x14ac:dyDescent="0.35">
      <c r="A2134" s="29" t="s">
        <v>2300</v>
      </c>
      <c r="B2134" s="78" t="s">
        <v>443</v>
      </c>
      <c r="C2134" s="13">
        <v>139650</v>
      </c>
      <c r="D2134" s="14">
        <v>26533.5</v>
      </c>
      <c r="E2134" s="75">
        <v>166183.5</v>
      </c>
    </row>
    <row r="2135" spans="1:5" ht="17.149999999999999" customHeight="1" x14ac:dyDescent="0.35">
      <c r="A2135" s="29" t="s">
        <v>2301</v>
      </c>
      <c r="B2135" s="78" t="s">
        <v>200</v>
      </c>
      <c r="C2135" s="13">
        <v>139650</v>
      </c>
      <c r="D2135" s="14">
        <v>26533.5</v>
      </c>
      <c r="E2135" s="75">
        <v>166183.5</v>
      </c>
    </row>
    <row r="2136" spans="1:5" ht="17.149999999999999" customHeight="1" x14ac:dyDescent="0.35">
      <c r="A2136" s="29" t="s">
        <v>2302</v>
      </c>
      <c r="B2136" s="78" t="s">
        <v>202</v>
      </c>
      <c r="C2136" s="13">
        <v>139650</v>
      </c>
      <c r="D2136" s="14">
        <v>26533.5</v>
      </c>
      <c r="E2136" s="75">
        <v>166183.5</v>
      </c>
    </row>
    <row r="2137" spans="1:5" ht="17.149999999999999" customHeight="1" x14ac:dyDescent="0.35">
      <c r="A2137" s="29" t="s">
        <v>2303</v>
      </c>
      <c r="B2137" s="78" t="s">
        <v>2304</v>
      </c>
      <c r="C2137" s="13">
        <v>557550</v>
      </c>
      <c r="D2137" s="14">
        <v>105934.5</v>
      </c>
      <c r="E2137" s="75">
        <v>663484.5</v>
      </c>
    </row>
    <row r="2138" spans="1:5" ht="17.149999999999999" customHeight="1" x14ac:dyDescent="0.35">
      <c r="A2138" s="29" t="s">
        <v>2305</v>
      </c>
      <c r="B2138" s="76" t="s">
        <v>40</v>
      </c>
      <c r="C2138" s="13">
        <v>1351350</v>
      </c>
      <c r="D2138" s="14">
        <v>256756.5</v>
      </c>
      <c r="E2138" s="75">
        <v>1608106.5</v>
      </c>
    </row>
    <row r="2139" spans="1:5" ht="17.149999999999999" customHeight="1" x14ac:dyDescent="0.35">
      <c r="A2139" s="29" t="s">
        <v>2306</v>
      </c>
      <c r="B2139" s="77" t="s">
        <v>268</v>
      </c>
      <c r="C2139" s="13">
        <v>809550</v>
      </c>
      <c r="D2139" s="14">
        <v>153814.5</v>
      </c>
      <c r="E2139" s="75">
        <v>963364.5</v>
      </c>
    </row>
    <row r="2140" spans="1:5" ht="17.149999999999999" customHeight="1" x14ac:dyDescent="0.35">
      <c r="A2140" s="29" t="s">
        <v>2307</v>
      </c>
      <c r="B2140" s="77" t="s">
        <v>264</v>
      </c>
      <c r="C2140" s="13">
        <v>984900</v>
      </c>
      <c r="D2140" s="14">
        <v>187131</v>
      </c>
      <c r="E2140" s="75">
        <v>1172031</v>
      </c>
    </row>
    <row r="2141" spans="1:5" ht="17.149999999999999" customHeight="1" x14ac:dyDescent="0.35">
      <c r="A2141" s="29" t="s">
        <v>2308</v>
      </c>
      <c r="B2141" s="77" t="s">
        <v>270</v>
      </c>
      <c r="C2141" s="13">
        <v>1268400</v>
      </c>
      <c r="D2141" s="14">
        <v>240996</v>
      </c>
      <c r="E2141" s="75">
        <v>1509396</v>
      </c>
    </row>
    <row r="2142" spans="1:5" ht="17.149999999999999" customHeight="1" x14ac:dyDescent="0.35">
      <c r="A2142" s="29" t="s">
        <v>2309</v>
      </c>
      <c r="B2142" s="77" t="s">
        <v>260</v>
      </c>
      <c r="C2142" s="13">
        <v>809550</v>
      </c>
      <c r="D2142" s="14">
        <v>153814.5</v>
      </c>
      <c r="E2142" s="75">
        <v>963364.5</v>
      </c>
    </row>
    <row r="2143" spans="1:5" ht="17.149999999999999" customHeight="1" x14ac:dyDescent="0.35">
      <c r="A2143" s="29" t="s">
        <v>2310</v>
      </c>
      <c r="B2143" s="77" t="s">
        <v>262</v>
      </c>
      <c r="C2143" s="13">
        <v>809550</v>
      </c>
      <c r="D2143" s="14">
        <v>153814.5</v>
      </c>
      <c r="E2143" s="75">
        <v>963364.5</v>
      </c>
    </row>
    <row r="2144" spans="1:5" ht="17.149999999999999" customHeight="1" x14ac:dyDescent="0.35">
      <c r="A2144" s="29" t="s">
        <v>2311</v>
      </c>
      <c r="B2144" s="77" t="s">
        <v>266</v>
      </c>
      <c r="C2144" s="13">
        <v>809550</v>
      </c>
      <c r="D2144" s="14">
        <v>153814.5</v>
      </c>
      <c r="E2144" s="75">
        <v>963364.5</v>
      </c>
    </row>
    <row r="2145" spans="1:5" ht="17.149999999999999" customHeight="1" x14ac:dyDescent="0.35">
      <c r="A2145" s="29" t="s">
        <v>2312</v>
      </c>
      <c r="B2145" s="77" t="s">
        <v>477</v>
      </c>
      <c r="C2145" s="13">
        <v>1102500</v>
      </c>
      <c r="D2145" s="14">
        <v>209475</v>
      </c>
      <c r="E2145" s="75">
        <v>1311975</v>
      </c>
    </row>
    <row r="2146" spans="1:5" ht="17.149999999999999" customHeight="1" x14ac:dyDescent="0.35">
      <c r="A2146" s="29" t="s">
        <v>2313</v>
      </c>
      <c r="B2146" s="77" t="s">
        <v>38</v>
      </c>
      <c r="C2146" s="13">
        <v>96600</v>
      </c>
      <c r="D2146" s="14">
        <v>18354</v>
      </c>
      <c r="E2146" s="75">
        <v>114954</v>
      </c>
    </row>
    <row r="2147" spans="1:5" ht="17.149999999999999" customHeight="1" x14ac:dyDescent="0.35">
      <c r="A2147" s="29" t="s">
        <v>2314</v>
      </c>
      <c r="B2147" s="77" t="s">
        <v>62</v>
      </c>
      <c r="C2147" s="13">
        <v>976500</v>
      </c>
      <c r="D2147" s="14">
        <v>185535</v>
      </c>
      <c r="E2147" s="75">
        <v>1162035</v>
      </c>
    </row>
    <row r="2148" spans="1:5" ht="17.149999999999999" customHeight="1" x14ac:dyDescent="0.35">
      <c r="A2148" s="29" t="s">
        <v>2315</v>
      </c>
      <c r="B2148" s="77" t="s">
        <v>20</v>
      </c>
      <c r="C2148" s="13">
        <v>399000</v>
      </c>
      <c r="D2148" s="14">
        <v>75810</v>
      </c>
      <c r="E2148" s="75">
        <v>474810</v>
      </c>
    </row>
    <row r="2149" spans="1:5" ht="17.149999999999999" customHeight="1" x14ac:dyDescent="0.35">
      <c r="A2149" s="29" t="s">
        <v>2316</v>
      </c>
      <c r="B2149" s="77" t="s">
        <v>18</v>
      </c>
      <c r="C2149" s="13">
        <v>399000</v>
      </c>
      <c r="D2149" s="14">
        <v>75810</v>
      </c>
      <c r="E2149" s="75">
        <v>474810</v>
      </c>
    </row>
    <row r="2150" spans="1:5" ht="17.149999999999999" customHeight="1" x14ac:dyDescent="0.35">
      <c r="A2150" s="29" t="s">
        <v>2317</v>
      </c>
      <c r="B2150" s="77" t="s">
        <v>172</v>
      </c>
      <c r="C2150" s="13">
        <v>1351350</v>
      </c>
      <c r="D2150" s="14">
        <v>256756.5</v>
      </c>
      <c r="E2150" s="75">
        <v>1608106.5</v>
      </c>
    </row>
    <row r="2151" spans="1:5" ht="17.149999999999999" customHeight="1" x14ac:dyDescent="0.35">
      <c r="A2151" s="29" t="s">
        <v>2318</v>
      </c>
      <c r="B2151" s="77" t="s">
        <v>162</v>
      </c>
      <c r="C2151" s="13">
        <v>893550</v>
      </c>
      <c r="D2151" s="14">
        <v>169774.5</v>
      </c>
      <c r="E2151" s="75">
        <v>1063324.5</v>
      </c>
    </row>
    <row r="2152" spans="1:5" ht="17.149999999999999" customHeight="1" x14ac:dyDescent="0.35">
      <c r="A2152" s="29" t="s">
        <v>2319</v>
      </c>
      <c r="B2152" s="77" t="s">
        <v>158</v>
      </c>
      <c r="C2152" s="13">
        <v>875700</v>
      </c>
      <c r="D2152" s="14">
        <v>166383</v>
      </c>
      <c r="E2152" s="75">
        <v>1042083</v>
      </c>
    </row>
    <row r="2153" spans="1:5" ht="17.149999999999999" customHeight="1" x14ac:dyDescent="0.35">
      <c r="A2153" s="29" t="s">
        <v>2320</v>
      </c>
      <c r="B2153" s="77" t="s">
        <v>166</v>
      </c>
      <c r="C2153" s="13">
        <v>348600</v>
      </c>
      <c r="D2153" s="14">
        <v>66234</v>
      </c>
      <c r="E2153" s="75">
        <v>414834</v>
      </c>
    </row>
    <row r="2154" spans="1:5" ht="17.149999999999999" customHeight="1" x14ac:dyDescent="0.35">
      <c r="A2154" s="29" t="s">
        <v>2321</v>
      </c>
      <c r="B2154" s="77" t="s">
        <v>164</v>
      </c>
      <c r="C2154" s="13">
        <v>348600</v>
      </c>
      <c r="D2154" s="14">
        <v>66234</v>
      </c>
      <c r="E2154" s="75">
        <v>414834</v>
      </c>
    </row>
    <row r="2155" spans="1:5" ht="17.149999999999999" customHeight="1" x14ac:dyDescent="0.35">
      <c r="A2155" s="29" t="s">
        <v>2322</v>
      </c>
      <c r="B2155" s="77" t="s">
        <v>160</v>
      </c>
      <c r="C2155" s="13">
        <v>262500</v>
      </c>
      <c r="D2155" s="14">
        <v>49875</v>
      </c>
      <c r="E2155" s="75">
        <v>312375</v>
      </c>
    </row>
    <row r="2156" spans="1:5" ht="17.149999999999999" customHeight="1" x14ac:dyDescent="0.35">
      <c r="A2156" s="29" t="s">
        <v>2323</v>
      </c>
      <c r="B2156" s="77" t="s">
        <v>170</v>
      </c>
      <c r="C2156" s="13">
        <v>276150</v>
      </c>
      <c r="D2156" s="14">
        <v>52468.5</v>
      </c>
      <c r="E2156" s="75">
        <v>328618.5</v>
      </c>
    </row>
    <row r="2157" spans="1:5" ht="17.149999999999999" customHeight="1" x14ac:dyDescent="0.35">
      <c r="A2157" s="29" t="s">
        <v>2324</v>
      </c>
      <c r="B2157" s="77" t="s">
        <v>112</v>
      </c>
      <c r="C2157" s="13">
        <v>8748600</v>
      </c>
      <c r="D2157" s="14">
        <v>1662234</v>
      </c>
      <c r="E2157" s="75">
        <v>10410834</v>
      </c>
    </row>
    <row r="2158" spans="1:5" ht="17.149999999999999" customHeight="1" x14ac:dyDescent="0.35">
      <c r="A2158" s="29" t="s">
        <v>2325</v>
      </c>
      <c r="B2158" s="77" t="s">
        <v>174</v>
      </c>
      <c r="C2158" s="13">
        <v>348600</v>
      </c>
      <c r="D2158" s="14">
        <v>66234</v>
      </c>
      <c r="E2158" s="75">
        <v>414834</v>
      </c>
    </row>
    <row r="2159" spans="1:5" ht="17.149999999999999" customHeight="1" x14ac:dyDescent="0.35">
      <c r="A2159" s="29" t="s">
        <v>2326</v>
      </c>
      <c r="B2159" s="77" t="s">
        <v>176</v>
      </c>
      <c r="C2159" s="13">
        <v>348600</v>
      </c>
      <c r="D2159" s="14">
        <v>66234</v>
      </c>
      <c r="E2159" s="75">
        <v>414834</v>
      </c>
    </row>
    <row r="2160" spans="1:5" ht="17.149999999999999" customHeight="1" x14ac:dyDescent="0.35">
      <c r="A2160" s="29" t="s">
        <v>2327</v>
      </c>
      <c r="B2160" s="77" t="s">
        <v>168</v>
      </c>
      <c r="C2160" s="13">
        <v>255150</v>
      </c>
      <c r="D2160" s="14">
        <v>48478.5</v>
      </c>
      <c r="E2160" s="75">
        <v>303628.5</v>
      </c>
    </row>
    <row r="2161" spans="1:5" ht="17.149999999999999" customHeight="1" x14ac:dyDescent="0.35">
      <c r="A2161" s="29" t="s">
        <v>2328</v>
      </c>
      <c r="B2161" s="77" t="s">
        <v>44</v>
      </c>
      <c r="C2161" s="13">
        <v>1145550</v>
      </c>
      <c r="D2161" s="14">
        <v>217654.5</v>
      </c>
      <c r="E2161" s="75">
        <v>1363204.5</v>
      </c>
    </row>
    <row r="2162" spans="1:5" ht="17.149999999999999" customHeight="1" x14ac:dyDescent="0.35">
      <c r="A2162" s="29" t="s">
        <v>2329</v>
      </c>
      <c r="B2162" s="77" t="s">
        <v>354</v>
      </c>
      <c r="C2162" s="13">
        <v>976500</v>
      </c>
      <c r="D2162" s="14">
        <v>185535</v>
      </c>
      <c r="E2162" s="75">
        <v>1162035</v>
      </c>
    </row>
    <row r="2163" spans="1:5" ht="17.149999999999999" customHeight="1" x14ac:dyDescent="0.35">
      <c r="A2163" s="29" t="s">
        <v>2330</v>
      </c>
      <c r="B2163" s="77" t="s">
        <v>294</v>
      </c>
      <c r="C2163" s="13">
        <v>8421000</v>
      </c>
      <c r="D2163" s="14">
        <v>1599990</v>
      </c>
      <c r="E2163" s="75">
        <v>10020990</v>
      </c>
    </row>
    <row r="2164" spans="1:5" ht="17.149999999999999" customHeight="1" x14ac:dyDescent="0.35">
      <c r="A2164" s="29" t="s">
        <v>2331</v>
      </c>
      <c r="B2164" s="77" t="s">
        <v>152</v>
      </c>
      <c r="C2164" s="13">
        <v>1934100</v>
      </c>
      <c r="D2164" s="14">
        <v>367479</v>
      </c>
      <c r="E2164" s="75">
        <v>2301579</v>
      </c>
    </row>
    <row r="2165" spans="1:5" ht="17.149999999999999" customHeight="1" x14ac:dyDescent="0.35">
      <c r="A2165" s="29" t="s">
        <v>2332</v>
      </c>
      <c r="B2165" s="77" t="s">
        <v>108</v>
      </c>
      <c r="C2165" s="13">
        <v>2009700</v>
      </c>
      <c r="D2165" s="14">
        <v>381843</v>
      </c>
      <c r="E2165" s="75">
        <v>2391543</v>
      </c>
    </row>
    <row r="2166" spans="1:5" ht="17.149999999999999" customHeight="1" x14ac:dyDescent="0.35">
      <c r="A2166" s="29" t="s">
        <v>2333</v>
      </c>
      <c r="B2166" s="77" t="s">
        <v>462</v>
      </c>
      <c r="C2166" s="13">
        <v>1244250</v>
      </c>
      <c r="D2166" s="14">
        <v>236407.5</v>
      </c>
      <c r="E2166" s="75">
        <v>1480657.5</v>
      </c>
    </row>
    <row r="2167" spans="1:5" ht="17.149999999999999" customHeight="1" x14ac:dyDescent="0.35">
      <c r="A2167" s="29" t="s">
        <v>2334</v>
      </c>
      <c r="B2167" s="77" t="s">
        <v>272</v>
      </c>
      <c r="C2167" s="13">
        <v>751800</v>
      </c>
      <c r="D2167" s="14">
        <v>142842</v>
      </c>
      <c r="E2167" s="75">
        <v>894642</v>
      </c>
    </row>
    <row r="2168" spans="1:5" ht="17.149999999999999" customHeight="1" x14ac:dyDescent="0.35">
      <c r="A2168" s="29" t="s">
        <v>2335</v>
      </c>
      <c r="B2168" s="78" t="s">
        <v>486</v>
      </c>
      <c r="C2168" s="13">
        <v>65100</v>
      </c>
      <c r="D2168" s="14">
        <v>12369</v>
      </c>
      <c r="E2168" s="75">
        <v>77469</v>
      </c>
    </row>
    <row r="2169" spans="1:5" ht="17.149999999999999" customHeight="1" x14ac:dyDescent="0.35">
      <c r="A2169" s="29" t="s">
        <v>2336</v>
      </c>
      <c r="B2169" s="78" t="s">
        <v>8</v>
      </c>
      <c r="C2169" s="13">
        <v>1499400</v>
      </c>
      <c r="D2169" s="14">
        <v>284886</v>
      </c>
      <c r="E2169" s="75">
        <v>1784286</v>
      </c>
    </row>
    <row r="2170" spans="1:5" ht="17.149999999999999" customHeight="1" x14ac:dyDescent="0.35">
      <c r="A2170" s="29" t="s">
        <v>2337</v>
      </c>
      <c r="B2170" s="76" t="s">
        <v>34</v>
      </c>
      <c r="C2170" s="13">
        <v>920850</v>
      </c>
      <c r="D2170" s="14">
        <v>174961.5</v>
      </c>
      <c r="E2170" s="75">
        <v>1095811.5</v>
      </c>
    </row>
    <row r="2171" spans="1:5" ht="17.149999999999999" customHeight="1" x14ac:dyDescent="0.35">
      <c r="A2171" s="29" t="s">
        <v>2338</v>
      </c>
      <c r="B2171" s="78" t="s">
        <v>352</v>
      </c>
      <c r="C2171" s="13">
        <v>24150</v>
      </c>
      <c r="D2171" s="14">
        <v>4588.5</v>
      </c>
      <c r="E2171" s="75">
        <v>28738.5</v>
      </c>
    </row>
    <row r="2172" spans="1:5" ht="17.149999999999999" customHeight="1" x14ac:dyDescent="0.35">
      <c r="A2172" s="29" t="s">
        <v>2339</v>
      </c>
      <c r="B2172" s="78" t="s">
        <v>58</v>
      </c>
      <c r="C2172" s="13">
        <v>94500</v>
      </c>
      <c r="D2172" s="14">
        <v>17955</v>
      </c>
      <c r="E2172" s="75">
        <v>112455</v>
      </c>
    </row>
    <row r="2173" spans="1:5" ht="17.149999999999999" customHeight="1" x14ac:dyDescent="0.35">
      <c r="A2173" s="29" t="s">
        <v>2340</v>
      </c>
      <c r="B2173" s="76" t="s">
        <v>635</v>
      </c>
      <c r="C2173" s="13">
        <v>157500</v>
      </c>
      <c r="D2173" s="14">
        <v>29925</v>
      </c>
      <c r="E2173" s="75">
        <v>187425</v>
      </c>
    </row>
    <row r="2174" spans="1:5" ht="17.149999999999999" customHeight="1" x14ac:dyDescent="0.35">
      <c r="A2174" s="29" t="s">
        <v>2341</v>
      </c>
      <c r="B2174" s="76" t="s">
        <v>110</v>
      </c>
      <c r="C2174" s="13">
        <v>286650</v>
      </c>
      <c r="D2174" s="14">
        <v>54463.5</v>
      </c>
      <c r="E2174" s="75">
        <v>341113.5</v>
      </c>
    </row>
    <row r="2175" spans="1:5" ht="17.149999999999999" customHeight="1" x14ac:dyDescent="0.35">
      <c r="A2175" s="29" t="s">
        <v>2342</v>
      </c>
      <c r="B2175" s="77" t="s">
        <v>116</v>
      </c>
      <c r="C2175" s="13">
        <v>718200</v>
      </c>
      <c r="D2175" s="14">
        <v>136458</v>
      </c>
      <c r="E2175" s="75">
        <v>854658</v>
      </c>
    </row>
    <row r="2176" spans="1:5" ht="17.149999999999999" customHeight="1" x14ac:dyDescent="0.35">
      <c r="A2176" s="29" t="s">
        <v>2343</v>
      </c>
      <c r="B2176" s="77" t="s">
        <v>375</v>
      </c>
      <c r="C2176" s="13">
        <v>234150</v>
      </c>
      <c r="D2176" s="14">
        <v>44488.5</v>
      </c>
      <c r="E2176" s="75">
        <v>278638.5</v>
      </c>
    </row>
    <row r="2177" spans="1:5" ht="17.149999999999999" customHeight="1" x14ac:dyDescent="0.35">
      <c r="A2177" s="29" t="s">
        <v>2344</v>
      </c>
      <c r="B2177" s="76" t="s">
        <v>198</v>
      </c>
      <c r="C2177" s="13">
        <v>1421700</v>
      </c>
      <c r="D2177" s="14">
        <v>270123</v>
      </c>
      <c r="E2177" s="75">
        <v>1691823</v>
      </c>
    </row>
    <row r="2178" spans="1:5" ht="17.149999999999999" customHeight="1" x14ac:dyDescent="0.35">
      <c r="A2178" s="30"/>
      <c r="B2178" s="81" t="s">
        <v>501</v>
      </c>
      <c r="C2178" s="23">
        <f>SUM(C2071:C2177)</f>
        <v>84178500</v>
      </c>
      <c r="D2178" s="23">
        <f t="shared" ref="D2178:E2178" si="45">SUM(D2071:D2177)</f>
        <v>15993915</v>
      </c>
      <c r="E2178" s="23">
        <f t="shared" si="45"/>
        <v>100172415</v>
      </c>
    </row>
    <row r="2179" spans="1:5" ht="17.149999999999999" customHeight="1" x14ac:dyDescent="0.35">
      <c r="A2179" s="30"/>
      <c r="B2179" s="62"/>
      <c r="C2179" s="32"/>
      <c r="D2179" s="26"/>
      <c r="E2179" s="25"/>
    </row>
    <row r="2180" spans="1:5" ht="17.149999999999999" customHeight="1" x14ac:dyDescent="0.35">
      <c r="A2180" s="5" t="s">
        <v>2345</v>
      </c>
      <c r="B2180" s="6"/>
      <c r="C2180" s="6"/>
      <c r="D2180" s="6"/>
      <c r="E2180" s="7"/>
    </row>
    <row r="2181" spans="1:5" ht="17.149999999999999" customHeight="1" x14ac:dyDescent="0.35">
      <c r="A2181" s="27" t="s">
        <v>2</v>
      </c>
      <c r="B2181" s="28" t="s">
        <v>3</v>
      </c>
      <c r="C2181" s="10" t="s">
        <v>307</v>
      </c>
      <c r="D2181" s="10" t="s">
        <v>308</v>
      </c>
      <c r="E2181" s="10" t="s">
        <v>6</v>
      </c>
    </row>
    <row r="2182" spans="1:5" ht="17.149999999999999" customHeight="1" x14ac:dyDescent="0.35">
      <c r="A2182" s="29" t="s">
        <v>2346</v>
      </c>
      <c r="B2182" s="15" t="s">
        <v>309</v>
      </c>
      <c r="C2182" s="13">
        <v>54600</v>
      </c>
      <c r="D2182" s="14">
        <v>0</v>
      </c>
      <c r="E2182" s="75">
        <v>54600</v>
      </c>
    </row>
    <row r="2183" spans="1:5" ht="17.149999999999999" customHeight="1" x14ac:dyDescent="0.35">
      <c r="A2183" s="29" t="s">
        <v>2347</v>
      </c>
      <c r="B2183" s="12" t="s">
        <v>310</v>
      </c>
      <c r="C2183" s="13">
        <v>66150</v>
      </c>
      <c r="D2183" s="14">
        <v>0</v>
      </c>
      <c r="E2183" s="75">
        <v>66150</v>
      </c>
    </row>
    <row r="2184" spans="1:5" ht="17.149999999999999" customHeight="1" x14ac:dyDescent="0.35">
      <c r="A2184" s="29" t="s">
        <v>2348</v>
      </c>
      <c r="B2184" s="12" t="s">
        <v>680</v>
      </c>
      <c r="C2184" s="13">
        <v>72450</v>
      </c>
      <c r="D2184" s="14">
        <v>0</v>
      </c>
      <c r="E2184" s="75">
        <v>72450</v>
      </c>
    </row>
    <row r="2185" spans="1:5" ht="17.149999999999999" customHeight="1" x14ac:dyDescent="0.35">
      <c r="A2185" s="29" t="s">
        <v>2349</v>
      </c>
      <c r="B2185" s="12" t="s">
        <v>505</v>
      </c>
      <c r="C2185" s="13">
        <v>72450</v>
      </c>
      <c r="D2185" s="14">
        <v>0</v>
      </c>
      <c r="E2185" s="75">
        <v>72450</v>
      </c>
    </row>
    <row r="2186" spans="1:5" ht="17.149999999999999" customHeight="1" x14ac:dyDescent="0.35">
      <c r="A2186" s="30"/>
      <c r="B2186" s="22" t="s">
        <v>305</v>
      </c>
      <c r="C2186" s="23">
        <f>SUM(C2182:C2185)</f>
        <v>265650</v>
      </c>
      <c r="D2186" s="23">
        <f t="shared" ref="D2186:E2186" si="46">SUM(D2182:D2185)</f>
        <v>0</v>
      </c>
      <c r="E2186" s="23">
        <f t="shared" si="46"/>
        <v>265650</v>
      </c>
    </row>
    <row r="2187" spans="1:5" ht="17.149999999999999" customHeight="1" x14ac:dyDescent="0.35">
      <c r="A2187" s="30"/>
      <c r="B2187" s="31"/>
      <c r="C2187" s="32"/>
      <c r="D2187" s="33"/>
      <c r="E2187" s="32"/>
    </row>
    <row r="2188" spans="1:5" ht="17.149999999999999" customHeight="1" x14ac:dyDescent="0.35">
      <c r="A2188" s="5" t="s">
        <v>2350</v>
      </c>
      <c r="B2188" s="6"/>
      <c r="C2188" s="6"/>
      <c r="D2188" s="6"/>
      <c r="E2188" s="7"/>
    </row>
    <row r="2189" spans="1:5" ht="17.149999999999999" customHeight="1" x14ac:dyDescent="0.35">
      <c r="A2189" s="34"/>
      <c r="B2189" s="35" t="s">
        <v>2351</v>
      </c>
      <c r="C2189" s="23">
        <f>SUM(C2186,C2178)</f>
        <v>84444150</v>
      </c>
      <c r="D2189" s="23">
        <f t="shared" ref="D2189:E2189" si="47">SUM(D2186,D2178)</f>
        <v>15993915</v>
      </c>
      <c r="E2189" s="23">
        <f t="shared" si="47"/>
        <v>100438065</v>
      </c>
    </row>
    <row r="2190" spans="1:5" ht="17.149999999999999" customHeight="1" x14ac:dyDescent="0.35">
      <c r="A2190" s="30"/>
      <c r="B2190" s="62"/>
      <c r="C2190" s="32"/>
      <c r="D2190" s="26"/>
      <c r="E2190" s="25"/>
    </row>
    <row r="2191" spans="1:5" ht="17.149999999999999" customHeight="1" x14ac:dyDescent="0.35">
      <c r="A2191" s="30"/>
      <c r="B2191" s="62"/>
      <c r="C2191" s="32"/>
      <c r="D2191" s="26"/>
      <c r="E2191" s="25"/>
    </row>
    <row r="2192" spans="1:5" ht="17.149999999999999" customHeight="1" x14ac:dyDescent="0.35">
      <c r="A2192" s="30"/>
      <c r="B2192" s="62"/>
      <c r="C2192" s="32"/>
      <c r="D2192" s="26"/>
      <c r="E2192" s="25"/>
    </row>
    <row r="2193" spans="1:5" ht="17.149999999999999" customHeight="1" x14ac:dyDescent="0.35">
      <c r="A2193" s="72" t="s">
        <v>2352</v>
      </c>
      <c r="B2193" s="73"/>
      <c r="C2193" s="73"/>
      <c r="D2193" s="73"/>
      <c r="E2193" s="74"/>
    </row>
    <row r="2194" spans="1:5" ht="17.149999999999999" customHeight="1" x14ac:dyDescent="0.35">
      <c r="A2194" s="46" t="s">
        <v>2</v>
      </c>
      <c r="B2194" s="15" t="s">
        <v>3</v>
      </c>
      <c r="C2194" s="10" t="s">
        <v>307</v>
      </c>
      <c r="D2194" s="10" t="s">
        <v>316</v>
      </c>
      <c r="E2194" s="10" t="s">
        <v>6</v>
      </c>
    </row>
    <row r="2195" spans="1:5" ht="17.149999999999999" customHeight="1" x14ac:dyDescent="0.35">
      <c r="A2195" s="29" t="s">
        <v>2353</v>
      </c>
      <c r="B2195" s="12" t="s">
        <v>2132</v>
      </c>
      <c r="C2195" s="13">
        <v>930300</v>
      </c>
      <c r="D2195" s="14">
        <v>176757</v>
      </c>
      <c r="E2195" s="75">
        <v>1107057</v>
      </c>
    </row>
    <row r="2196" spans="1:5" ht="17.149999999999999" customHeight="1" x14ac:dyDescent="0.35">
      <c r="A2196" s="29" t="s">
        <v>2354</v>
      </c>
      <c r="B2196" s="12" t="s">
        <v>2355</v>
      </c>
      <c r="C2196" s="13">
        <v>677250</v>
      </c>
      <c r="D2196" s="14">
        <v>128677.5</v>
      </c>
      <c r="E2196" s="75">
        <v>805927.5</v>
      </c>
    </row>
    <row r="2197" spans="1:5" ht="17.149999999999999" customHeight="1" x14ac:dyDescent="0.35">
      <c r="A2197" s="29" t="s">
        <v>2356</v>
      </c>
      <c r="B2197" s="12" t="s">
        <v>216</v>
      </c>
      <c r="C2197" s="13">
        <v>976500</v>
      </c>
      <c r="D2197" s="14">
        <v>185535</v>
      </c>
      <c r="E2197" s="75">
        <v>1162035</v>
      </c>
    </row>
    <row r="2198" spans="1:5" ht="17.149999999999999" customHeight="1" x14ac:dyDescent="0.35">
      <c r="A2198" s="29" t="s">
        <v>2357</v>
      </c>
      <c r="B2198" s="12" t="s">
        <v>224</v>
      </c>
      <c r="C2198" s="13">
        <v>260400</v>
      </c>
      <c r="D2198" s="14">
        <v>49476</v>
      </c>
      <c r="E2198" s="75">
        <v>309876</v>
      </c>
    </row>
    <row r="2199" spans="1:5" ht="17.149999999999999" customHeight="1" x14ac:dyDescent="0.35">
      <c r="A2199" s="29" t="s">
        <v>2358</v>
      </c>
      <c r="B2199" s="12" t="s">
        <v>182</v>
      </c>
      <c r="C2199" s="13">
        <v>87150</v>
      </c>
      <c r="D2199" s="14">
        <v>16558.5</v>
      </c>
      <c r="E2199" s="75">
        <v>103708.5</v>
      </c>
    </row>
    <row r="2200" spans="1:5" ht="17.149999999999999" customHeight="1" x14ac:dyDescent="0.35">
      <c r="A2200" s="29" t="s">
        <v>2359</v>
      </c>
      <c r="B2200" s="12" t="s">
        <v>611</v>
      </c>
      <c r="C2200" s="13">
        <v>196350</v>
      </c>
      <c r="D2200" s="14">
        <v>37306.5</v>
      </c>
      <c r="E2200" s="75">
        <v>233656.5</v>
      </c>
    </row>
    <row r="2201" spans="1:5" ht="17.149999999999999" customHeight="1" x14ac:dyDescent="0.35">
      <c r="A2201" s="29" t="s">
        <v>2360</v>
      </c>
      <c r="B2201" s="12" t="s">
        <v>2361</v>
      </c>
      <c r="C2201" s="13">
        <v>219450</v>
      </c>
      <c r="D2201" s="14">
        <v>41695.5</v>
      </c>
      <c r="E2201" s="75">
        <v>261145.5</v>
      </c>
    </row>
    <row r="2202" spans="1:5" ht="17.149999999999999" customHeight="1" x14ac:dyDescent="0.35">
      <c r="A2202" s="29" t="s">
        <v>2362</v>
      </c>
      <c r="B2202" s="12" t="s">
        <v>441</v>
      </c>
      <c r="C2202" s="13">
        <v>179550</v>
      </c>
      <c r="D2202" s="14">
        <v>34114.5</v>
      </c>
      <c r="E2202" s="75">
        <v>213664.5</v>
      </c>
    </row>
    <row r="2203" spans="1:5" ht="17.149999999999999" customHeight="1" x14ac:dyDescent="0.35">
      <c r="A2203" s="29" t="s">
        <v>2363</v>
      </c>
      <c r="B2203" s="15" t="s">
        <v>88</v>
      </c>
      <c r="C2203" s="13">
        <v>724500</v>
      </c>
      <c r="D2203" s="14">
        <v>137655</v>
      </c>
      <c r="E2203" s="75">
        <v>862155</v>
      </c>
    </row>
    <row r="2204" spans="1:5" ht="17.149999999999999" customHeight="1" x14ac:dyDescent="0.35">
      <c r="A2204" s="29" t="s">
        <v>2364</v>
      </c>
      <c r="B2204" s="12" t="s">
        <v>613</v>
      </c>
      <c r="C2204" s="13">
        <v>279300</v>
      </c>
      <c r="D2204" s="14">
        <v>53067</v>
      </c>
      <c r="E2204" s="75">
        <v>332367</v>
      </c>
    </row>
    <row r="2205" spans="1:5" ht="17.149999999999999" customHeight="1" x14ac:dyDescent="0.35">
      <c r="A2205" s="29" t="s">
        <v>2365</v>
      </c>
      <c r="B2205" s="12" t="s">
        <v>570</v>
      </c>
      <c r="C2205" s="13">
        <v>216300</v>
      </c>
      <c r="D2205" s="14">
        <v>41097</v>
      </c>
      <c r="E2205" s="75">
        <v>257397</v>
      </c>
    </row>
    <row r="2206" spans="1:5" ht="17.149999999999999" customHeight="1" x14ac:dyDescent="0.35">
      <c r="A2206" s="29" t="s">
        <v>2366</v>
      </c>
      <c r="B2206" s="12" t="s">
        <v>28</v>
      </c>
      <c r="C2206" s="13">
        <v>375900</v>
      </c>
      <c r="D2206" s="14">
        <v>71421</v>
      </c>
      <c r="E2206" s="75">
        <v>447321</v>
      </c>
    </row>
    <row r="2207" spans="1:5" ht="17.149999999999999" customHeight="1" x14ac:dyDescent="0.35">
      <c r="A2207" s="29" t="s">
        <v>2367</v>
      </c>
      <c r="B2207" s="12" t="s">
        <v>615</v>
      </c>
      <c r="C2207" s="13">
        <v>260400</v>
      </c>
      <c r="D2207" s="14">
        <v>49476</v>
      </c>
      <c r="E2207" s="75">
        <v>309876</v>
      </c>
    </row>
    <row r="2208" spans="1:5" ht="17.149999999999999" customHeight="1" x14ac:dyDescent="0.35">
      <c r="A2208" s="29" t="s">
        <v>2368</v>
      </c>
      <c r="B2208" s="12" t="s">
        <v>407</v>
      </c>
      <c r="C2208" s="13">
        <v>240450</v>
      </c>
      <c r="D2208" s="14">
        <v>45685.5</v>
      </c>
      <c r="E2208" s="75">
        <v>286135.5</v>
      </c>
    </row>
    <row r="2209" spans="1:5" ht="17.149999999999999" customHeight="1" x14ac:dyDescent="0.35">
      <c r="A2209" s="29" t="s">
        <v>2369</v>
      </c>
      <c r="B2209" s="12" t="s">
        <v>50</v>
      </c>
      <c r="C2209" s="13">
        <v>930300</v>
      </c>
      <c r="D2209" s="14">
        <v>176757</v>
      </c>
      <c r="E2209" s="75">
        <v>1107057</v>
      </c>
    </row>
    <row r="2210" spans="1:5" ht="17.149999999999999" customHeight="1" x14ac:dyDescent="0.35">
      <c r="A2210" s="29" t="s">
        <v>2370</v>
      </c>
      <c r="B2210" s="12" t="s">
        <v>2371</v>
      </c>
      <c r="C2210" s="13">
        <v>8331750</v>
      </c>
      <c r="D2210" s="14">
        <v>1583032.5</v>
      </c>
      <c r="E2210" s="75">
        <v>9914782.5</v>
      </c>
    </row>
    <row r="2211" spans="1:5" ht="17.149999999999999" customHeight="1" x14ac:dyDescent="0.35">
      <c r="A2211" s="29" t="s">
        <v>2372</v>
      </c>
      <c r="B2211" s="12" t="s">
        <v>134</v>
      </c>
      <c r="C2211" s="13">
        <v>89250</v>
      </c>
      <c r="D2211" s="14">
        <v>16957.5</v>
      </c>
      <c r="E2211" s="75">
        <v>106207.5</v>
      </c>
    </row>
    <row r="2212" spans="1:5" ht="17.149999999999999" customHeight="1" x14ac:dyDescent="0.35">
      <c r="A2212" s="29" t="s">
        <v>2373</v>
      </c>
      <c r="B2212" s="15" t="s">
        <v>250</v>
      </c>
      <c r="C2212" s="13">
        <v>278250</v>
      </c>
      <c r="D2212" s="14">
        <v>52867.5</v>
      </c>
      <c r="E2212" s="75">
        <v>331117.5</v>
      </c>
    </row>
    <row r="2213" spans="1:5" ht="17.149999999999999" customHeight="1" x14ac:dyDescent="0.35">
      <c r="A2213" s="29" t="s">
        <v>2374</v>
      </c>
      <c r="B2213" s="15" t="s">
        <v>471</v>
      </c>
      <c r="C2213" s="13">
        <v>278250</v>
      </c>
      <c r="D2213" s="14">
        <v>52867.5</v>
      </c>
      <c r="E2213" s="75">
        <v>331117.5</v>
      </c>
    </row>
    <row r="2214" spans="1:5" ht="17.149999999999999" customHeight="1" x14ac:dyDescent="0.35">
      <c r="A2214" s="29" t="s">
        <v>2375</v>
      </c>
      <c r="B2214" s="15" t="s">
        <v>10</v>
      </c>
      <c r="C2214" s="13">
        <v>976500</v>
      </c>
      <c r="D2214" s="14">
        <v>185535</v>
      </c>
      <c r="E2214" s="75">
        <v>1162035</v>
      </c>
    </row>
    <row r="2215" spans="1:5" ht="17.149999999999999" customHeight="1" x14ac:dyDescent="0.35">
      <c r="A2215" s="29" t="s">
        <v>2376</v>
      </c>
      <c r="B2215" s="15" t="s">
        <v>12</v>
      </c>
      <c r="C2215" s="13">
        <v>976500</v>
      </c>
      <c r="D2215" s="14">
        <v>185535</v>
      </c>
      <c r="E2215" s="75">
        <v>1162035</v>
      </c>
    </row>
    <row r="2216" spans="1:5" ht="17.149999999999999" customHeight="1" x14ac:dyDescent="0.35">
      <c r="A2216" s="29" t="s">
        <v>2377</v>
      </c>
      <c r="B2216" s="15" t="s">
        <v>84</v>
      </c>
      <c r="C2216" s="13">
        <v>4788000</v>
      </c>
      <c r="D2216" s="14">
        <v>909720</v>
      </c>
      <c r="E2216" s="75">
        <v>5697720</v>
      </c>
    </row>
    <row r="2217" spans="1:5" ht="17.149999999999999" customHeight="1" x14ac:dyDescent="0.35">
      <c r="A2217" s="29" t="s">
        <v>2378</v>
      </c>
      <c r="B2217" s="15" t="s">
        <v>2379</v>
      </c>
      <c r="C2217" s="13">
        <v>119700</v>
      </c>
      <c r="D2217" s="14">
        <v>22743</v>
      </c>
      <c r="E2217" s="75">
        <v>142443</v>
      </c>
    </row>
    <row r="2218" spans="1:5" ht="17.149999999999999" customHeight="1" x14ac:dyDescent="0.35">
      <c r="A2218" s="29" t="s">
        <v>2380</v>
      </c>
      <c r="B2218" s="15" t="s">
        <v>132</v>
      </c>
      <c r="C2218" s="13">
        <v>805350</v>
      </c>
      <c r="D2218" s="14">
        <v>153016.5</v>
      </c>
      <c r="E2218" s="75">
        <v>958366.5</v>
      </c>
    </row>
    <row r="2219" spans="1:5" ht="17.149999999999999" customHeight="1" x14ac:dyDescent="0.35">
      <c r="A2219" s="29" t="s">
        <v>2381</v>
      </c>
      <c r="B2219" s="15" t="s">
        <v>347</v>
      </c>
      <c r="C2219" s="13">
        <v>1500450</v>
      </c>
      <c r="D2219" s="14">
        <v>285085.5</v>
      </c>
      <c r="E2219" s="75">
        <v>1785535.5</v>
      </c>
    </row>
    <row r="2220" spans="1:5" ht="17.149999999999999" customHeight="1" x14ac:dyDescent="0.35">
      <c r="A2220" s="29" t="s">
        <v>2382</v>
      </c>
      <c r="B2220" s="15" t="s">
        <v>496</v>
      </c>
      <c r="C2220" s="13">
        <v>526050</v>
      </c>
      <c r="D2220" s="14">
        <v>99949.5</v>
      </c>
      <c r="E2220" s="75">
        <v>625999.5</v>
      </c>
    </row>
    <row r="2221" spans="1:5" ht="17.149999999999999" customHeight="1" x14ac:dyDescent="0.35">
      <c r="A2221" s="29" t="s">
        <v>2383</v>
      </c>
      <c r="B2221" s="15" t="s">
        <v>494</v>
      </c>
      <c r="C2221" s="13">
        <v>526050</v>
      </c>
      <c r="D2221" s="14">
        <v>99949.5</v>
      </c>
      <c r="E2221" s="75">
        <v>625999.5</v>
      </c>
    </row>
    <row r="2222" spans="1:5" ht="17.149999999999999" customHeight="1" x14ac:dyDescent="0.35">
      <c r="A2222" s="29" t="s">
        <v>2384</v>
      </c>
      <c r="B2222" s="15" t="s">
        <v>650</v>
      </c>
      <c r="C2222" s="13">
        <v>570150</v>
      </c>
      <c r="D2222" s="14">
        <v>108328.5</v>
      </c>
      <c r="E2222" s="75">
        <v>678478.5</v>
      </c>
    </row>
    <row r="2223" spans="1:5" ht="17.149999999999999" customHeight="1" x14ac:dyDescent="0.35">
      <c r="A2223" s="29" t="s">
        <v>2385</v>
      </c>
      <c r="B2223" s="15" t="s">
        <v>648</v>
      </c>
      <c r="C2223" s="13">
        <v>464100</v>
      </c>
      <c r="D2223" s="14">
        <v>88179</v>
      </c>
      <c r="E2223" s="75">
        <v>552279</v>
      </c>
    </row>
    <row r="2224" spans="1:5" ht="17.149999999999999" customHeight="1" x14ac:dyDescent="0.35">
      <c r="A2224" s="29" t="s">
        <v>2386</v>
      </c>
      <c r="B2224" s="15" t="s">
        <v>492</v>
      </c>
      <c r="C2224" s="13">
        <v>375900</v>
      </c>
      <c r="D2224" s="14">
        <v>71421</v>
      </c>
      <c r="E2224" s="75">
        <v>447321</v>
      </c>
    </row>
    <row r="2225" spans="1:5" ht="17.149999999999999" customHeight="1" x14ac:dyDescent="0.35">
      <c r="A2225" s="29" t="s">
        <v>2387</v>
      </c>
      <c r="B2225" s="18" t="s">
        <v>76</v>
      </c>
      <c r="C2225" s="13">
        <v>96600</v>
      </c>
      <c r="D2225" s="14">
        <v>18354</v>
      </c>
      <c r="E2225" s="75">
        <v>114954</v>
      </c>
    </row>
    <row r="2226" spans="1:5" ht="17.149999999999999" customHeight="1" x14ac:dyDescent="0.35">
      <c r="A2226" s="29" t="s">
        <v>2388</v>
      </c>
      <c r="B2226" s="12" t="s">
        <v>360</v>
      </c>
      <c r="C2226" s="13">
        <v>131250</v>
      </c>
      <c r="D2226" s="14">
        <v>24937.5</v>
      </c>
      <c r="E2226" s="75">
        <v>156187.5</v>
      </c>
    </row>
    <row r="2227" spans="1:5" ht="17.149999999999999" customHeight="1" x14ac:dyDescent="0.35">
      <c r="A2227" s="29" t="s">
        <v>2389</v>
      </c>
      <c r="B2227" s="12" t="s">
        <v>358</v>
      </c>
      <c r="C2227" s="13">
        <v>131250</v>
      </c>
      <c r="D2227" s="14">
        <v>24937.5</v>
      </c>
      <c r="E2227" s="75">
        <v>156187.5</v>
      </c>
    </row>
    <row r="2228" spans="1:5" ht="17.149999999999999" customHeight="1" x14ac:dyDescent="0.35">
      <c r="A2228" s="29" t="s">
        <v>2390</v>
      </c>
      <c r="B2228" s="15" t="s">
        <v>559</v>
      </c>
      <c r="C2228" s="13">
        <v>131250</v>
      </c>
      <c r="D2228" s="14">
        <v>24937.5</v>
      </c>
      <c r="E2228" s="75">
        <v>156187.5</v>
      </c>
    </row>
    <row r="2229" spans="1:5" ht="17.149999999999999" customHeight="1" x14ac:dyDescent="0.35">
      <c r="A2229" s="29" t="s">
        <v>2391</v>
      </c>
      <c r="B2229" s="15" t="s">
        <v>561</v>
      </c>
      <c r="C2229" s="13">
        <v>131250</v>
      </c>
      <c r="D2229" s="14">
        <v>24937.5</v>
      </c>
      <c r="E2229" s="75">
        <v>156187.5</v>
      </c>
    </row>
    <row r="2230" spans="1:5" ht="17.149999999999999" customHeight="1" x14ac:dyDescent="0.35">
      <c r="A2230" s="29" t="s">
        <v>2392</v>
      </c>
      <c r="B2230" s="12" t="s">
        <v>292</v>
      </c>
      <c r="C2230" s="13">
        <v>46200</v>
      </c>
      <c r="D2230" s="14">
        <v>8778</v>
      </c>
      <c r="E2230" s="75">
        <v>54978</v>
      </c>
    </row>
    <row r="2231" spans="1:5" ht="17.149999999999999" customHeight="1" x14ac:dyDescent="0.35">
      <c r="A2231" s="29" t="s">
        <v>2393</v>
      </c>
      <c r="B2231" s="12" t="s">
        <v>142</v>
      </c>
      <c r="C2231" s="13">
        <v>89250</v>
      </c>
      <c r="D2231" s="14">
        <v>16957.5</v>
      </c>
      <c r="E2231" s="75">
        <v>106207.5</v>
      </c>
    </row>
    <row r="2232" spans="1:5" ht="17.149999999999999" customHeight="1" x14ac:dyDescent="0.35">
      <c r="A2232" s="29" t="s">
        <v>2394</v>
      </c>
      <c r="B2232" s="12" t="s">
        <v>630</v>
      </c>
      <c r="C2232" s="13">
        <v>56700</v>
      </c>
      <c r="D2232" s="14">
        <v>10773</v>
      </c>
      <c r="E2232" s="75">
        <v>67473</v>
      </c>
    </row>
    <row r="2233" spans="1:5" ht="17.149999999999999" customHeight="1" x14ac:dyDescent="0.35">
      <c r="A2233" s="29" t="s">
        <v>2395</v>
      </c>
      <c r="B2233" s="12" t="s">
        <v>527</v>
      </c>
      <c r="C2233" s="13">
        <v>118650</v>
      </c>
      <c r="D2233" s="14">
        <v>22543.5</v>
      </c>
      <c r="E2233" s="75">
        <v>141193.5</v>
      </c>
    </row>
    <row r="2234" spans="1:5" ht="17.149999999999999" customHeight="1" x14ac:dyDescent="0.35">
      <c r="A2234" s="29" t="s">
        <v>2396</v>
      </c>
      <c r="B2234" s="15" t="s">
        <v>124</v>
      </c>
      <c r="C2234" s="13">
        <v>1413300</v>
      </c>
      <c r="D2234" s="14">
        <v>268527</v>
      </c>
      <c r="E2234" s="75">
        <v>1681827</v>
      </c>
    </row>
    <row r="2235" spans="1:5" ht="17.149999999999999" customHeight="1" x14ac:dyDescent="0.35">
      <c r="A2235" s="29" t="s">
        <v>2397</v>
      </c>
      <c r="B2235" s="12" t="s">
        <v>56</v>
      </c>
      <c r="C2235" s="13">
        <v>920850</v>
      </c>
      <c r="D2235" s="14">
        <v>174961.5</v>
      </c>
      <c r="E2235" s="75">
        <v>1095811.5</v>
      </c>
    </row>
    <row r="2236" spans="1:5" ht="17.149999999999999" customHeight="1" x14ac:dyDescent="0.35">
      <c r="A2236" s="29" t="s">
        <v>2398</v>
      </c>
      <c r="B2236" s="12" t="s">
        <v>42</v>
      </c>
      <c r="C2236" s="13">
        <v>819000</v>
      </c>
      <c r="D2236" s="14">
        <v>155610</v>
      </c>
      <c r="E2236" s="75">
        <v>974610</v>
      </c>
    </row>
    <row r="2237" spans="1:5" ht="17.149999999999999" customHeight="1" x14ac:dyDescent="0.35">
      <c r="A2237" s="29" t="s">
        <v>2399</v>
      </c>
      <c r="B2237" s="12" t="s">
        <v>150</v>
      </c>
      <c r="C2237" s="13">
        <v>327600</v>
      </c>
      <c r="D2237" s="14">
        <v>62244</v>
      </c>
      <c r="E2237" s="75">
        <v>389844</v>
      </c>
    </row>
    <row r="2238" spans="1:5" ht="17.149999999999999" customHeight="1" x14ac:dyDescent="0.35">
      <c r="A2238" s="29" t="s">
        <v>2400</v>
      </c>
      <c r="B2238" s="12" t="s">
        <v>186</v>
      </c>
      <c r="C2238" s="13">
        <v>1161300</v>
      </c>
      <c r="D2238" s="14">
        <v>220647</v>
      </c>
      <c r="E2238" s="75">
        <v>1381947</v>
      </c>
    </row>
    <row r="2239" spans="1:5" ht="17.149999999999999" customHeight="1" x14ac:dyDescent="0.35">
      <c r="A2239" s="29" t="s">
        <v>2401</v>
      </c>
      <c r="B2239" s="15" t="s">
        <v>138</v>
      </c>
      <c r="C2239" s="13">
        <v>208950</v>
      </c>
      <c r="D2239" s="14">
        <v>39700.5</v>
      </c>
      <c r="E2239" s="75">
        <v>248650.5</v>
      </c>
    </row>
    <row r="2240" spans="1:5" ht="17.149999999999999" customHeight="1" x14ac:dyDescent="0.35">
      <c r="A2240" s="29" t="s">
        <v>2402</v>
      </c>
      <c r="B2240" s="15" t="s">
        <v>136</v>
      </c>
      <c r="C2240" s="13">
        <v>106050</v>
      </c>
      <c r="D2240" s="14">
        <v>20149.5</v>
      </c>
      <c r="E2240" s="75">
        <v>126199.5</v>
      </c>
    </row>
    <row r="2241" spans="1:5" ht="17.149999999999999" customHeight="1" x14ac:dyDescent="0.35">
      <c r="A2241" s="29" t="s">
        <v>2403</v>
      </c>
      <c r="B2241" s="12" t="s">
        <v>590</v>
      </c>
      <c r="C2241" s="13">
        <v>240450</v>
      </c>
      <c r="D2241" s="14">
        <v>45685.5</v>
      </c>
      <c r="E2241" s="75">
        <v>286135.5</v>
      </c>
    </row>
    <row r="2242" spans="1:5" ht="17.149999999999999" customHeight="1" x14ac:dyDescent="0.35">
      <c r="A2242" s="29" t="s">
        <v>2404</v>
      </c>
      <c r="B2242" s="15" t="s">
        <v>128</v>
      </c>
      <c r="C2242" s="13">
        <v>240450</v>
      </c>
      <c r="D2242" s="14">
        <v>45685.5</v>
      </c>
      <c r="E2242" s="75">
        <v>286135.5</v>
      </c>
    </row>
    <row r="2243" spans="1:5" ht="17.149999999999999" customHeight="1" x14ac:dyDescent="0.35">
      <c r="A2243" s="29" t="s">
        <v>2405</v>
      </c>
      <c r="B2243" s="18" t="s">
        <v>228</v>
      </c>
      <c r="C2243" s="13">
        <v>930300</v>
      </c>
      <c r="D2243" s="14">
        <v>176757</v>
      </c>
      <c r="E2243" s="75">
        <v>1107057</v>
      </c>
    </row>
    <row r="2244" spans="1:5" ht="17.149999999999999" customHeight="1" x14ac:dyDescent="0.35">
      <c r="A2244" s="29" t="s">
        <v>2406</v>
      </c>
      <c r="B2244" s="12" t="s">
        <v>244</v>
      </c>
      <c r="C2244" s="13">
        <v>329700</v>
      </c>
      <c r="D2244" s="14">
        <v>62643</v>
      </c>
      <c r="E2244" s="75">
        <v>392343</v>
      </c>
    </row>
    <row r="2245" spans="1:5" ht="17.149999999999999" customHeight="1" x14ac:dyDescent="0.35">
      <c r="A2245" s="29" t="s">
        <v>2407</v>
      </c>
      <c r="B2245" s="12" t="s">
        <v>242</v>
      </c>
      <c r="C2245" s="13">
        <v>291900</v>
      </c>
      <c r="D2245" s="14">
        <v>55461</v>
      </c>
      <c r="E2245" s="75">
        <v>347361</v>
      </c>
    </row>
    <row r="2246" spans="1:5" ht="17.149999999999999" customHeight="1" x14ac:dyDescent="0.35">
      <c r="A2246" s="29" t="s">
        <v>2408</v>
      </c>
      <c r="B2246" s="19" t="s">
        <v>644</v>
      </c>
      <c r="C2246" s="13">
        <v>208950</v>
      </c>
      <c r="D2246" s="14">
        <v>39700.5</v>
      </c>
      <c r="E2246" s="75">
        <v>248650.5</v>
      </c>
    </row>
    <row r="2247" spans="1:5" ht="17.149999999999999" customHeight="1" x14ac:dyDescent="0.35">
      <c r="A2247" s="29" t="s">
        <v>2409</v>
      </c>
      <c r="B2247" s="19" t="s">
        <v>126</v>
      </c>
      <c r="C2247" s="13">
        <v>240450</v>
      </c>
      <c r="D2247" s="14">
        <v>45685.5</v>
      </c>
      <c r="E2247" s="75">
        <v>286135.5</v>
      </c>
    </row>
    <row r="2248" spans="1:5" ht="17.149999999999999" customHeight="1" x14ac:dyDescent="0.35">
      <c r="A2248" s="29" t="s">
        <v>2410</v>
      </c>
      <c r="B2248" s="19" t="s">
        <v>393</v>
      </c>
      <c r="C2248" s="13">
        <v>1147650</v>
      </c>
      <c r="D2248" s="14">
        <v>218053.5</v>
      </c>
      <c r="E2248" s="75">
        <v>1365703.5</v>
      </c>
    </row>
    <row r="2249" spans="1:5" ht="17.149999999999999" customHeight="1" x14ac:dyDescent="0.35">
      <c r="A2249" s="29" t="s">
        <v>2411</v>
      </c>
      <c r="B2249" s="15" t="s">
        <v>284</v>
      </c>
      <c r="C2249" s="13">
        <v>363300</v>
      </c>
      <c r="D2249" s="14">
        <v>69027</v>
      </c>
      <c r="E2249" s="75">
        <v>432327</v>
      </c>
    </row>
    <row r="2250" spans="1:5" ht="17.149999999999999" customHeight="1" x14ac:dyDescent="0.35">
      <c r="A2250" s="29" t="s">
        <v>2412</v>
      </c>
      <c r="B2250" s="15" t="s">
        <v>238</v>
      </c>
      <c r="C2250" s="13">
        <v>2476950</v>
      </c>
      <c r="D2250" s="14">
        <v>470620.5</v>
      </c>
      <c r="E2250" s="75">
        <v>2947570.5</v>
      </c>
    </row>
    <row r="2251" spans="1:5" ht="17.149999999999999" customHeight="1" x14ac:dyDescent="0.35">
      <c r="A2251" s="29" t="s">
        <v>2413</v>
      </c>
      <c r="B2251" s="12" t="s">
        <v>278</v>
      </c>
      <c r="C2251" s="13">
        <v>544950</v>
      </c>
      <c r="D2251" s="14">
        <v>103540.5</v>
      </c>
      <c r="E2251" s="75">
        <v>648490.5</v>
      </c>
    </row>
    <row r="2252" spans="1:5" ht="17.149999999999999" customHeight="1" x14ac:dyDescent="0.35">
      <c r="A2252" s="29" t="s">
        <v>2414</v>
      </c>
      <c r="B2252" s="12" t="s">
        <v>276</v>
      </c>
      <c r="C2252" s="13">
        <v>544950</v>
      </c>
      <c r="D2252" s="14">
        <v>103540.5</v>
      </c>
      <c r="E2252" s="75">
        <v>648490.5</v>
      </c>
    </row>
    <row r="2253" spans="1:5" ht="17.149999999999999" customHeight="1" x14ac:dyDescent="0.35">
      <c r="A2253" s="29" t="s">
        <v>2415</v>
      </c>
      <c r="B2253" s="12" t="s">
        <v>445</v>
      </c>
      <c r="C2253" s="13">
        <v>131250</v>
      </c>
      <c r="D2253" s="14">
        <v>24937.5</v>
      </c>
      <c r="E2253" s="75">
        <v>156187.5</v>
      </c>
    </row>
    <row r="2254" spans="1:5" ht="17.149999999999999" customHeight="1" x14ac:dyDescent="0.35">
      <c r="A2254" s="29" t="s">
        <v>2416</v>
      </c>
      <c r="B2254" s="12" t="s">
        <v>443</v>
      </c>
      <c r="C2254" s="13">
        <v>131250</v>
      </c>
      <c r="D2254" s="14">
        <v>24937.5</v>
      </c>
      <c r="E2254" s="75">
        <v>156187.5</v>
      </c>
    </row>
    <row r="2255" spans="1:5" ht="17.149999999999999" customHeight="1" x14ac:dyDescent="0.35">
      <c r="A2255" s="29" t="s">
        <v>2417</v>
      </c>
      <c r="B2255" s="12" t="s">
        <v>200</v>
      </c>
      <c r="C2255" s="13">
        <v>131250</v>
      </c>
      <c r="D2255" s="14">
        <v>24937.5</v>
      </c>
      <c r="E2255" s="75">
        <v>156187.5</v>
      </c>
    </row>
    <row r="2256" spans="1:5" ht="17.149999999999999" customHeight="1" x14ac:dyDescent="0.35">
      <c r="A2256" s="29" t="s">
        <v>2418</v>
      </c>
      <c r="B2256" s="12" t="s">
        <v>202</v>
      </c>
      <c r="C2256" s="13">
        <v>131250</v>
      </c>
      <c r="D2256" s="14">
        <v>24937.5</v>
      </c>
      <c r="E2256" s="75">
        <v>156187.5</v>
      </c>
    </row>
    <row r="2257" spans="1:5" ht="17.149999999999999" customHeight="1" x14ac:dyDescent="0.35">
      <c r="A2257" s="29" t="s">
        <v>2419</v>
      </c>
      <c r="B2257" s="15" t="s">
        <v>280</v>
      </c>
      <c r="C2257" s="13">
        <v>181650</v>
      </c>
      <c r="D2257" s="14">
        <v>34513.5</v>
      </c>
      <c r="E2257" s="75">
        <v>216163.5</v>
      </c>
    </row>
    <row r="2258" spans="1:5" ht="17.149999999999999" customHeight="1" x14ac:dyDescent="0.35">
      <c r="A2258" s="29" t="s">
        <v>2420</v>
      </c>
      <c r="B2258" s="15" t="s">
        <v>40</v>
      </c>
      <c r="C2258" s="13">
        <v>1274700</v>
      </c>
      <c r="D2258" s="14">
        <v>242193</v>
      </c>
      <c r="E2258" s="75">
        <v>1516893</v>
      </c>
    </row>
    <row r="2259" spans="1:5" ht="17.149999999999999" customHeight="1" x14ac:dyDescent="0.35">
      <c r="A2259" s="29" t="s">
        <v>2421</v>
      </c>
      <c r="B2259" s="17" t="s">
        <v>268</v>
      </c>
      <c r="C2259" s="13">
        <v>763350</v>
      </c>
      <c r="D2259" s="14">
        <v>145036.5</v>
      </c>
      <c r="E2259" s="75">
        <v>908386.5</v>
      </c>
    </row>
    <row r="2260" spans="1:5" ht="17.149999999999999" customHeight="1" x14ac:dyDescent="0.35">
      <c r="A2260" s="29" t="s">
        <v>2422</v>
      </c>
      <c r="B2260" s="17" t="s">
        <v>264</v>
      </c>
      <c r="C2260" s="13">
        <v>930300</v>
      </c>
      <c r="D2260" s="14">
        <v>176757</v>
      </c>
      <c r="E2260" s="75">
        <v>1107057</v>
      </c>
    </row>
    <row r="2261" spans="1:5" ht="17.149999999999999" customHeight="1" x14ac:dyDescent="0.35">
      <c r="A2261" s="29" t="s">
        <v>2423</v>
      </c>
      <c r="B2261" s="17" t="s">
        <v>270</v>
      </c>
      <c r="C2261" s="13">
        <v>1197000</v>
      </c>
      <c r="D2261" s="14">
        <v>227430</v>
      </c>
      <c r="E2261" s="75">
        <v>1424430</v>
      </c>
    </row>
    <row r="2262" spans="1:5" ht="17.149999999999999" customHeight="1" x14ac:dyDescent="0.35">
      <c r="A2262" s="29" t="s">
        <v>2424</v>
      </c>
      <c r="B2262" s="17" t="s">
        <v>260</v>
      </c>
      <c r="C2262" s="13">
        <v>763350</v>
      </c>
      <c r="D2262" s="14">
        <v>145036.5</v>
      </c>
      <c r="E2262" s="75">
        <v>908386.5</v>
      </c>
    </row>
    <row r="2263" spans="1:5" ht="17.149999999999999" customHeight="1" x14ac:dyDescent="0.35">
      <c r="A2263" s="29" t="s">
        <v>2425</v>
      </c>
      <c r="B2263" s="17" t="s">
        <v>262</v>
      </c>
      <c r="C2263" s="13">
        <v>763350</v>
      </c>
      <c r="D2263" s="14">
        <v>145036.5</v>
      </c>
      <c r="E2263" s="75">
        <v>908386.5</v>
      </c>
    </row>
    <row r="2264" spans="1:5" ht="17.149999999999999" customHeight="1" x14ac:dyDescent="0.35">
      <c r="A2264" s="29" t="s">
        <v>2426</v>
      </c>
      <c r="B2264" s="17" t="s">
        <v>266</v>
      </c>
      <c r="C2264" s="13">
        <v>763350</v>
      </c>
      <c r="D2264" s="14">
        <v>145036.5</v>
      </c>
      <c r="E2264" s="75">
        <v>908386.5</v>
      </c>
    </row>
    <row r="2265" spans="1:5" ht="17.149999999999999" customHeight="1" x14ac:dyDescent="0.35">
      <c r="A2265" s="29" t="s">
        <v>2427</v>
      </c>
      <c r="B2265" s="17" t="s">
        <v>948</v>
      </c>
      <c r="C2265" s="13">
        <v>96600</v>
      </c>
      <c r="D2265" s="14">
        <v>18354</v>
      </c>
      <c r="E2265" s="75">
        <v>114954</v>
      </c>
    </row>
    <row r="2266" spans="1:5" ht="17.149999999999999" customHeight="1" x14ac:dyDescent="0.35">
      <c r="A2266" s="29" t="s">
        <v>2428</v>
      </c>
      <c r="B2266" s="17" t="s">
        <v>975</v>
      </c>
      <c r="C2266" s="13">
        <v>386400</v>
      </c>
      <c r="D2266" s="14">
        <v>73416</v>
      </c>
      <c r="E2266" s="75">
        <v>459816</v>
      </c>
    </row>
    <row r="2267" spans="1:5" ht="17.149999999999999" customHeight="1" x14ac:dyDescent="0.35">
      <c r="A2267" s="29" t="s">
        <v>2429</v>
      </c>
      <c r="B2267" s="17" t="s">
        <v>2430</v>
      </c>
      <c r="C2267" s="13">
        <v>374850</v>
      </c>
      <c r="D2267" s="14">
        <v>71221.5</v>
      </c>
      <c r="E2267" s="75">
        <v>446071.5</v>
      </c>
    </row>
    <row r="2268" spans="1:5" ht="17.149999999999999" customHeight="1" x14ac:dyDescent="0.35">
      <c r="A2268" s="29" t="s">
        <v>2431</v>
      </c>
      <c r="B2268" s="17" t="s">
        <v>2432</v>
      </c>
      <c r="C2268" s="13">
        <v>144900</v>
      </c>
      <c r="D2268" s="14">
        <v>27531</v>
      </c>
      <c r="E2268" s="75">
        <v>172431</v>
      </c>
    </row>
    <row r="2269" spans="1:5" ht="17.149999999999999" customHeight="1" x14ac:dyDescent="0.35">
      <c r="A2269" s="29" t="s">
        <v>2433</v>
      </c>
      <c r="B2269" s="17" t="s">
        <v>20</v>
      </c>
      <c r="C2269" s="13">
        <v>375900</v>
      </c>
      <c r="D2269" s="14">
        <v>71421</v>
      </c>
      <c r="E2269" s="75">
        <v>447321</v>
      </c>
    </row>
    <row r="2270" spans="1:5" ht="17.149999999999999" customHeight="1" x14ac:dyDescent="0.35">
      <c r="A2270" s="29" t="s">
        <v>2434</v>
      </c>
      <c r="B2270" s="17" t="s">
        <v>18</v>
      </c>
      <c r="C2270" s="13">
        <v>375900</v>
      </c>
      <c r="D2270" s="14">
        <v>71421</v>
      </c>
      <c r="E2270" s="75">
        <v>447321</v>
      </c>
    </row>
    <row r="2271" spans="1:5" ht="17.149999999999999" customHeight="1" x14ac:dyDescent="0.35">
      <c r="A2271" s="29" t="s">
        <v>2435</v>
      </c>
      <c r="B2271" s="17" t="s">
        <v>172</v>
      </c>
      <c r="C2271" s="13">
        <v>1274700</v>
      </c>
      <c r="D2271" s="14">
        <v>242193</v>
      </c>
      <c r="E2271" s="75">
        <v>1516893</v>
      </c>
    </row>
    <row r="2272" spans="1:5" ht="17.149999999999999" customHeight="1" x14ac:dyDescent="0.35">
      <c r="A2272" s="29" t="s">
        <v>2436</v>
      </c>
      <c r="B2272" s="17" t="s">
        <v>162</v>
      </c>
      <c r="C2272" s="13">
        <v>850500</v>
      </c>
      <c r="D2272" s="14">
        <v>161595</v>
      </c>
      <c r="E2272" s="75">
        <v>1012095</v>
      </c>
    </row>
    <row r="2273" spans="1:5" ht="17.149999999999999" customHeight="1" x14ac:dyDescent="0.35">
      <c r="A2273" s="29" t="s">
        <v>2437</v>
      </c>
      <c r="B2273" s="17" t="s">
        <v>158</v>
      </c>
      <c r="C2273" s="13">
        <v>826350</v>
      </c>
      <c r="D2273" s="14">
        <v>157006.5</v>
      </c>
      <c r="E2273" s="75">
        <v>983356.5</v>
      </c>
    </row>
    <row r="2274" spans="1:5" ht="17.149999999999999" customHeight="1" x14ac:dyDescent="0.35">
      <c r="A2274" s="29" t="s">
        <v>2438</v>
      </c>
      <c r="B2274" s="17" t="s">
        <v>166</v>
      </c>
      <c r="C2274" s="13">
        <v>329700</v>
      </c>
      <c r="D2274" s="14">
        <v>62643</v>
      </c>
      <c r="E2274" s="75">
        <v>392343</v>
      </c>
    </row>
    <row r="2275" spans="1:5" ht="17.149999999999999" customHeight="1" x14ac:dyDescent="0.35">
      <c r="A2275" s="29" t="s">
        <v>2439</v>
      </c>
      <c r="B2275" s="17" t="s">
        <v>164</v>
      </c>
      <c r="C2275" s="13">
        <v>329700</v>
      </c>
      <c r="D2275" s="14">
        <v>62643</v>
      </c>
      <c r="E2275" s="75">
        <v>392343</v>
      </c>
    </row>
    <row r="2276" spans="1:5" ht="17.149999999999999" customHeight="1" x14ac:dyDescent="0.35">
      <c r="A2276" s="29" t="s">
        <v>2440</v>
      </c>
      <c r="B2276" s="17" t="s">
        <v>160</v>
      </c>
      <c r="C2276" s="13">
        <v>247800</v>
      </c>
      <c r="D2276" s="14">
        <v>47082</v>
      </c>
      <c r="E2276" s="75">
        <v>294882</v>
      </c>
    </row>
    <row r="2277" spans="1:5" ht="17.149999999999999" customHeight="1" x14ac:dyDescent="0.35">
      <c r="A2277" s="29" t="s">
        <v>2441</v>
      </c>
      <c r="B2277" s="17" t="s">
        <v>170</v>
      </c>
      <c r="C2277" s="13">
        <v>260400</v>
      </c>
      <c r="D2277" s="14">
        <v>49476</v>
      </c>
      <c r="E2277" s="75">
        <v>309876</v>
      </c>
    </row>
    <row r="2278" spans="1:5" ht="17.149999999999999" customHeight="1" x14ac:dyDescent="0.35">
      <c r="A2278" s="29" t="s">
        <v>2442</v>
      </c>
      <c r="B2278" s="17" t="s">
        <v>112</v>
      </c>
      <c r="C2278" s="13">
        <v>8253000</v>
      </c>
      <c r="D2278" s="14">
        <v>1568070</v>
      </c>
      <c r="E2278" s="75">
        <v>9821070</v>
      </c>
    </row>
    <row r="2279" spans="1:5" ht="17.149999999999999" customHeight="1" x14ac:dyDescent="0.35">
      <c r="A2279" s="29" t="s">
        <v>2443</v>
      </c>
      <c r="B2279" s="17" t="s">
        <v>174</v>
      </c>
      <c r="C2279" s="13">
        <v>329700</v>
      </c>
      <c r="D2279" s="14">
        <v>62643</v>
      </c>
      <c r="E2279" s="75">
        <v>392343</v>
      </c>
    </row>
    <row r="2280" spans="1:5" ht="17.149999999999999" customHeight="1" x14ac:dyDescent="0.35">
      <c r="A2280" s="29" t="s">
        <v>2444</v>
      </c>
      <c r="B2280" s="17" t="s">
        <v>176</v>
      </c>
      <c r="C2280" s="13">
        <v>329700</v>
      </c>
      <c r="D2280" s="14">
        <v>62643</v>
      </c>
      <c r="E2280" s="75">
        <v>392343</v>
      </c>
    </row>
    <row r="2281" spans="1:5" ht="17.149999999999999" customHeight="1" x14ac:dyDescent="0.35">
      <c r="A2281" s="29" t="s">
        <v>2445</v>
      </c>
      <c r="B2281" s="17" t="s">
        <v>168</v>
      </c>
      <c r="C2281" s="13">
        <v>240450</v>
      </c>
      <c r="D2281" s="14">
        <v>45685.5</v>
      </c>
      <c r="E2281" s="75">
        <v>286135.5</v>
      </c>
    </row>
    <row r="2282" spans="1:5" ht="17.149999999999999" customHeight="1" x14ac:dyDescent="0.35">
      <c r="A2282" s="29" t="s">
        <v>2446</v>
      </c>
      <c r="B2282" s="17" t="s">
        <v>44</v>
      </c>
      <c r="C2282" s="13">
        <v>1080450</v>
      </c>
      <c r="D2282" s="14">
        <v>205285.5</v>
      </c>
      <c r="E2282" s="75">
        <v>1285735.5</v>
      </c>
    </row>
    <row r="2283" spans="1:5" ht="17.149999999999999" customHeight="1" x14ac:dyDescent="0.35">
      <c r="A2283" s="29" t="s">
        <v>2447</v>
      </c>
      <c r="B2283" s="17" t="s">
        <v>354</v>
      </c>
      <c r="C2283" s="13">
        <v>920850</v>
      </c>
      <c r="D2283" s="14">
        <v>174961.5</v>
      </c>
      <c r="E2283" s="75">
        <v>1095811.5</v>
      </c>
    </row>
    <row r="2284" spans="1:5" ht="17.149999999999999" customHeight="1" x14ac:dyDescent="0.35">
      <c r="A2284" s="29" t="s">
        <v>2448</v>
      </c>
      <c r="B2284" s="17" t="s">
        <v>108</v>
      </c>
      <c r="C2284" s="13">
        <v>1896300</v>
      </c>
      <c r="D2284" s="14">
        <v>360297</v>
      </c>
      <c r="E2284" s="75">
        <v>2256597</v>
      </c>
    </row>
    <row r="2285" spans="1:5" ht="17.149999999999999" customHeight="1" x14ac:dyDescent="0.35">
      <c r="A2285" s="29" t="s">
        <v>2449</v>
      </c>
      <c r="B2285" s="17" t="s">
        <v>462</v>
      </c>
      <c r="C2285" s="13">
        <v>1173900</v>
      </c>
      <c r="D2285" s="14">
        <v>223041</v>
      </c>
      <c r="E2285" s="75">
        <v>1396941</v>
      </c>
    </row>
    <row r="2286" spans="1:5" ht="17.149999999999999" customHeight="1" x14ac:dyDescent="0.35">
      <c r="A2286" s="29" t="s">
        <v>2450</v>
      </c>
      <c r="B2286" s="17" t="s">
        <v>272</v>
      </c>
      <c r="C2286" s="13">
        <v>709800</v>
      </c>
      <c r="D2286" s="14">
        <v>134862</v>
      </c>
      <c r="E2286" s="75">
        <v>844662</v>
      </c>
    </row>
    <row r="2287" spans="1:5" ht="17.149999999999999" customHeight="1" x14ac:dyDescent="0.35">
      <c r="A2287" s="29" t="s">
        <v>2451</v>
      </c>
      <c r="B2287" s="12" t="s">
        <v>486</v>
      </c>
      <c r="C2287" s="13">
        <v>56700</v>
      </c>
      <c r="D2287" s="14">
        <v>10773</v>
      </c>
      <c r="E2287" s="75">
        <v>67473</v>
      </c>
    </row>
    <row r="2288" spans="1:5" ht="17.149999999999999" customHeight="1" x14ac:dyDescent="0.35">
      <c r="A2288" s="29" t="s">
        <v>2452</v>
      </c>
      <c r="B2288" s="15" t="s">
        <v>34</v>
      </c>
      <c r="C2288" s="13">
        <v>869400</v>
      </c>
      <c r="D2288" s="14">
        <v>165186</v>
      </c>
      <c r="E2288" s="75">
        <v>1034586</v>
      </c>
    </row>
    <row r="2289" spans="1:5" ht="17.149999999999999" customHeight="1" x14ac:dyDescent="0.35">
      <c r="A2289" s="29" t="s">
        <v>2453</v>
      </c>
      <c r="B2289" s="12" t="s">
        <v>352</v>
      </c>
      <c r="C2289" s="13">
        <v>23100</v>
      </c>
      <c r="D2289" s="14">
        <v>4389</v>
      </c>
      <c r="E2289" s="75">
        <v>27489</v>
      </c>
    </row>
    <row r="2290" spans="1:5" ht="17.149999999999999" customHeight="1" x14ac:dyDescent="0.35">
      <c r="A2290" s="29" t="s">
        <v>2454</v>
      </c>
      <c r="B2290" s="12" t="s">
        <v>349</v>
      </c>
      <c r="C2290" s="13">
        <v>89250</v>
      </c>
      <c r="D2290" s="14">
        <v>16957.5</v>
      </c>
      <c r="E2290" s="75">
        <v>106207.5</v>
      </c>
    </row>
    <row r="2291" spans="1:5" ht="17.149999999999999" customHeight="1" x14ac:dyDescent="0.35">
      <c r="A2291" s="29" t="s">
        <v>2455</v>
      </c>
      <c r="B2291" s="12" t="s">
        <v>58</v>
      </c>
      <c r="C2291" s="13">
        <v>89250</v>
      </c>
      <c r="D2291" s="14">
        <v>16957.5</v>
      </c>
      <c r="E2291" s="75">
        <v>106207.5</v>
      </c>
    </row>
    <row r="2292" spans="1:5" ht="17.149999999999999" customHeight="1" x14ac:dyDescent="0.35">
      <c r="A2292" s="29" t="s">
        <v>2456</v>
      </c>
      <c r="B2292" s="15" t="s">
        <v>635</v>
      </c>
      <c r="C2292" s="13">
        <v>148050</v>
      </c>
      <c r="D2292" s="14">
        <v>28129.5</v>
      </c>
      <c r="E2292" s="75">
        <v>176179.5</v>
      </c>
    </row>
    <row r="2293" spans="1:5" ht="17.149999999999999" customHeight="1" x14ac:dyDescent="0.35">
      <c r="A2293" s="29" t="s">
        <v>2457</v>
      </c>
      <c r="B2293" s="19" t="s">
        <v>258</v>
      </c>
      <c r="C2293" s="13">
        <v>833700</v>
      </c>
      <c r="D2293" s="14">
        <v>158403</v>
      </c>
      <c r="E2293" s="75">
        <v>992103</v>
      </c>
    </row>
    <row r="2294" spans="1:5" ht="17.149999999999999" customHeight="1" x14ac:dyDescent="0.35">
      <c r="A2294" s="29" t="s">
        <v>2458</v>
      </c>
      <c r="B2294" s="15" t="s">
        <v>110</v>
      </c>
      <c r="C2294" s="13">
        <v>270900</v>
      </c>
      <c r="D2294" s="14">
        <v>51471</v>
      </c>
      <c r="E2294" s="75">
        <v>322371</v>
      </c>
    </row>
    <row r="2295" spans="1:5" ht="17.149999999999999" customHeight="1" x14ac:dyDescent="0.35">
      <c r="A2295" s="29" t="s">
        <v>2459</v>
      </c>
      <c r="B2295" s="17" t="s">
        <v>116</v>
      </c>
      <c r="C2295" s="13">
        <v>677250</v>
      </c>
      <c r="D2295" s="14">
        <v>128677.5</v>
      </c>
      <c r="E2295" s="75">
        <v>805927.5</v>
      </c>
    </row>
    <row r="2296" spans="1:5" ht="17.149999999999999" customHeight="1" x14ac:dyDescent="0.35">
      <c r="A2296" s="29" t="s">
        <v>2460</v>
      </c>
      <c r="B2296" s="17" t="s">
        <v>375</v>
      </c>
      <c r="C2296" s="13">
        <v>220500</v>
      </c>
      <c r="D2296" s="14">
        <v>41895</v>
      </c>
      <c r="E2296" s="75">
        <v>262395</v>
      </c>
    </row>
    <row r="2297" spans="1:5" ht="17.149999999999999" customHeight="1" x14ac:dyDescent="0.35">
      <c r="A2297" s="29" t="s">
        <v>2461</v>
      </c>
      <c r="B2297" s="15" t="s">
        <v>198</v>
      </c>
      <c r="C2297" s="13">
        <v>1340850</v>
      </c>
      <c r="D2297" s="14">
        <v>254761.5</v>
      </c>
      <c r="E2297" s="75">
        <v>1595611.5</v>
      </c>
    </row>
    <row r="2298" spans="1:5" ht="17.149999999999999" customHeight="1" x14ac:dyDescent="0.35">
      <c r="A2298" s="30"/>
      <c r="B2298" s="22" t="s">
        <v>501</v>
      </c>
      <c r="C2298" s="23">
        <f>SUM(C2195:C2297)</f>
        <v>73198650</v>
      </c>
      <c r="D2298" s="23">
        <f t="shared" ref="D2298:E2298" si="48">SUM(D2195:D2297)</f>
        <v>13907743.5</v>
      </c>
      <c r="E2298" s="23">
        <f t="shared" si="48"/>
        <v>87106393.5</v>
      </c>
    </row>
    <row r="2299" spans="1:5" ht="17.149999999999999" customHeight="1" x14ac:dyDescent="0.35">
      <c r="A2299" s="30"/>
      <c r="B2299" s="62"/>
      <c r="C2299" s="69"/>
      <c r="D2299" s="26"/>
      <c r="E2299" s="25"/>
    </row>
    <row r="2300" spans="1:5" ht="17.149999999999999" customHeight="1" x14ac:dyDescent="0.35">
      <c r="A2300" s="5" t="s">
        <v>2462</v>
      </c>
      <c r="B2300" s="6"/>
      <c r="C2300" s="6"/>
      <c r="D2300" s="6"/>
      <c r="E2300" s="7"/>
    </row>
    <row r="2301" spans="1:5" ht="17.149999999999999" customHeight="1" x14ac:dyDescent="0.35">
      <c r="A2301" s="27" t="s">
        <v>2</v>
      </c>
      <c r="B2301" s="28" t="s">
        <v>3</v>
      </c>
      <c r="C2301" s="10" t="s">
        <v>307</v>
      </c>
      <c r="D2301" s="10" t="s">
        <v>308</v>
      </c>
      <c r="E2301" s="10" t="s">
        <v>6</v>
      </c>
    </row>
    <row r="2302" spans="1:5" ht="17.149999999999999" customHeight="1" x14ac:dyDescent="0.35">
      <c r="A2302" s="29" t="s">
        <v>2463</v>
      </c>
      <c r="B2302" s="15" t="s">
        <v>309</v>
      </c>
      <c r="C2302" s="13">
        <v>54600</v>
      </c>
      <c r="D2302" s="14">
        <v>0</v>
      </c>
      <c r="E2302" s="75">
        <v>54600</v>
      </c>
    </row>
    <row r="2303" spans="1:5" ht="17.149999999999999" customHeight="1" x14ac:dyDescent="0.35">
      <c r="A2303" s="29" t="s">
        <v>2464</v>
      </c>
      <c r="B2303" s="12" t="s">
        <v>310</v>
      </c>
      <c r="C2303" s="13">
        <v>66150</v>
      </c>
      <c r="D2303" s="14">
        <v>0</v>
      </c>
      <c r="E2303" s="75">
        <v>66150</v>
      </c>
    </row>
    <row r="2304" spans="1:5" ht="17.149999999999999" customHeight="1" x14ac:dyDescent="0.35">
      <c r="A2304" s="29" t="s">
        <v>2465</v>
      </c>
      <c r="B2304" s="12" t="s">
        <v>680</v>
      </c>
      <c r="C2304" s="13">
        <v>72450</v>
      </c>
      <c r="D2304" s="14">
        <v>0</v>
      </c>
      <c r="E2304" s="75">
        <v>72450</v>
      </c>
    </row>
    <row r="2305" spans="1:5" ht="17.149999999999999" customHeight="1" x14ac:dyDescent="0.35">
      <c r="A2305" s="29" t="s">
        <v>2466</v>
      </c>
      <c r="B2305" s="12" t="s">
        <v>505</v>
      </c>
      <c r="C2305" s="13">
        <v>72450</v>
      </c>
      <c r="D2305" s="14">
        <v>0</v>
      </c>
      <c r="E2305" s="75">
        <v>72450</v>
      </c>
    </row>
    <row r="2306" spans="1:5" ht="17.149999999999999" customHeight="1" x14ac:dyDescent="0.35">
      <c r="A2306" s="30"/>
      <c r="B2306" s="22" t="s">
        <v>305</v>
      </c>
      <c r="C2306" s="23">
        <f>SUM(C2302:C2305)</f>
        <v>265650</v>
      </c>
      <c r="D2306" s="23">
        <f t="shared" ref="D2306:E2306" si="49">SUM(D2302:D2305)</f>
        <v>0</v>
      </c>
      <c r="E2306" s="23">
        <f t="shared" si="49"/>
        <v>265650</v>
      </c>
    </row>
    <row r="2307" spans="1:5" ht="17.149999999999999" customHeight="1" x14ac:dyDescent="0.35">
      <c r="A2307" s="30"/>
      <c r="B2307" s="31"/>
      <c r="C2307" s="32"/>
      <c r="D2307" s="33"/>
      <c r="E2307" s="32"/>
    </row>
    <row r="2308" spans="1:5" ht="17.149999999999999" customHeight="1" x14ac:dyDescent="0.35">
      <c r="A2308" s="5" t="s">
        <v>2467</v>
      </c>
      <c r="B2308" s="6"/>
      <c r="C2308" s="6"/>
      <c r="D2308" s="6"/>
      <c r="E2308" s="7"/>
    </row>
    <row r="2309" spans="1:5" ht="17.149999999999999" customHeight="1" x14ac:dyDescent="0.35">
      <c r="A2309" s="34"/>
      <c r="B2309" s="35" t="s">
        <v>2468</v>
      </c>
      <c r="C2309" s="23">
        <f>SUM(C2306,C2298)</f>
        <v>73464300</v>
      </c>
      <c r="D2309" s="23">
        <f t="shared" ref="D2309:E2309" si="50">SUM(D2306,D2298)</f>
        <v>13907743.5</v>
      </c>
      <c r="E2309" s="23">
        <f t="shared" si="50"/>
        <v>87372043.5</v>
      </c>
    </row>
    <row r="2310" spans="1:5" ht="17.149999999999999" customHeight="1" x14ac:dyDescent="0.35">
      <c r="A2310" s="30"/>
      <c r="B2310" s="62"/>
      <c r="C2310" s="69"/>
      <c r="D2310" s="26"/>
      <c r="E2310" s="25"/>
    </row>
    <row r="2311" spans="1:5" ht="17.149999999999999" customHeight="1" x14ac:dyDescent="0.35">
      <c r="A2311" s="82" t="s">
        <v>2469</v>
      </c>
      <c r="B2311" s="83"/>
      <c r="C2311" s="84">
        <f>SUM(C2309,C2189,C2065,C1913,C1782,C1659,C1537,C1412,C1288,C1152,C1033,C906,C778,C600,C447,C307,C167)</f>
        <v>1734608400</v>
      </c>
      <c r="D2311" s="84">
        <f t="shared" ref="D2311:E2311" si="51">SUM(D2309,D2189,D2065,D1913,D1782,D1659,D1537,D1412,D1288,D1152,D1033,D906,D778,D600,D447,D307,D167)</f>
        <v>328677447</v>
      </c>
      <c r="E2311" s="84">
        <f t="shared" si="51"/>
        <v>2063285847</v>
      </c>
    </row>
    <row r="2312" spans="1:5" ht="17.149999999999999" customHeight="1" x14ac:dyDescent="0.35">
      <c r="A2312" s="30"/>
      <c r="B2312" s="62"/>
      <c r="C2312" s="85"/>
      <c r="D2312" s="26"/>
      <c r="E2312" s="25"/>
    </row>
    <row r="2313" spans="1:5" ht="17.149999999999999" customHeight="1" x14ac:dyDescent="0.35">
      <c r="A2313" s="30"/>
      <c r="B2313" s="62"/>
      <c r="C2313" s="25"/>
      <c r="D2313" s="26"/>
      <c r="E2313" s="25"/>
    </row>
    <row r="2314" spans="1:5" ht="17.149999999999999" customHeight="1" x14ac:dyDescent="0.35">
      <c r="A2314" s="30"/>
      <c r="B2314" s="62"/>
      <c r="C2314" s="25"/>
      <c r="D2314" s="26"/>
      <c r="E2314" s="25"/>
    </row>
    <row r="2315" spans="1:5" ht="17.149999999999999" customHeight="1" x14ac:dyDescent="0.35">
      <c r="A2315" s="86" t="s">
        <v>2470</v>
      </c>
      <c r="B2315" s="87"/>
      <c r="C2315" s="87"/>
      <c r="D2315" s="87"/>
      <c r="E2315" s="87"/>
    </row>
    <row r="2316" spans="1:5" ht="17.149999999999999" customHeight="1" x14ac:dyDescent="0.35">
      <c r="A2316" s="30"/>
      <c r="B2316" s="62"/>
      <c r="C2316" s="25"/>
      <c r="D2316" s="26"/>
      <c r="E2316" s="25"/>
    </row>
    <row r="2317" spans="1:5" ht="17.149999999999999" customHeight="1" x14ac:dyDescent="0.35">
      <c r="A2317" s="88" t="s">
        <v>2471</v>
      </c>
      <c r="B2317" s="89"/>
      <c r="C2317" s="89"/>
      <c r="D2317" s="89"/>
      <c r="E2317" s="90"/>
    </row>
    <row r="2318" spans="1:5" ht="17.149999999999999" customHeight="1" x14ac:dyDescent="0.35">
      <c r="A2318" s="46" t="s">
        <v>2</v>
      </c>
      <c r="B2318" s="76" t="s">
        <v>3</v>
      </c>
      <c r="C2318" s="10" t="s">
        <v>307</v>
      </c>
      <c r="D2318" s="10" t="s">
        <v>316</v>
      </c>
      <c r="E2318" s="10" t="s">
        <v>6</v>
      </c>
    </row>
    <row r="2319" spans="1:5" ht="17.149999999999999" customHeight="1" x14ac:dyDescent="0.35">
      <c r="A2319" s="91" t="s">
        <v>2472</v>
      </c>
      <c r="B2319" s="92" t="s">
        <v>2473</v>
      </c>
      <c r="C2319" s="13">
        <v>1111950</v>
      </c>
      <c r="D2319" s="14">
        <v>211270.5</v>
      </c>
      <c r="E2319" s="75">
        <v>1323220.5</v>
      </c>
    </row>
    <row r="2320" spans="1:5" ht="17.149999999999999" customHeight="1" x14ac:dyDescent="0.35">
      <c r="A2320" s="91" t="s">
        <v>2474</v>
      </c>
      <c r="B2320" s="92" t="s">
        <v>2475</v>
      </c>
      <c r="C2320" s="13">
        <v>683550</v>
      </c>
      <c r="D2320" s="14">
        <v>129874.5</v>
      </c>
      <c r="E2320" s="75">
        <v>813424.5</v>
      </c>
    </row>
    <row r="2321" spans="1:5" ht="17.149999999999999" customHeight="1" x14ac:dyDescent="0.35">
      <c r="A2321" s="91" t="s">
        <v>2476</v>
      </c>
      <c r="B2321" s="92" t="s">
        <v>2477</v>
      </c>
      <c r="C2321" s="13">
        <v>215250</v>
      </c>
      <c r="D2321" s="14">
        <v>40897.5</v>
      </c>
      <c r="E2321" s="75">
        <v>256147.5</v>
      </c>
    </row>
    <row r="2322" spans="1:5" ht="17.149999999999999" customHeight="1" x14ac:dyDescent="0.35">
      <c r="A2322" s="91" t="s">
        <v>2478</v>
      </c>
      <c r="B2322" s="92" t="s">
        <v>2479</v>
      </c>
      <c r="C2322" s="13">
        <v>215250</v>
      </c>
      <c r="D2322" s="14">
        <v>40897.5</v>
      </c>
      <c r="E2322" s="75">
        <v>256147.5</v>
      </c>
    </row>
    <row r="2323" spans="1:5" ht="17.149999999999999" customHeight="1" x14ac:dyDescent="0.35">
      <c r="A2323" s="91" t="s">
        <v>2480</v>
      </c>
      <c r="B2323" s="92" t="s">
        <v>2481</v>
      </c>
      <c r="C2323" s="13">
        <v>385350</v>
      </c>
      <c r="D2323" s="14">
        <v>73216.5</v>
      </c>
      <c r="E2323" s="75">
        <v>458566.5</v>
      </c>
    </row>
    <row r="2324" spans="1:5" ht="17.149999999999999" customHeight="1" x14ac:dyDescent="0.35">
      <c r="A2324" s="91" t="s">
        <v>2482</v>
      </c>
      <c r="B2324" s="12" t="s">
        <v>570</v>
      </c>
      <c r="C2324" s="13">
        <v>431550</v>
      </c>
      <c r="D2324" s="14">
        <v>81994.5</v>
      </c>
      <c r="E2324" s="75">
        <v>513544.5</v>
      </c>
    </row>
    <row r="2325" spans="1:5" ht="17.149999999999999" customHeight="1" x14ac:dyDescent="0.35">
      <c r="A2325" s="91" t="s">
        <v>2483</v>
      </c>
      <c r="B2325" s="92" t="s">
        <v>2484</v>
      </c>
      <c r="C2325" s="13">
        <v>92400</v>
      </c>
      <c r="D2325" s="14">
        <v>17556</v>
      </c>
      <c r="E2325" s="75">
        <v>109956</v>
      </c>
    </row>
    <row r="2326" spans="1:5" ht="17.149999999999999" customHeight="1" x14ac:dyDescent="0.35">
      <c r="A2326" s="91" t="s">
        <v>2485</v>
      </c>
      <c r="B2326" s="92" t="s">
        <v>2486</v>
      </c>
      <c r="C2326" s="13">
        <v>693000</v>
      </c>
      <c r="D2326" s="14">
        <v>131670</v>
      </c>
      <c r="E2326" s="75">
        <v>824670</v>
      </c>
    </row>
    <row r="2327" spans="1:5" ht="17.149999999999999" customHeight="1" x14ac:dyDescent="0.35">
      <c r="A2327" s="91" t="s">
        <v>2487</v>
      </c>
      <c r="B2327" s="92" t="s">
        <v>2488</v>
      </c>
      <c r="C2327" s="13">
        <v>845250</v>
      </c>
      <c r="D2327" s="14">
        <v>160597.5</v>
      </c>
      <c r="E2327" s="75">
        <v>1005847.5</v>
      </c>
    </row>
    <row r="2328" spans="1:5" ht="17.149999999999999" customHeight="1" x14ac:dyDescent="0.35">
      <c r="A2328" s="91" t="s">
        <v>2489</v>
      </c>
      <c r="B2328" s="92" t="s">
        <v>2490</v>
      </c>
      <c r="C2328" s="13">
        <v>1880550</v>
      </c>
      <c r="D2328" s="14">
        <v>357304.5</v>
      </c>
      <c r="E2328" s="75">
        <v>2237854.5</v>
      </c>
    </row>
    <row r="2329" spans="1:5" ht="17.149999999999999" customHeight="1" x14ac:dyDescent="0.35">
      <c r="A2329" s="91" t="s">
        <v>2491</v>
      </c>
      <c r="B2329" s="12" t="s">
        <v>242</v>
      </c>
      <c r="C2329" s="13">
        <v>999600</v>
      </c>
      <c r="D2329" s="14">
        <v>189924</v>
      </c>
      <c r="E2329" s="75">
        <v>1189524</v>
      </c>
    </row>
    <row r="2330" spans="1:5" ht="17.149999999999999" customHeight="1" x14ac:dyDescent="0.35">
      <c r="A2330" s="91" t="s">
        <v>2492</v>
      </c>
      <c r="B2330" s="15" t="s">
        <v>2493</v>
      </c>
      <c r="C2330" s="13">
        <v>941850</v>
      </c>
      <c r="D2330" s="14">
        <v>178951.5</v>
      </c>
      <c r="E2330" s="75">
        <v>1120801.5</v>
      </c>
    </row>
    <row r="2331" spans="1:5" ht="17.149999999999999" customHeight="1" x14ac:dyDescent="0.35">
      <c r="A2331" s="91" t="s">
        <v>2494</v>
      </c>
      <c r="B2331" s="15" t="s">
        <v>2495</v>
      </c>
      <c r="C2331" s="13">
        <v>16800</v>
      </c>
      <c r="D2331" s="14">
        <v>3192</v>
      </c>
      <c r="E2331" s="75">
        <v>19992</v>
      </c>
    </row>
    <row r="2332" spans="1:5" ht="17.149999999999999" customHeight="1" x14ac:dyDescent="0.35">
      <c r="A2332" s="91" t="s">
        <v>2496</v>
      </c>
      <c r="B2332" s="15" t="s">
        <v>2497</v>
      </c>
      <c r="C2332" s="13">
        <v>16800</v>
      </c>
      <c r="D2332" s="14">
        <v>3192</v>
      </c>
      <c r="E2332" s="75">
        <v>19992</v>
      </c>
    </row>
    <row r="2333" spans="1:5" ht="17.149999999999999" customHeight="1" x14ac:dyDescent="0.35">
      <c r="A2333" s="91" t="s">
        <v>2498</v>
      </c>
      <c r="B2333" s="15" t="s">
        <v>2499</v>
      </c>
      <c r="C2333" s="13">
        <v>86100</v>
      </c>
      <c r="D2333" s="14">
        <v>16359</v>
      </c>
      <c r="E2333" s="75">
        <v>102459</v>
      </c>
    </row>
    <row r="2334" spans="1:5" ht="17.149999999999999" customHeight="1" x14ac:dyDescent="0.35">
      <c r="A2334" s="91" t="s">
        <v>2500</v>
      </c>
      <c r="B2334" s="15" t="s">
        <v>2501</v>
      </c>
      <c r="C2334" s="13">
        <v>16800</v>
      </c>
      <c r="D2334" s="14">
        <v>3192</v>
      </c>
      <c r="E2334" s="75">
        <v>19992</v>
      </c>
    </row>
    <row r="2335" spans="1:5" ht="17.149999999999999" customHeight="1" x14ac:dyDescent="0.35">
      <c r="A2335" s="91" t="s">
        <v>2502</v>
      </c>
      <c r="B2335" s="15" t="s">
        <v>2503</v>
      </c>
      <c r="C2335" s="13">
        <v>184800</v>
      </c>
      <c r="D2335" s="14">
        <v>35112</v>
      </c>
      <c r="E2335" s="75">
        <v>219912</v>
      </c>
    </row>
    <row r="2336" spans="1:5" ht="17.149999999999999" customHeight="1" x14ac:dyDescent="0.35">
      <c r="A2336" s="91" t="s">
        <v>2504</v>
      </c>
      <c r="B2336" s="15" t="s">
        <v>2505</v>
      </c>
      <c r="C2336" s="13">
        <v>55650</v>
      </c>
      <c r="D2336" s="14">
        <v>10573.5</v>
      </c>
      <c r="E2336" s="75">
        <v>66223.5</v>
      </c>
    </row>
    <row r="2337" spans="1:5" ht="17.149999999999999" customHeight="1" x14ac:dyDescent="0.35">
      <c r="A2337" s="91" t="s">
        <v>2506</v>
      </c>
      <c r="B2337" s="15" t="s">
        <v>2507</v>
      </c>
      <c r="C2337" s="13">
        <v>215250</v>
      </c>
      <c r="D2337" s="14">
        <v>40897.5</v>
      </c>
      <c r="E2337" s="75">
        <v>256147.5</v>
      </c>
    </row>
    <row r="2338" spans="1:5" ht="17.149999999999999" customHeight="1" x14ac:dyDescent="0.35">
      <c r="A2338" s="91" t="s">
        <v>2508</v>
      </c>
      <c r="B2338" s="15" t="s">
        <v>2509</v>
      </c>
      <c r="C2338" s="13">
        <v>215250</v>
      </c>
      <c r="D2338" s="14">
        <v>40897.5</v>
      </c>
      <c r="E2338" s="75">
        <v>256147.5</v>
      </c>
    </row>
    <row r="2339" spans="1:5" ht="17.149999999999999" customHeight="1" x14ac:dyDescent="0.35">
      <c r="A2339" s="91" t="s">
        <v>2510</v>
      </c>
      <c r="B2339" s="15" t="s">
        <v>2511</v>
      </c>
      <c r="C2339" s="13">
        <v>5454750</v>
      </c>
      <c r="D2339" s="14">
        <v>1036402.5</v>
      </c>
      <c r="E2339" s="75">
        <v>6491152.5</v>
      </c>
    </row>
    <row r="2340" spans="1:5" ht="17.149999999999999" customHeight="1" x14ac:dyDescent="0.35">
      <c r="A2340" s="91" t="s">
        <v>2512</v>
      </c>
      <c r="B2340" s="15" t="s">
        <v>630</v>
      </c>
      <c r="C2340" s="13">
        <v>232050</v>
      </c>
      <c r="D2340" s="14">
        <v>44089.5</v>
      </c>
      <c r="E2340" s="75">
        <v>276139.5</v>
      </c>
    </row>
    <row r="2341" spans="1:5" ht="17.149999999999999" customHeight="1" x14ac:dyDescent="0.35">
      <c r="A2341" s="91" t="s">
        <v>2513</v>
      </c>
      <c r="B2341" s="15" t="s">
        <v>2514</v>
      </c>
      <c r="C2341" s="13">
        <v>254100</v>
      </c>
      <c r="D2341" s="14">
        <v>48279</v>
      </c>
      <c r="E2341" s="75">
        <v>302379</v>
      </c>
    </row>
    <row r="2342" spans="1:5" ht="17.149999999999999" customHeight="1" x14ac:dyDescent="0.35">
      <c r="A2342" s="91" t="s">
        <v>2515</v>
      </c>
      <c r="B2342" s="15" t="s">
        <v>2516</v>
      </c>
      <c r="C2342" s="13">
        <v>297150</v>
      </c>
      <c r="D2342" s="14">
        <v>56458.5</v>
      </c>
      <c r="E2342" s="75">
        <v>353608.5</v>
      </c>
    </row>
    <row r="2343" spans="1:5" ht="17.149999999999999" customHeight="1" x14ac:dyDescent="0.35">
      <c r="A2343" s="91" t="s">
        <v>2517</v>
      </c>
      <c r="B2343" s="15" t="s">
        <v>2518</v>
      </c>
      <c r="C2343" s="13">
        <v>247800</v>
      </c>
      <c r="D2343" s="14">
        <v>47082</v>
      </c>
      <c r="E2343" s="75">
        <v>294882</v>
      </c>
    </row>
    <row r="2344" spans="1:5" ht="17.149999999999999" customHeight="1" x14ac:dyDescent="0.35">
      <c r="A2344" s="91" t="s">
        <v>2519</v>
      </c>
      <c r="B2344" s="15" t="s">
        <v>2520</v>
      </c>
      <c r="C2344" s="13">
        <v>385350</v>
      </c>
      <c r="D2344" s="14">
        <v>73216.5</v>
      </c>
      <c r="E2344" s="75">
        <v>458566.5</v>
      </c>
    </row>
    <row r="2345" spans="1:5" ht="17.149999999999999" customHeight="1" x14ac:dyDescent="0.35">
      <c r="A2345" s="91" t="s">
        <v>2521</v>
      </c>
      <c r="B2345" s="15" t="s">
        <v>2522</v>
      </c>
      <c r="C2345" s="13">
        <v>999600</v>
      </c>
      <c r="D2345" s="14">
        <v>189924</v>
      </c>
      <c r="E2345" s="75">
        <v>1189524</v>
      </c>
    </row>
    <row r="2346" spans="1:5" ht="17.149999999999999" customHeight="1" x14ac:dyDescent="0.35">
      <c r="A2346" s="91" t="s">
        <v>2523</v>
      </c>
      <c r="B2346" s="15" t="s">
        <v>2524</v>
      </c>
      <c r="C2346" s="13">
        <v>579600</v>
      </c>
      <c r="D2346" s="14">
        <v>110124</v>
      </c>
      <c r="E2346" s="75">
        <v>689724</v>
      </c>
    </row>
    <row r="2347" spans="1:5" ht="17.149999999999999" customHeight="1" x14ac:dyDescent="0.35">
      <c r="A2347" s="91" t="s">
        <v>2525</v>
      </c>
      <c r="B2347" s="15" t="s">
        <v>2511</v>
      </c>
      <c r="C2347" s="13">
        <v>236250</v>
      </c>
      <c r="D2347" s="14">
        <v>44887.5</v>
      </c>
      <c r="E2347" s="75">
        <v>281137.5</v>
      </c>
    </row>
    <row r="2348" spans="1:5" ht="17.149999999999999" customHeight="1" x14ac:dyDescent="0.35">
      <c r="A2348" s="91" t="s">
        <v>2526</v>
      </c>
      <c r="B2348" s="15" t="s">
        <v>2527</v>
      </c>
      <c r="C2348" s="13">
        <v>215250</v>
      </c>
      <c r="D2348" s="14">
        <v>40897.5</v>
      </c>
      <c r="E2348" s="75">
        <v>256147.5</v>
      </c>
    </row>
    <row r="2349" spans="1:5" ht="17.149999999999999" customHeight="1" x14ac:dyDescent="0.35">
      <c r="A2349" s="91" t="s">
        <v>2528</v>
      </c>
      <c r="B2349" s="15" t="s">
        <v>527</v>
      </c>
      <c r="C2349" s="13">
        <v>1844850</v>
      </c>
      <c r="D2349" s="14">
        <v>350521.5</v>
      </c>
      <c r="E2349" s="75">
        <v>2195371.5</v>
      </c>
    </row>
    <row r="2350" spans="1:5" ht="17.149999999999999" customHeight="1" x14ac:dyDescent="0.35">
      <c r="A2350" s="91" t="s">
        <v>2529</v>
      </c>
      <c r="B2350" s="15" t="s">
        <v>2530</v>
      </c>
      <c r="C2350" s="13">
        <v>445200</v>
      </c>
      <c r="D2350" s="14">
        <v>84588</v>
      </c>
      <c r="E2350" s="75">
        <v>529788</v>
      </c>
    </row>
    <row r="2351" spans="1:5" ht="17.149999999999999" customHeight="1" x14ac:dyDescent="0.35">
      <c r="A2351" s="91" t="s">
        <v>2531</v>
      </c>
      <c r="B2351" s="15" t="s">
        <v>2532</v>
      </c>
      <c r="C2351" s="13">
        <v>120750</v>
      </c>
      <c r="D2351" s="14">
        <v>22942.5</v>
      </c>
      <c r="E2351" s="75">
        <v>143692.5</v>
      </c>
    </row>
    <row r="2352" spans="1:5" ht="17.149999999999999" customHeight="1" x14ac:dyDescent="0.35">
      <c r="A2352" s="91" t="s">
        <v>2533</v>
      </c>
      <c r="B2352" s="15" t="s">
        <v>2534</v>
      </c>
      <c r="C2352" s="13">
        <v>278250</v>
      </c>
      <c r="D2352" s="14">
        <v>52867.5</v>
      </c>
      <c r="E2352" s="75">
        <v>331117.5</v>
      </c>
    </row>
    <row r="2353" spans="1:5" ht="17.149999999999999" customHeight="1" x14ac:dyDescent="0.35">
      <c r="A2353" s="91" t="s">
        <v>2535</v>
      </c>
      <c r="B2353" s="15" t="s">
        <v>10</v>
      </c>
      <c r="C2353" s="13">
        <v>150150</v>
      </c>
      <c r="D2353" s="14">
        <v>28528.5</v>
      </c>
      <c r="E2353" s="75">
        <v>178678.5</v>
      </c>
    </row>
    <row r="2354" spans="1:5" ht="17.149999999999999" customHeight="1" x14ac:dyDescent="0.35">
      <c r="A2354" s="91" t="s">
        <v>2536</v>
      </c>
      <c r="B2354" s="15" t="s">
        <v>12</v>
      </c>
      <c r="C2354" s="13">
        <v>74550</v>
      </c>
      <c r="D2354" s="14">
        <v>14164.5</v>
      </c>
      <c r="E2354" s="75">
        <v>88714.5</v>
      </c>
    </row>
    <row r="2355" spans="1:5" ht="17.149999999999999" customHeight="1" x14ac:dyDescent="0.35">
      <c r="A2355" s="91" t="s">
        <v>2537</v>
      </c>
      <c r="B2355" s="15" t="s">
        <v>2538</v>
      </c>
      <c r="C2355" s="13">
        <v>111300</v>
      </c>
      <c r="D2355" s="14">
        <v>21147</v>
      </c>
      <c r="E2355" s="75">
        <v>132447</v>
      </c>
    </row>
    <row r="2356" spans="1:5" ht="17.149999999999999" customHeight="1" x14ac:dyDescent="0.35">
      <c r="A2356" s="91" t="s">
        <v>2539</v>
      </c>
      <c r="B2356" s="15" t="s">
        <v>2540</v>
      </c>
      <c r="C2356" s="13">
        <v>247800</v>
      </c>
      <c r="D2356" s="14">
        <v>47082</v>
      </c>
      <c r="E2356" s="75">
        <v>294882</v>
      </c>
    </row>
    <row r="2357" spans="1:5" ht="17.149999999999999" customHeight="1" x14ac:dyDescent="0.35">
      <c r="A2357" s="91" t="s">
        <v>2541</v>
      </c>
      <c r="B2357" s="15" t="s">
        <v>2542</v>
      </c>
      <c r="C2357" s="13">
        <v>693000</v>
      </c>
      <c r="D2357" s="14">
        <v>131670</v>
      </c>
      <c r="E2357" s="75">
        <v>824670</v>
      </c>
    </row>
    <row r="2358" spans="1:5" ht="17.149999999999999" customHeight="1" x14ac:dyDescent="0.35">
      <c r="A2358" s="91" t="s">
        <v>2543</v>
      </c>
      <c r="B2358" s="17" t="s">
        <v>272</v>
      </c>
      <c r="C2358" s="13">
        <v>693000</v>
      </c>
      <c r="D2358" s="14">
        <v>131670</v>
      </c>
      <c r="E2358" s="75">
        <v>824670</v>
      </c>
    </row>
    <row r="2359" spans="1:5" ht="17.149999999999999" customHeight="1" x14ac:dyDescent="0.35">
      <c r="A2359" s="91" t="s">
        <v>2544</v>
      </c>
      <c r="B2359" s="17" t="s">
        <v>2545</v>
      </c>
      <c r="C2359" s="13">
        <v>645750</v>
      </c>
      <c r="D2359" s="14">
        <v>122692.5</v>
      </c>
      <c r="E2359" s="75">
        <v>768442.5</v>
      </c>
    </row>
    <row r="2360" spans="1:5" ht="17.149999999999999" customHeight="1" x14ac:dyDescent="0.35">
      <c r="A2360" s="91" t="s">
        <v>2546</v>
      </c>
      <c r="B2360" s="15" t="s">
        <v>238</v>
      </c>
      <c r="C2360" s="13">
        <v>645750</v>
      </c>
      <c r="D2360" s="14">
        <v>122692.5</v>
      </c>
      <c r="E2360" s="75">
        <v>768442.5</v>
      </c>
    </row>
    <row r="2361" spans="1:5" ht="17.149999999999999" customHeight="1" x14ac:dyDescent="0.35">
      <c r="A2361" s="91" t="s">
        <v>2547</v>
      </c>
      <c r="B2361" s="12" t="s">
        <v>278</v>
      </c>
      <c r="C2361" s="13">
        <v>385350</v>
      </c>
      <c r="D2361" s="14">
        <v>73216.5</v>
      </c>
      <c r="E2361" s="75">
        <v>458566.5</v>
      </c>
    </row>
    <row r="2362" spans="1:5" ht="17.149999999999999" customHeight="1" x14ac:dyDescent="0.35">
      <c r="A2362" s="91" t="s">
        <v>2548</v>
      </c>
      <c r="B2362" s="12" t="s">
        <v>276</v>
      </c>
      <c r="C2362" s="13">
        <v>1108800</v>
      </c>
      <c r="D2362" s="14">
        <v>210672</v>
      </c>
      <c r="E2362" s="75">
        <v>1319472</v>
      </c>
    </row>
    <row r="2363" spans="1:5" ht="17.149999999999999" customHeight="1" x14ac:dyDescent="0.35">
      <c r="A2363" s="91" t="s">
        <v>2549</v>
      </c>
      <c r="B2363" s="12" t="s">
        <v>445</v>
      </c>
      <c r="C2363" s="13">
        <v>1509900</v>
      </c>
      <c r="D2363" s="14">
        <v>286881</v>
      </c>
      <c r="E2363" s="75">
        <v>1796781</v>
      </c>
    </row>
    <row r="2364" spans="1:5" ht="17.149999999999999" customHeight="1" x14ac:dyDescent="0.35">
      <c r="A2364" s="91" t="s">
        <v>2550</v>
      </c>
      <c r="B2364" s="12" t="s">
        <v>443</v>
      </c>
      <c r="C2364" s="13">
        <v>215250</v>
      </c>
      <c r="D2364" s="14">
        <v>40897.5</v>
      </c>
      <c r="E2364" s="75">
        <v>256147.5</v>
      </c>
    </row>
    <row r="2365" spans="1:5" ht="17.149999999999999" customHeight="1" x14ac:dyDescent="0.35">
      <c r="A2365" s="91" t="s">
        <v>2551</v>
      </c>
      <c r="B2365" s="15" t="s">
        <v>2552</v>
      </c>
      <c r="C2365" s="13">
        <v>2462250</v>
      </c>
      <c r="D2365" s="14">
        <v>467827.5</v>
      </c>
      <c r="E2365" s="75">
        <v>2930077.5</v>
      </c>
    </row>
    <row r="2366" spans="1:5" ht="17.149999999999999" customHeight="1" x14ac:dyDescent="0.35">
      <c r="A2366" s="91" t="s">
        <v>2553</v>
      </c>
      <c r="B2366" s="65" t="s">
        <v>774</v>
      </c>
      <c r="C2366" s="13">
        <v>1503600</v>
      </c>
      <c r="D2366" s="14">
        <v>285684</v>
      </c>
      <c r="E2366" s="75">
        <v>1789284</v>
      </c>
    </row>
    <row r="2367" spans="1:5" ht="17.149999999999999" customHeight="1" x14ac:dyDescent="0.35">
      <c r="A2367" s="91" t="s">
        <v>2554</v>
      </c>
      <c r="B2367" s="15" t="s">
        <v>84</v>
      </c>
      <c r="C2367" s="13">
        <v>215250</v>
      </c>
      <c r="D2367" s="14">
        <v>40897.5</v>
      </c>
      <c r="E2367" s="75">
        <v>256147.5</v>
      </c>
    </row>
    <row r="2368" spans="1:5" ht="17.149999999999999" customHeight="1" x14ac:dyDescent="0.35">
      <c r="A2368" s="91" t="s">
        <v>2555</v>
      </c>
      <c r="B2368" s="15" t="s">
        <v>2556</v>
      </c>
      <c r="C2368" s="13">
        <v>609000</v>
      </c>
      <c r="D2368" s="14">
        <v>115710</v>
      </c>
      <c r="E2368" s="75">
        <v>724710</v>
      </c>
    </row>
    <row r="2369" spans="1:5" ht="17.149999999999999" customHeight="1" x14ac:dyDescent="0.35">
      <c r="A2369" s="91" t="s">
        <v>2557</v>
      </c>
      <c r="B2369" s="15" t="s">
        <v>2558</v>
      </c>
      <c r="C2369" s="13">
        <v>91350</v>
      </c>
      <c r="D2369" s="14">
        <v>17356.5</v>
      </c>
      <c r="E2369" s="75">
        <v>108706.5</v>
      </c>
    </row>
    <row r="2370" spans="1:5" ht="17.149999999999999" customHeight="1" x14ac:dyDescent="0.35">
      <c r="A2370" s="91" t="s">
        <v>2559</v>
      </c>
      <c r="B2370" s="15" t="s">
        <v>2560</v>
      </c>
      <c r="C2370" s="13">
        <v>91350</v>
      </c>
      <c r="D2370" s="14">
        <v>17356.5</v>
      </c>
      <c r="E2370" s="75">
        <v>108706.5</v>
      </c>
    </row>
    <row r="2371" spans="1:5" ht="17.149999999999999" customHeight="1" x14ac:dyDescent="0.35">
      <c r="A2371" s="91" t="s">
        <v>2561</v>
      </c>
      <c r="B2371" s="15" t="s">
        <v>2562</v>
      </c>
      <c r="C2371" s="13">
        <v>1844850</v>
      </c>
      <c r="D2371" s="14">
        <v>350521.5</v>
      </c>
      <c r="E2371" s="75">
        <v>2195371.5</v>
      </c>
    </row>
    <row r="2372" spans="1:5" ht="17.149999999999999" customHeight="1" x14ac:dyDescent="0.35">
      <c r="A2372" s="91" t="s">
        <v>2563</v>
      </c>
      <c r="B2372" s="15" t="s">
        <v>2564</v>
      </c>
      <c r="C2372" s="13">
        <v>254100</v>
      </c>
      <c r="D2372" s="14">
        <v>48279</v>
      </c>
      <c r="E2372" s="75">
        <v>302379</v>
      </c>
    </row>
    <row r="2373" spans="1:5" ht="17.149999999999999" customHeight="1" x14ac:dyDescent="0.35">
      <c r="A2373" s="91" t="s">
        <v>2565</v>
      </c>
      <c r="B2373" s="15" t="s">
        <v>2566</v>
      </c>
      <c r="C2373" s="13">
        <v>254100</v>
      </c>
      <c r="D2373" s="14">
        <v>48279</v>
      </c>
      <c r="E2373" s="75">
        <v>302379</v>
      </c>
    </row>
    <row r="2374" spans="1:5" ht="17.149999999999999" customHeight="1" x14ac:dyDescent="0.35">
      <c r="A2374" s="91" t="s">
        <v>2567</v>
      </c>
      <c r="B2374" s="15" t="s">
        <v>2568</v>
      </c>
      <c r="C2374" s="13">
        <v>332850</v>
      </c>
      <c r="D2374" s="14">
        <v>63241.5</v>
      </c>
      <c r="E2374" s="75">
        <v>396091.5</v>
      </c>
    </row>
    <row r="2375" spans="1:5" ht="17.149999999999999" customHeight="1" x14ac:dyDescent="0.35">
      <c r="A2375" s="91" t="s">
        <v>2569</v>
      </c>
      <c r="B2375" s="15" t="s">
        <v>2570</v>
      </c>
      <c r="C2375" s="13">
        <v>537600</v>
      </c>
      <c r="D2375" s="14">
        <v>102144</v>
      </c>
      <c r="E2375" s="75">
        <v>639744</v>
      </c>
    </row>
    <row r="2376" spans="1:5" ht="17.149999999999999" customHeight="1" x14ac:dyDescent="0.35">
      <c r="A2376" s="91" t="s">
        <v>2571</v>
      </c>
      <c r="B2376" s="15" t="s">
        <v>138</v>
      </c>
      <c r="C2376" s="13">
        <v>3471300</v>
      </c>
      <c r="D2376" s="14">
        <v>659547</v>
      </c>
      <c r="E2376" s="75">
        <v>4130847</v>
      </c>
    </row>
    <row r="2377" spans="1:5" ht="17.149999999999999" customHeight="1" x14ac:dyDescent="0.35">
      <c r="A2377" s="91" t="s">
        <v>2572</v>
      </c>
      <c r="B2377" s="15" t="s">
        <v>2573</v>
      </c>
      <c r="C2377" s="13">
        <v>2428650</v>
      </c>
      <c r="D2377" s="14">
        <v>461443.5</v>
      </c>
      <c r="E2377" s="75">
        <v>2890093.5</v>
      </c>
    </row>
    <row r="2378" spans="1:5" ht="17.149999999999999" customHeight="1" x14ac:dyDescent="0.35">
      <c r="A2378" s="91" t="s">
        <v>2574</v>
      </c>
      <c r="B2378" s="15" t="s">
        <v>590</v>
      </c>
      <c r="C2378" s="13">
        <v>568050</v>
      </c>
      <c r="D2378" s="14">
        <v>107929.5</v>
      </c>
      <c r="E2378" s="75">
        <v>675979.5</v>
      </c>
    </row>
    <row r="2379" spans="1:5" ht="17.149999999999999" customHeight="1" x14ac:dyDescent="0.35">
      <c r="A2379" s="91" t="s">
        <v>2575</v>
      </c>
      <c r="B2379" s="15" t="s">
        <v>2576</v>
      </c>
      <c r="C2379" s="13">
        <v>67200</v>
      </c>
      <c r="D2379" s="14">
        <v>12768</v>
      </c>
      <c r="E2379" s="75">
        <v>79968</v>
      </c>
    </row>
    <row r="2380" spans="1:5" ht="17.149999999999999" customHeight="1" x14ac:dyDescent="0.35">
      <c r="A2380" s="91" t="s">
        <v>2577</v>
      </c>
      <c r="B2380" s="15" t="s">
        <v>60</v>
      </c>
      <c r="C2380" s="13">
        <v>645750</v>
      </c>
      <c r="D2380" s="14">
        <v>122692.5</v>
      </c>
      <c r="E2380" s="75">
        <v>768442.5</v>
      </c>
    </row>
    <row r="2381" spans="1:5" ht="17.149999999999999" customHeight="1" x14ac:dyDescent="0.35">
      <c r="A2381" s="91" t="s">
        <v>2578</v>
      </c>
      <c r="B2381" s="15" t="s">
        <v>2579</v>
      </c>
      <c r="C2381" s="13">
        <v>620550</v>
      </c>
      <c r="D2381" s="14">
        <v>117904.5</v>
      </c>
      <c r="E2381" s="75">
        <v>738454.5</v>
      </c>
    </row>
    <row r="2382" spans="1:5" ht="17.149999999999999" customHeight="1" x14ac:dyDescent="0.35">
      <c r="A2382" s="91" t="s">
        <v>2580</v>
      </c>
      <c r="B2382" s="15" t="s">
        <v>2581</v>
      </c>
      <c r="C2382" s="13">
        <v>497700</v>
      </c>
      <c r="D2382" s="14">
        <v>94563</v>
      </c>
      <c r="E2382" s="75">
        <v>592263</v>
      </c>
    </row>
    <row r="2383" spans="1:5" ht="17.149999999999999" customHeight="1" x14ac:dyDescent="0.35">
      <c r="A2383" s="91" t="s">
        <v>2582</v>
      </c>
      <c r="B2383" s="17" t="s">
        <v>294</v>
      </c>
      <c r="C2383" s="13">
        <v>521850</v>
      </c>
      <c r="D2383" s="14">
        <v>99151.5</v>
      </c>
      <c r="E2383" s="75">
        <v>621001.5</v>
      </c>
    </row>
    <row r="2384" spans="1:5" ht="17.149999999999999" customHeight="1" x14ac:dyDescent="0.35">
      <c r="A2384" s="91" t="s">
        <v>2583</v>
      </c>
      <c r="B2384" s="17" t="s">
        <v>152</v>
      </c>
      <c r="C2384" s="13">
        <v>546000</v>
      </c>
      <c r="D2384" s="14">
        <v>103740</v>
      </c>
      <c r="E2384" s="75">
        <v>649740</v>
      </c>
    </row>
    <row r="2385" spans="1:5" ht="17.149999999999999" customHeight="1" x14ac:dyDescent="0.35">
      <c r="A2385" s="91" t="s">
        <v>2584</v>
      </c>
      <c r="B2385" s="15" t="s">
        <v>2585</v>
      </c>
      <c r="C2385" s="13">
        <v>521850</v>
      </c>
      <c r="D2385" s="14">
        <v>99151.5</v>
      </c>
      <c r="E2385" s="75">
        <v>621001.5</v>
      </c>
    </row>
    <row r="2386" spans="1:5" ht="17.149999999999999" customHeight="1" x14ac:dyDescent="0.35">
      <c r="A2386" s="91" t="s">
        <v>2586</v>
      </c>
      <c r="B2386" s="15" t="s">
        <v>2587</v>
      </c>
      <c r="C2386" s="13">
        <v>61950</v>
      </c>
      <c r="D2386" s="14">
        <v>11770.5</v>
      </c>
      <c r="E2386" s="75">
        <v>73720.5</v>
      </c>
    </row>
    <row r="2387" spans="1:5" ht="17.149999999999999" customHeight="1" x14ac:dyDescent="0.35">
      <c r="A2387" s="91" t="s">
        <v>2588</v>
      </c>
      <c r="B2387" s="15" t="s">
        <v>34</v>
      </c>
      <c r="C2387" s="13">
        <v>61950</v>
      </c>
      <c r="D2387" s="14">
        <v>11770.5</v>
      </c>
      <c r="E2387" s="75">
        <v>73720.5</v>
      </c>
    </row>
    <row r="2388" spans="1:5" ht="17.149999999999999" customHeight="1" x14ac:dyDescent="0.35">
      <c r="A2388" s="57"/>
      <c r="B2388" s="55" t="s">
        <v>2589</v>
      </c>
      <c r="C2388" s="23">
        <f>SUM(C2319:C2387)</f>
        <v>45583650</v>
      </c>
      <c r="D2388" s="23">
        <f t="shared" ref="D2388:E2388" si="52">SUM(D2319:D2387)</f>
        <v>8660893.5</v>
      </c>
      <c r="E2388" s="23">
        <f t="shared" si="52"/>
        <v>54244543.5</v>
      </c>
    </row>
    <row r="2389" spans="1:5" ht="17.149999999999999" customHeight="1" x14ac:dyDescent="0.35">
      <c r="A2389" s="57"/>
      <c r="B2389" s="24"/>
      <c r="C2389" s="32"/>
      <c r="D2389" s="26"/>
      <c r="E2389" s="25"/>
    </row>
    <row r="2390" spans="1:5" ht="17.149999999999999" customHeight="1" x14ac:dyDescent="0.35">
      <c r="A2390" s="93" t="s">
        <v>2590</v>
      </c>
      <c r="B2390" s="94"/>
      <c r="C2390" s="94"/>
      <c r="D2390" s="94"/>
      <c r="E2390" s="95"/>
    </row>
    <row r="2391" spans="1:5" ht="17.149999999999999" customHeight="1" x14ac:dyDescent="0.35">
      <c r="A2391" s="27" t="s">
        <v>2</v>
      </c>
      <c r="B2391" s="28" t="s">
        <v>3</v>
      </c>
      <c r="C2391" s="10" t="s">
        <v>307</v>
      </c>
      <c r="D2391" s="10" t="s">
        <v>308</v>
      </c>
      <c r="E2391" s="10" t="s">
        <v>6</v>
      </c>
    </row>
    <row r="2392" spans="1:5" ht="17.149999999999999" customHeight="1" x14ac:dyDescent="0.35">
      <c r="A2392" s="29" t="s">
        <v>2591</v>
      </c>
      <c r="B2392" s="15" t="s">
        <v>309</v>
      </c>
      <c r="C2392" s="13">
        <v>54600</v>
      </c>
      <c r="D2392" s="14">
        <v>0</v>
      </c>
      <c r="E2392" s="75">
        <v>54600</v>
      </c>
    </row>
    <row r="2393" spans="1:5" ht="17.149999999999999" customHeight="1" x14ac:dyDescent="0.35">
      <c r="A2393" s="29" t="s">
        <v>2592</v>
      </c>
      <c r="B2393" s="12" t="s">
        <v>310</v>
      </c>
      <c r="C2393" s="13">
        <v>66150</v>
      </c>
      <c r="D2393" s="14">
        <v>0</v>
      </c>
      <c r="E2393" s="75">
        <v>66150</v>
      </c>
    </row>
    <row r="2394" spans="1:5" ht="17.149999999999999" customHeight="1" x14ac:dyDescent="0.35">
      <c r="A2394" s="29" t="s">
        <v>2593</v>
      </c>
      <c r="B2394" s="12" t="s">
        <v>680</v>
      </c>
      <c r="C2394" s="13">
        <v>72450</v>
      </c>
      <c r="D2394" s="14">
        <v>0</v>
      </c>
      <c r="E2394" s="75">
        <v>72450</v>
      </c>
    </row>
    <row r="2395" spans="1:5" ht="17.149999999999999" customHeight="1" x14ac:dyDescent="0.35">
      <c r="A2395" s="29" t="s">
        <v>2594</v>
      </c>
      <c r="B2395" s="12" t="s">
        <v>505</v>
      </c>
      <c r="C2395" s="13">
        <v>72450</v>
      </c>
      <c r="D2395" s="14">
        <v>0</v>
      </c>
      <c r="E2395" s="75">
        <v>72450</v>
      </c>
    </row>
    <row r="2396" spans="1:5" ht="17.149999999999999" customHeight="1" x14ac:dyDescent="0.35">
      <c r="A2396" s="30"/>
      <c r="B2396" s="22" t="s">
        <v>305</v>
      </c>
      <c r="C2396" s="23">
        <f>SUM(C2392:C2395)</f>
        <v>265650</v>
      </c>
      <c r="D2396" s="23">
        <f t="shared" ref="D2396:E2396" si="53">SUM(D2392:D2395)</f>
        <v>0</v>
      </c>
      <c r="E2396" s="23">
        <f t="shared" si="53"/>
        <v>265650</v>
      </c>
    </row>
    <row r="2397" spans="1:5" ht="17.149999999999999" customHeight="1" x14ac:dyDescent="0.35">
      <c r="A2397" s="30"/>
      <c r="B2397" s="31"/>
      <c r="C2397" s="32"/>
      <c r="D2397" s="33"/>
      <c r="E2397" s="32"/>
    </row>
    <row r="2398" spans="1:5" ht="17.149999999999999" customHeight="1" x14ac:dyDescent="0.35">
      <c r="A2398" s="96" t="s">
        <v>2595</v>
      </c>
      <c r="B2398" s="97"/>
      <c r="C2398" s="97"/>
      <c r="D2398" s="97"/>
      <c r="E2398" s="98"/>
    </row>
    <row r="2399" spans="1:5" ht="17.149999999999999" customHeight="1" x14ac:dyDescent="0.35">
      <c r="A2399" s="34"/>
      <c r="B2399" s="35" t="s">
        <v>2596</v>
      </c>
      <c r="C2399" s="23">
        <f>SUM(C2396,C2388)</f>
        <v>45849300</v>
      </c>
      <c r="D2399" s="23">
        <f t="shared" ref="D2399:E2399" si="54">SUM(D2396,D2388)</f>
        <v>8660893.5</v>
      </c>
      <c r="E2399" s="23">
        <f t="shared" si="54"/>
        <v>54510193.5</v>
      </c>
    </row>
    <row r="2400" spans="1:5" ht="17.149999999999999" customHeight="1" x14ac:dyDescent="0.35">
      <c r="A2400" s="57"/>
      <c r="B2400" s="24"/>
      <c r="C2400" s="32"/>
      <c r="D2400" s="26"/>
      <c r="E2400" s="25"/>
    </row>
    <row r="2401" spans="1:5" ht="17.149999999999999" customHeight="1" x14ac:dyDescent="0.35">
      <c r="A2401" s="88" t="s">
        <v>2597</v>
      </c>
      <c r="B2401" s="89"/>
      <c r="C2401" s="89"/>
      <c r="D2401" s="89"/>
      <c r="E2401" s="90"/>
    </row>
    <row r="2402" spans="1:5" ht="17.149999999999999" customHeight="1" x14ac:dyDescent="0.35">
      <c r="A2402" s="46" t="s">
        <v>2</v>
      </c>
      <c r="B2402" s="15" t="s">
        <v>3</v>
      </c>
      <c r="C2402" s="10" t="s">
        <v>307</v>
      </c>
      <c r="D2402" s="10" t="s">
        <v>316</v>
      </c>
      <c r="E2402" s="10" t="s">
        <v>6</v>
      </c>
    </row>
    <row r="2403" spans="1:5" ht="17.149999999999999" customHeight="1" x14ac:dyDescent="0.35">
      <c r="A2403" s="91" t="s">
        <v>2598</v>
      </c>
      <c r="B2403" s="92" t="s">
        <v>2473</v>
      </c>
      <c r="C2403" s="14">
        <v>1167600</v>
      </c>
      <c r="D2403" s="14">
        <v>221844</v>
      </c>
      <c r="E2403" s="14">
        <v>1389444</v>
      </c>
    </row>
    <row r="2404" spans="1:5" ht="17.149999999999999" customHeight="1" x14ac:dyDescent="0.35">
      <c r="A2404" s="91" t="s">
        <v>2599</v>
      </c>
      <c r="B2404" s="92" t="s">
        <v>2475</v>
      </c>
      <c r="C2404" s="14">
        <v>592200</v>
      </c>
      <c r="D2404" s="14">
        <v>112518</v>
      </c>
      <c r="E2404" s="14">
        <v>704718</v>
      </c>
    </row>
    <row r="2405" spans="1:5" ht="17.149999999999999" customHeight="1" x14ac:dyDescent="0.35">
      <c r="A2405" s="91" t="s">
        <v>2600</v>
      </c>
      <c r="B2405" s="92" t="s">
        <v>2477</v>
      </c>
      <c r="C2405" s="14">
        <v>450450</v>
      </c>
      <c r="D2405" s="14">
        <v>85585.5</v>
      </c>
      <c r="E2405" s="14">
        <v>536035.5</v>
      </c>
    </row>
    <row r="2406" spans="1:5" ht="17.149999999999999" customHeight="1" x14ac:dyDescent="0.35">
      <c r="A2406" s="91" t="s">
        <v>2601</v>
      </c>
      <c r="B2406" s="92" t="s">
        <v>2479</v>
      </c>
      <c r="C2406" s="14">
        <v>233100</v>
      </c>
      <c r="D2406" s="14">
        <v>44289</v>
      </c>
      <c r="E2406" s="14">
        <v>277389</v>
      </c>
    </row>
    <row r="2407" spans="1:5" ht="17.149999999999999" customHeight="1" x14ac:dyDescent="0.35">
      <c r="A2407" s="91" t="s">
        <v>2602</v>
      </c>
      <c r="B2407" s="92" t="s">
        <v>2481</v>
      </c>
      <c r="C2407" s="14">
        <v>506100</v>
      </c>
      <c r="D2407" s="14">
        <v>96159</v>
      </c>
      <c r="E2407" s="14">
        <v>602259</v>
      </c>
    </row>
    <row r="2408" spans="1:5" ht="17.149999999999999" customHeight="1" x14ac:dyDescent="0.35">
      <c r="A2408" s="91" t="s">
        <v>2603</v>
      </c>
      <c r="B2408" s="12" t="s">
        <v>570</v>
      </c>
      <c r="C2408" s="14">
        <v>458850</v>
      </c>
      <c r="D2408" s="14">
        <v>87181.5</v>
      </c>
      <c r="E2408" s="14">
        <v>546031.5</v>
      </c>
    </row>
    <row r="2409" spans="1:5" ht="17.149999999999999" customHeight="1" x14ac:dyDescent="0.35">
      <c r="A2409" s="91" t="s">
        <v>2604</v>
      </c>
      <c r="B2409" s="92" t="s">
        <v>2484</v>
      </c>
      <c r="C2409" s="14">
        <v>233100</v>
      </c>
      <c r="D2409" s="14">
        <v>44289</v>
      </c>
      <c r="E2409" s="14">
        <v>277389</v>
      </c>
    </row>
    <row r="2410" spans="1:5" ht="17.149999999999999" customHeight="1" x14ac:dyDescent="0.35">
      <c r="A2410" s="91" t="s">
        <v>2605</v>
      </c>
      <c r="B2410" s="92" t="s">
        <v>2486</v>
      </c>
      <c r="C2410" s="14">
        <v>376950</v>
      </c>
      <c r="D2410" s="14">
        <v>71620.5</v>
      </c>
      <c r="E2410" s="14">
        <v>448570.5</v>
      </c>
    </row>
    <row r="2411" spans="1:5" ht="17.149999999999999" customHeight="1" x14ac:dyDescent="0.35">
      <c r="A2411" s="91" t="s">
        <v>2606</v>
      </c>
      <c r="B2411" s="92" t="s">
        <v>2488</v>
      </c>
      <c r="C2411" s="14">
        <v>233100</v>
      </c>
      <c r="D2411" s="14">
        <v>44289</v>
      </c>
      <c r="E2411" s="14">
        <v>277389</v>
      </c>
    </row>
    <row r="2412" spans="1:5" ht="17.149999999999999" customHeight="1" x14ac:dyDescent="0.35">
      <c r="A2412" s="91" t="s">
        <v>2607</v>
      </c>
      <c r="B2412" s="92" t="s">
        <v>2490</v>
      </c>
      <c r="C2412" s="14">
        <v>532350</v>
      </c>
      <c r="D2412" s="14">
        <v>101146.5</v>
      </c>
      <c r="E2412" s="14">
        <v>633496.5</v>
      </c>
    </row>
    <row r="2413" spans="1:5" ht="17.149999999999999" customHeight="1" x14ac:dyDescent="0.35">
      <c r="A2413" s="91" t="s">
        <v>2608</v>
      </c>
      <c r="B2413" s="12" t="s">
        <v>242</v>
      </c>
      <c r="C2413" s="14">
        <v>267750</v>
      </c>
      <c r="D2413" s="14">
        <v>50872.5</v>
      </c>
      <c r="E2413" s="14">
        <v>318622.5</v>
      </c>
    </row>
    <row r="2414" spans="1:5" ht="17.149999999999999" customHeight="1" x14ac:dyDescent="0.35">
      <c r="A2414" s="91" t="s">
        <v>2609</v>
      </c>
      <c r="B2414" s="15" t="s">
        <v>2493</v>
      </c>
      <c r="C2414" s="14">
        <v>682500</v>
      </c>
      <c r="D2414" s="14">
        <v>129675</v>
      </c>
      <c r="E2414" s="14">
        <v>812175</v>
      </c>
    </row>
    <row r="2415" spans="1:5" ht="17.149999999999999" customHeight="1" x14ac:dyDescent="0.35">
      <c r="A2415" s="91" t="s">
        <v>2610</v>
      </c>
      <c r="B2415" s="15" t="s">
        <v>2495</v>
      </c>
      <c r="C2415" s="14">
        <v>736050</v>
      </c>
      <c r="D2415" s="14">
        <v>139849.5</v>
      </c>
      <c r="E2415" s="14">
        <v>875899.5</v>
      </c>
    </row>
    <row r="2416" spans="1:5" ht="17.149999999999999" customHeight="1" x14ac:dyDescent="0.35">
      <c r="A2416" s="91" t="s">
        <v>2611</v>
      </c>
      <c r="B2416" s="15" t="s">
        <v>2497</v>
      </c>
      <c r="C2416" s="14">
        <v>240450</v>
      </c>
      <c r="D2416" s="14">
        <v>45685.5</v>
      </c>
      <c r="E2416" s="14">
        <v>286135.5</v>
      </c>
    </row>
    <row r="2417" spans="1:5" ht="17.149999999999999" customHeight="1" x14ac:dyDescent="0.35">
      <c r="A2417" s="91" t="s">
        <v>2612</v>
      </c>
      <c r="B2417" s="15" t="s">
        <v>2499</v>
      </c>
      <c r="C2417" s="14">
        <v>573300</v>
      </c>
      <c r="D2417" s="14">
        <v>108927</v>
      </c>
      <c r="E2417" s="14">
        <v>682227</v>
      </c>
    </row>
    <row r="2418" spans="1:5" ht="17.149999999999999" customHeight="1" x14ac:dyDescent="0.35">
      <c r="A2418" s="91" t="s">
        <v>2613</v>
      </c>
      <c r="B2418" s="15" t="s">
        <v>2501</v>
      </c>
      <c r="C2418" s="14">
        <v>921900</v>
      </c>
      <c r="D2418" s="14">
        <v>175161</v>
      </c>
      <c r="E2418" s="14">
        <v>1097061</v>
      </c>
    </row>
    <row r="2419" spans="1:5" ht="17.149999999999999" customHeight="1" x14ac:dyDescent="0.35">
      <c r="A2419" s="91" t="s">
        <v>2614</v>
      </c>
      <c r="B2419" s="15" t="s">
        <v>2503</v>
      </c>
      <c r="C2419" s="14">
        <v>242550</v>
      </c>
      <c r="D2419" s="14">
        <v>46084.5</v>
      </c>
      <c r="E2419" s="14">
        <v>288634.5</v>
      </c>
    </row>
    <row r="2420" spans="1:5" ht="17.149999999999999" customHeight="1" x14ac:dyDescent="0.35">
      <c r="A2420" s="91" t="s">
        <v>2615</v>
      </c>
      <c r="B2420" s="15" t="s">
        <v>2505</v>
      </c>
      <c r="C2420" s="14">
        <v>586950</v>
      </c>
      <c r="D2420" s="14">
        <v>111520.5</v>
      </c>
      <c r="E2420" s="14">
        <v>698470.5</v>
      </c>
    </row>
    <row r="2421" spans="1:5" ht="17.149999999999999" customHeight="1" x14ac:dyDescent="0.35">
      <c r="A2421" s="91" t="s">
        <v>2616</v>
      </c>
      <c r="B2421" s="15" t="s">
        <v>2507</v>
      </c>
      <c r="C2421" s="14">
        <v>614250</v>
      </c>
      <c r="D2421" s="14">
        <v>116707.5</v>
      </c>
      <c r="E2421" s="14">
        <v>730957.5</v>
      </c>
    </row>
    <row r="2422" spans="1:5" ht="17.149999999999999" customHeight="1" x14ac:dyDescent="0.35">
      <c r="A2422" s="91" t="s">
        <v>2617</v>
      </c>
      <c r="B2422" s="15" t="s">
        <v>2509</v>
      </c>
      <c r="C2422" s="14">
        <v>577500</v>
      </c>
      <c r="D2422" s="14">
        <v>109725</v>
      </c>
      <c r="E2422" s="14">
        <v>687225</v>
      </c>
    </row>
    <row r="2423" spans="1:5" ht="17.149999999999999" customHeight="1" x14ac:dyDescent="0.35">
      <c r="A2423" s="91" t="s">
        <v>2618</v>
      </c>
      <c r="B2423" s="15" t="s">
        <v>2511</v>
      </c>
      <c r="C2423" s="14">
        <v>87150</v>
      </c>
      <c r="D2423" s="14">
        <v>16558.5</v>
      </c>
      <c r="E2423" s="14">
        <v>103708.5</v>
      </c>
    </row>
    <row r="2424" spans="1:5" ht="17.149999999999999" customHeight="1" x14ac:dyDescent="0.35">
      <c r="A2424" s="91" t="s">
        <v>2619</v>
      </c>
      <c r="B2424" s="15" t="s">
        <v>630</v>
      </c>
      <c r="C2424" s="14">
        <v>112350</v>
      </c>
      <c r="D2424" s="14">
        <v>21346.5</v>
      </c>
      <c r="E2424" s="14">
        <v>133696.5</v>
      </c>
    </row>
    <row r="2425" spans="1:5" ht="17.149999999999999" customHeight="1" x14ac:dyDescent="0.35">
      <c r="A2425" s="91" t="s">
        <v>2620</v>
      </c>
      <c r="B2425" s="15" t="s">
        <v>2514</v>
      </c>
      <c r="C2425" s="14">
        <v>196350</v>
      </c>
      <c r="D2425" s="14">
        <v>37306.5</v>
      </c>
      <c r="E2425" s="14">
        <v>233656.5</v>
      </c>
    </row>
    <row r="2426" spans="1:5" ht="17.149999999999999" customHeight="1" x14ac:dyDescent="0.35">
      <c r="A2426" s="91" t="s">
        <v>2621</v>
      </c>
      <c r="B2426" s="15" t="s">
        <v>2516</v>
      </c>
      <c r="C2426" s="14">
        <v>72450</v>
      </c>
      <c r="D2426" s="14">
        <v>13765.5</v>
      </c>
      <c r="E2426" s="14">
        <v>86215.5</v>
      </c>
    </row>
    <row r="2427" spans="1:5" ht="17.149999999999999" customHeight="1" x14ac:dyDescent="0.35">
      <c r="A2427" s="91" t="s">
        <v>2622</v>
      </c>
      <c r="B2427" s="15" t="s">
        <v>2518</v>
      </c>
      <c r="C2427" s="14">
        <v>192150</v>
      </c>
      <c r="D2427" s="14">
        <v>36508.5</v>
      </c>
      <c r="E2427" s="14">
        <v>228658.5</v>
      </c>
    </row>
    <row r="2428" spans="1:5" ht="17.149999999999999" customHeight="1" x14ac:dyDescent="0.35">
      <c r="A2428" s="91" t="s">
        <v>2623</v>
      </c>
      <c r="B2428" s="15" t="s">
        <v>2520</v>
      </c>
      <c r="C2428" s="14">
        <v>201600</v>
      </c>
      <c r="D2428" s="14">
        <v>38304</v>
      </c>
      <c r="E2428" s="14">
        <v>239904</v>
      </c>
    </row>
    <row r="2429" spans="1:5" ht="17.149999999999999" customHeight="1" x14ac:dyDescent="0.35">
      <c r="A2429" s="91" t="s">
        <v>2624</v>
      </c>
      <c r="B2429" s="15" t="s">
        <v>2522</v>
      </c>
      <c r="C2429" s="14">
        <v>624750</v>
      </c>
      <c r="D2429" s="14">
        <v>118702.5</v>
      </c>
      <c r="E2429" s="14">
        <v>743452.5</v>
      </c>
    </row>
    <row r="2430" spans="1:5" ht="17.149999999999999" customHeight="1" x14ac:dyDescent="0.35">
      <c r="A2430" s="91" t="s">
        <v>2625</v>
      </c>
      <c r="B2430" s="15" t="s">
        <v>2524</v>
      </c>
      <c r="C2430" s="14">
        <v>579600</v>
      </c>
      <c r="D2430" s="14">
        <v>110124</v>
      </c>
      <c r="E2430" s="14">
        <v>689724</v>
      </c>
    </row>
    <row r="2431" spans="1:5" ht="17.149999999999999" customHeight="1" x14ac:dyDescent="0.35">
      <c r="A2431" s="91" t="s">
        <v>2626</v>
      </c>
      <c r="B2431" s="15" t="s">
        <v>2511</v>
      </c>
      <c r="C2431" s="14">
        <v>58800</v>
      </c>
      <c r="D2431" s="14">
        <v>11172</v>
      </c>
      <c r="E2431" s="14">
        <v>69972</v>
      </c>
    </row>
    <row r="2432" spans="1:5" ht="17.149999999999999" customHeight="1" x14ac:dyDescent="0.35">
      <c r="A2432" s="91" t="s">
        <v>2627</v>
      </c>
      <c r="B2432" s="15" t="s">
        <v>2527</v>
      </c>
      <c r="C2432" s="14">
        <v>84000</v>
      </c>
      <c r="D2432" s="14">
        <v>15960</v>
      </c>
      <c r="E2432" s="14">
        <v>99960</v>
      </c>
    </row>
    <row r="2433" spans="1:5" ht="17.149999999999999" customHeight="1" x14ac:dyDescent="0.35">
      <c r="A2433" s="91" t="s">
        <v>2628</v>
      </c>
      <c r="B2433" s="15" t="s">
        <v>527</v>
      </c>
      <c r="C2433" s="14">
        <v>248850</v>
      </c>
      <c r="D2433" s="14">
        <v>47281.5</v>
      </c>
      <c r="E2433" s="14">
        <v>296131.5</v>
      </c>
    </row>
    <row r="2434" spans="1:5" ht="17.149999999999999" customHeight="1" x14ac:dyDescent="0.35">
      <c r="A2434" s="91" t="s">
        <v>2629</v>
      </c>
      <c r="B2434" s="15" t="s">
        <v>2530</v>
      </c>
      <c r="C2434" s="14">
        <v>140700</v>
      </c>
      <c r="D2434" s="14">
        <v>26733</v>
      </c>
      <c r="E2434" s="14">
        <v>167433</v>
      </c>
    </row>
    <row r="2435" spans="1:5" ht="17.149999999999999" customHeight="1" x14ac:dyDescent="0.35">
      <c r="A2435" s="91" t="s">
        <v>2630</v>
      </c>
      <c r="B2435" s="15" t="s">
        <v>2532</v>
      </c>
      <c r="C2435" s="14">
        <v>65100</v>
      </c>
      <c r="D2435" s="14">
        <v>12369</v>
      </c>
      <c r="E2435" s="14">
        <v>77469</v>
      </c>
    </row>
    <row r="2436" spans="1:5" ht="17.149999999999999" customHeight="1" x14ac:dyDescent="0.35">
      <c r="A2436" s="91" t="s">
        <v>2631</v>
      </c>
      <c r="B2436" s="15" t="s">
        <v>2534</v>
      </c>
      <c r="C2436" s="14">
        <v>192150</v>
      </c>
      <c r="D2436" s="14">
        <v>36508.5</v>
      </c>
      <c r="E2436" s="14">
        <v>228658.5</v>
      </c>
    </row>
    <row r="2437" spans="1:5" ht="17.149999999999999" customHeight="1" x14ac:dyDescent="0.35">
      <c r="A2437" s="91" t="s">
        <v>2632</v>
      </c>
      <c r="B2437" s="15" t="s">
        <v>10</v>
      </c>
      <c r="C2437" s="14">
        <v>823200</v>
      </c>
      <c r="D2437" s="14">
        <v>156408</v>
      </c>
      <c r="E2437" s="14">
        <v>979608</v>
      </c>
    </row>
    <row r="2438" spans="1:5" ht="17.149999999999999" customHeight="1" x14ac:dyDescent="0.35">
      <c r="A2438" s="91" t="s">
        <v>2633</v>
      </c>
      <c r="B2438" s="15" t="s">
        <v>12</v>
      </c>
      <c r="C2438" s="14">
        <v>678300</v>
      </c>
      <c r="D2438" s="14">
        <v>128877</v>
      </c>
      <c r="E2438" s="14">
        <v>807177</v>
      </c>
    </row>
    <row r="2439" spans="1:5" ht="17.149999999999999" customHeight="1" x14ac:dyDescent="0.35">
      <c r="A2439" s="91" t="s">
        <v>2634</v>
      </c>
      <c r="B2439" s="15" t="s">
        <v>2635</v>
      </c>
      <c r="C2439" s="14">
        <v>399000</v>
      </c>
      <c r="D2439" s="14">
        <v>75810</v>
      </c>
      <c r="E2439" s="14">
        <v>474810</v>
      </c>
    </row>
    <row r="2440" spans="1:5" ht="17.149999999999999" customHeight="1" x14ac:dyDescent="0.35">
      <c r="A2440" s="91" t="s">
        <v>2636</v>
      </c>
      <c r="B2440" s="15" t="s">
        <v>2538</v>
      </c>
      <c r="C2440" s="14">
        <v>322350</v>
      </c>
      <c r="D2440" s="14">
        <v>61246.5</v>
      </c>
      <c r="E2440" s="14">
        <v>383596.5</v>
      </c>
    </row>
    <row r="2441" spans="1:5" ht="17.149999999999999" customHeight="1" x14ac:dyDescent="0.35">
      <c r="A2441" s="91" t="s">
        <v>2637</v>
      </c>
      <c r="B2441" s="15" t="s">
        <v>2540</v>
      </c>
      <c r="C2441" s="14">
        <v>460950</v>
      </c>
      <c r="D2441" s="14">
        <v>87580.5</v>
      </c>
      <c r="E2441" s="14">
        <v>548530.5</v>
      </c>
    </row>
    <row r="2442" spans="1:5" ht="17.149999999999999" customHeight="1" x14ac:dyDescent="0.35">
      <c r="A2442" s="91" t="s">
        <v>2638</v>
      </c>
      <c r="B2442" s="15" t="s">
        <v>2542</v>
      </c>
      <c r="C2442" s="14">
        <v>371700</v>
      </c>
      <c r="D2442" s="14">
        <v>70623</v>
      </c>
      <c r="E2442" s="14">
        <v>442323</v>
      </c>
    </row>
    <row r="2443" spans="1:5" ht="17.149999999999999" customHeight="1" x14ac:dyDescent="0.35">
      <c r="A2443" s="91" t="s">
        <v>2639</v>
      </c>
      <c r="B2443" s="17" t="s">
        <v>272</v>
      </c>
      <c r="C2443" s="14">
        <v>2302650</v>
      </c>
      <c r="D2443" s="14">
        <v>437503.5</v>
      </c>
      <c r="E2443" s="14">
        <v>2740153.5</v>
      </c>
    </row>
    <row r="2444" spans="1:5" ht="17.149999999999999" customHeight="1" x14ac:dyDescent="0.35">
      <c r="A2444" s="91" t="s">
        <v>2640</v>
      </c>
      <c r="B2444" s="17" t="s">
        <v>2545</v>
      </c>
      <c r="C2444" s="14">
        <v>953400</v>
      </c>
      <c r="D2444" s="14">
        <v>181146</v>
      </c>
      <c r="E2444" s="14">
        <v>1134546</v>
      </c>
    </row>
    <row r="2445" spans="1:5" ht="17.149999999999999" customHeight="1" x14ac:dyDescent="0.35">
      <c r="A2445" s="91" t="s">
        <v>2641</v>
      </c>
      <c r="B2445" s="15" t="s">
        <v>238</v>
      </c>
      <c r="C2445" s="14">
        <v>1995000</v>
      </c>
      <c r="D2445" s="14">
        <v>379050</v>
      </c>
      <c r="E2445" s="14">
        <v>2374050</v>
      </c>
    </row>
    <row r="2446" spans="1:5" ht="17.149999999999999" customHeight="1" x14ac:dyDescent="0.35">
      <c r="A2446" s="91" t="s">
        <v>2642</v>
      </c>
      <c r="B2446" s="12" t="s">
        <v>278</v>
      </c>
      <c r="C2446" s="14">
        <v>578550</v>
      </c>
      <c r="D2446" s="14">
        <v>109924.5</v>
      </c>
      <c r="E2446" s="14">
        <v>688474.5</v>
      </c>
    </row>
    <row r="2447" spans="1:5" ht="17.149999999999999" customHeight="1" x14ac:dyDescent="0.35">
      <c r="A2447" s="91" t="s">
        <v>2643</v>
      </c>
      <c r="B2447" s="12" t="s">
        <v>276</v>
      </c>
      <c r="C2447" s="14">
        <v>561750</v>
      </c>
      <c r="D2447" s="14">
        <v>106732.5</v>
      </c>
      <c r="E2447" s="14">
        <v>668482.5</v>
      </c>
    </row>
    <row r="2448" spans="1:5" ht="17.149999999999999" customHeight="1" x14ac:dyDescent="0.35">
      <c r="A2448" s="91" t="s">
        <v>2644</v>
      </c>
      <c r="B2448" s="12" t="s">
        <v>445</v>
      </c>
      <c r="C2448" s="14">
        <v>203700</v>
      </c>
      <c r="D2448" s="14">
        <v>38703</v>
      </c>
      <c r="E2448" s="14">
        <v>242403</v>
      </c>
    </row>
    <row r="2449" spans="1:5" ht="17.149999999999999" customHeight="1" x14ac:dyDescent="0.35">
      <c r="A2449" s="91" t="s">
        <v>2645</v>
      </c>
      <c r="B2449" s="12" t="s">
        <v>443</v>
      </c>
      <c r="C2449" s="14">
        <v>271950</v>
      </c>
      <c r="D2449" s="14">
        <v>51670.5</v>
      </c>
      <c r="E2449" s="14">
        <v>323620.5</v>
      </c>
    </row>
    <row r="2450" spans="1:5" ht="17.149999999999999" customHeight="1" x14ac:dyDescent="0.35">
      <c r="A2450" s="91" t="s">
        <v>2646</v>
      </c>
      <c r="B2450" s="15" t="s">
        <v>2552</v>
      </c>
      <c r="C2450" s="14">
        <v>427350</v>
      </c>
      <c r="D2450" s="14">
        <v>81196.5</v>
      </c>
      <c r="E2450" s="14">
        <v>508546.5</v>
      </c>
    </row>
    <row r="2451" spans="1:5" ht="17.149999999999999" customHeight="1" x14ac:dyDescent="0.35">
      <c r="A2451" s="91" t="s">
        <v>2647</v>
      </c>
      <c r="B2451" s="65" t="s">
        <v>774</v>
      </c>
      <c r="C2451" s="14">
        <v>1164450</v>
      </c>
      <c r="D2451" s="14">
        <v>221245.5</v>
      </c>
      <c r="E2451" s="14">
        <v>1385695.5</v>
      </c>
    </row>
    <row r="2452" spans="1:5" ht="17.149999999999999" customHeight="1" x14ac:dyDescent="0.35">
      <c r="A2452" s="91" t="s">
        <v>2648</v>
      </c>
      <c r="B2452" s="15" t="s">
        <v>84</v>
      </c>
      <c r="C2452" s="14">
        <v>7365750</v>
      </c>
      <c r="D2452" s="14">
        <v>1399492.5</v>
      </c>
      <c r="E2452" s="14">
        <v>8765242.5</v>
      </c>
    </row>
    <row r="2453" spans="1:5" ht="17.149999999999999" customHeight="1" x14ac:dyDescent="0.35">
      <c r="A2453" s="91" t="s">
        <v>2649</v>
      </c>
      <c r="B2453" s="15" t="s">
        <v>2556</v>
      </c>
      <c r="C2453" s="14">
        <v>1571850</v>
      </c>
      <c r="D2453" s="14">
        <v>298651.5</v>
      </c>
      <c r="E2453" s="14">
        <v>1870501.5</v>
      </c>
    </row>
    <row r="2454" spans="1:5" ht="17.149999999999999" customHeight="1" x14ac:dyDescent="0.35">
      <c r="A2454" s="91" t="s">
        <v>2650</v>
      </c>
      <c r="B2454" s="15" t="s">
        <v>2558</v>
      </c>
      <c r="C2454" s="14">
        <v>523950</v>
      </c>
      <c r="D2454" s="14">
        <v>99550.5</v>
      </c>
      <c r="E2454" s="14">
        <v>623500.5</v>
      </c>
    </row>
    <row r="2455" spans="1:5" ht="17.149999999999999" customHeight="1" x14ac:dyDescent="0.35">
      <c r="A2455" s="91" t="s">
        <v>2651</v>
      </c>
      <c r="B2455" s="15" t="s">
        <v>2560</v>
      </c>
      <c r="C2455" s="14">
        <v>483000</v>
      </c>
      <c r="D2455" s="14">
        <v>91770</v>
      </c>
      <c r="E2455" s="14">
        <v>574770</v>
      </c>
    </row>
    <row r="2456" spans="1:5" ht="17.149999999999999" customHeight="1" x14ac:dyDescent="0.35">
      <c r="A2456" s="91" t="s">
        <v>2652</v>
      </c>
      <c r="B2456" s="15" t="s">
        <v>2562</v>
      </c>
      <c r="C2456" s="14">
        <v>2952600</v>
      </c>
      <c r="D2456" s="14">
        <v>560994</v>
      </c>
      <c r="E2456" s="14">
        <v>3513594</v>
      </c>
    </row>
    <row r="2457" spans="1:5" ht="17.149999999999999" customHeight="1" x14ac:dyDescent="0.35">
      <c r="A2457" s="91" t="s">
        <v>2653</v>
      </c>
      <c r="B2457" s="15" t="s">
        <v>2564</v>
      </c>
      <c r="C2457" s="14">
        <v>348600</v>
      </c>
      <c r="D2457" s="14">
        <v>66234</v>
      </c>
      <c r="E2457" s="14">
        <v>414834</v>
      </c>
    </row>
    <row r="2458" spans="1:5" ht="17.149999999999999" customHeight="1" x14ac:dyDescent="0.35">
      <c r="A2458" s="91" t="s">
        <v>2654</v>
      </c>
      <c r="B2458" s="15" t="s">
        <v>2566</v>
      </c>
      <c r="C2458" s="14">
        <v>826350</v>
      </c>
      <c r="D2458" s="14">
        <v>157006.5</v>
      </c>
      <c r="E2458" s="14">
        <v>983356.5</v>
      </c>
    </row>
    <row r="2459" spans="1:5" ht="17.149999999999999" customHeight="1" x14ac:dyDescent="0.35">
      <c r="A2459" s="91" t="s">
        <v>2655</v>
      </c>
      <c r="B2459" s="15" t="s">
        <v>2568</v>
      </c>
      <c r="C2459" s="14">
        <v>3525900</v>
      </c>
      <c r="D2459" s="14">
        <v>669921</v>
      </c>
      <c r="E2459" s="14">
        <v>4195821</v>
      </c>
    </row>
    <row r="2460" spans="1:5" ht="17.149999999999999" customHeight="1" x14ac:dyDescent="0.35">
      <c r="A2460" s="91" t="s">
        <v>2656</v>
      </c>
      <c r="B2460" s="15" t="s">
        <v>2570</v>
      </c>
      <c r="C2460" s="14">
        <v>1079400</v>
      </c>
      <c r="D2460" s="14">
        <v>205086</v>
      </c>
      <c r="E2460" s="14">
        <v>1284486</v>
      </c>
    </row>
    <row r="2461" spans="1:5" ht="17.149999999999999" customHeight="1" x14ac:dyDescent="0.35">
      <c r="A2461" s="91" t="s">
        <v>2657</v>
      </c>
      <c r="B2461" s="15" t="s">
        <v>138</v>
      </c>
      <c r="C2461" s="14">
        <v>268800</v>
      </c>
      <c r="D2461" s="14">
        <v>51072</v>
      </c>
      <c r="E2461" s="14">
        <v>319872</v>
      </c>
    </row>
    <row r="2462" spans="1:5" ht="17.149999999999999" customHeight="1" x14ac:dyDescent="0.35">
      <c r="A2462" s="91" t="s">
        <v>2658</v>
      </c>
      <c r="B2462" s="15" t="s">
        <v>2573</v>
      </c>
      <c r="C2462" s="14">
        <v>153300</v>
      </c>
      <c r="D2462" s="14">
        <v>29127</v>
      </c>
      <c r="E2462" s="14">
        <v>182427</v>
      </c>
    </row>
    <row r="2463" spans="1:5" ht="17.149999999999999" customHeight="1" x14ac:dyDescent="0.35">
      <c r="A2463" s="91" t="s">
        <v>2659</v>
      </c>
      <c r="B2463" s="15" t="s">
        <v>590</v>
      </c>
      <c r="C2463" s="14">
        <v>347550</v>
      </c>
      <c r="D2463" s="14">
        <v>66034.5</v>
      </c>
      <c r="E2463" s="14">
        <v>413584.5</v>
      </c>
    </row>
    <row r="2464" spans="1:5" ht="17.149999999999999" customHeight="1" x14ac:dyDescent="0.35">
      <c r="A2464" s="91" t="s">
        <v>2660</v>
      </c>
      <c r="B2464" s="15" t="s">
        <v>2576</v>
      </c>
      <c r="C2464" s="14">
        <v>116550</v>
      </c>
      <c r="D2464" s="14">
        <v>22144.5</v>
      </c>
      <c r="E2464" s="14">
        <v>138694.5</v>
      </c>
    </row>
    <row r="2465" spans="1:5" ht="17.149999999999999" customHeight="1" x14ac:dyDescent="0.35">
      <c r="A2465" s="91" t="s">
        <v>2661</v>
      </c>
      <c r="B2465" s="15" t="s">
        <v>60</v>
      </c>
      <c r="C2465" s="14">
        <v>126000</v>
      </c>
      <c r="D2465" s="14">
        <v>23940</v>
      </c>
      <c r="E2465" s="14">
        <v>149940</v>
      </c>
    </row>
    <row r="2466" spans="1:5" ht="17.149999999999999" customHeight="1" x14ac:dyDescent="0.35">
      <c r="A2466" s="91" t="s">
        <v>2662</v>
      </c>
      <c r="B2466" s="15" t="s">
        <v>2579</v>
      </c>
      <c r="C2466" s="14">
        <v>175350</v>
      </c>
      <c r="D2466" s="14">
        <v>33316.5</v>
      </c>
      <c r="E2466" s="14">
        <v>208666.5</v>
      </c>
    </row>
    <row r="2467" spans="1:5" ht="17.149999999999999" customHeight="1" x14ac:dyDescent="0.35">
      <c r="A2467" s="91" t="s">
        <v>2663</v>
      </c>
      <c r="B2467" s="15" t="s">
        <v>2581</v>
      </c>
      <c r="C2467" s="14">
        <v>21000</v>
      </c>
      <c r="D2467" s="14">
        <v>3990</v>
      </c>
      <c r="E2467" s="14">
        <v>24990</v>
      </c>
    </row>
    <row r="2468" spans="1:5" ht="17.149999999999999" customHeight="1" x14ac:dyDescent="0.35">
      <c r="A2468" s="91" t="s">
        <v>2664</v>
      </c>
      <c r="B2468" s="17" t="s">
        <v>294</v>
      </c>
      <c r="C2468" s="14">
        <v>9875250</v>
      </c>
      <c r="D2468" s="14">
        <v>1876297.5</v>
      </c>
      <c r="E2468" s="14">
        <v>11751547.5</v>
      </c>
    </row>
    <row r="2469" spans="1:5" ht="17.149999999999999" customHeight="1" x14ac:dyDescent="0.35">
      <c r="A2469" s="91" t="s">
        <v>2665</v>
      </c>
      <c r="B2469" s="17" t="s">
        <v>152</v>
      </c>
      <c r="C2469" s="14">
        <v>1264200</v>
      </c>
      <c r="D2469" s="14">
        <v>240198</v>
      </c>
      <c r="E2469" s="14">
        <v>1504398</v>
      </c>
    </row>
    <row r="2470" spans="1:5" ht="17.149999999999999" customHeight="1" x14ac:dyDescent="0.35">
      <c r="A2470" s="91" t="s">
        <v>2666</v>
      </c>
      <c r="B2470" s="15" t="s">
        <v>2585</v>
      </c>
      <c r="C2470" s="14">
        <v>2294250</v>
      </c>
      <c r="D2470" s="14">
        <v>435907.5</v>
      </c>
      <c r="E2470" s="14">
        <v>2730157.5</v>
      </c>
    </row>
    <row r="2471" spans="1:5" ht="17.149999999999999" customHeight="1" x14ac:dyDescent="0.35">
      <c r="A2471" s="91" t="s">
        <v>2667</v>
      </c>
      <c r="B2471" s="12" t="s">
        <v>2668</v>
      </c>
      <c r="C2471" s="14">
        <v>1443750</v>
      </c>
      <c r="D2471" s="14">
        <v>274312.5</v>
      </c>
      <c r="E2471" s="14">
        <v>1718062.5</v>
      </c>
    </row>
    <row r="2472" spans="1:5" ht="17.149999999999999" customHeight="1" x14ac:dyDescent="0.35">
      <c r="A2472" s="91" t="s">
        <v>2669</v>
      </c>
      <c r="B2472" s="12" t="s">
        <v>2587</v>
      </c>
      <c r="C2472" s="14">
        <v>2048550</v>
      </c>
      <c r="D2472" s="14">
        <v>389224.5</v>
      </c>
      <c r="E2472" s="14">
        <v>2437774.5</v>
      </c>
    </row>
    <row r="2473" spans="1:5" ht="17.149999999999999" customHeight="1" x14ac:dyDescent="0.35">
      <c r="A2473" s="99"/>
      <c r="B2473" s="100" t="s">
        <v>2589</v>
      </c>
      <c r="C2473" s="23">
        <f>SUM(C2403:C2472)</f>
        <v>61409250</v>
      </c>
      <c r="D2473" s="23">
        <f t="shared" ref="D2473:E2473" si="55">SUM(D2403:D2472)</f>
        <v>11667757.5</v>
      </c>
      <c r="E2473" s="23">
        <f t="shared" si="55"/>
        <v>73077007.5</v>
      </c>
    </row>
    <row r="2474" spans="1:5" ht="17.149999999999999" customHeight="1" x14ac:dyDescent="0.35">
      <c r="A2474" s="99"/>
      <c r="B2474" s="101"/>
      <c r="C2474" s="32"/>
      <c r="D2474" s="26"/>
      <c r="E2474" s="25"/>
    </row>
    <row r="2475" spans="1:5" ht="17.149999999999999" customHeight="1" x14ac:dyDescent="0.35">
      <c r="A2475" s="93" t="s">
        <v>2670</v>
      </c>
      <c r="B2475" s="94"/>
      <c r="C2475" s="94"/>
      <c r="D2475" s="94"/>
      <c r="E2475" s="95"/>
    </row>
    <row r="2476" spans="1:5" ht="17.149999999999999" customHeight="1" x14ac:dyDescent="0.35">
      <c r="A2476" s="27" t="s">
        <v>2</v>
      </c>
      <c r="B2476" s="28" t="s">
        <v>3</v>
      </c>
      <c r="C2476" s="10" t="s">
        <v>307</v>
      </c>
      <c r="D2476" s="10" t="s">
        <v>308</v>
      </c>
      <c r="E2476" s="10" t="s">
        <v>6</v>
      </c>
    </row>
    <row r="2477" spans="1:5" ht="17.149999999999999" customHeight="1" x14ac:dyDescent="0.35">
      <c r="A2477" s="29" t="s">
        <v>2671</v>
      </c>
      <c r="B2477" s="15" t="s">
        <v>309</v>
      </c>
      <c r="C2477" s="14">
        <v>59850</v>
      </c>
      <c r="D2477" s="14"/>
      <c r="E2477" s="14">
        <v>59850</v>
      </c>
    </row>
    <row r="2478" spans="1:5" ht="17.149999999999999" customHeight="1" x14ac:dyDescent="0.35">
      <c r="A2478" s="29" t="s">
        <v>2672</v>
      </c>
      <c r="B2478" s="12" t="s">
        <v>310</v>
      </c>
      <c r="C2478" s="14">
        <v>74550</v>
      </c>
      <c r="D2478" s="14"/>
      <c r="E2478" s="14">
        <v>74550</v>
      </c>
    </row>
    <row r="2479" spans="1:5" ht="17.149999999999999" customHeight="1" x14ac:dyDescent="0.35">
      <c r="A2479" s="29" t="s">
        <v>2673</v>
      </c>
      <c r="B2479" s="12" t="s">
        <v>680</v>
      </c>
      <c r="C2479" s="14">
        <v>79800</v>
      </c>
      <c r="D2479" s="14"/>
      <c r="E2479" s="14">
        <v>79800</v>
      </c>
    </row>
    <row r="2480" spans="1:5" ht="17.149999999999999" customHeight="1" x14ac:dyDescent="0.35">
      <c r="A2480" s="29" t="s">
        <v>2674</v>
      </c>
      <c r="B2480" s="12" t="s">
        <v>505</v>
      </c>
      <c r="C2480" s="14">
        <v>74550</v>
      </c>
      <c r="D2480" s="14"/>
      <c r="E2480" s="14">
        <v>74550</v>
      </c>
    </row>
    <row r="2481" spans="1:5" ht="17.149999999999999" customHeight="1" x14ac:dyDescent="0.35">
      <c r="A2481" s="30"/>
      <c r="B2481" s="22" t="s">
        <v>305</v>
      </c>
      <c r="C2481" s="23">
        <f>SUM(C2477:C2480)</f>
        <v>288750</v>
      </c>
      <c r="D2481" s="23">
        <f t="shared" ref="D2481:E2481" si="56">SUM(D2477:D2480)</f>
        <v>0</v>
      </c>
      <c r="E2481" s="23">
        <f t="shared" si="56"/>
        <v>288750</v>
      </c>
    </row>
    <row r="2482" spans="1:5" ht="17.149999999999999" customHeight="1" x14ac:dyDescent="0.35">
      <c r="A2482" s="30"/>
      <c r="B2482" s="31"/>
      <c r="C2482" s="32"/>
      <c r="D2482" s="33"/>
      <c r="E2482" s="32"/>
    </row>
    <row r="2483" spans="1:5" ht="17.149999999999999" customHeight="1" x14ac:dyDescent="0.35">
      <c r="A2483" s="93" t="s">
        <v>2675</v>
      </c>
      <c r="B2483" s="94"/>
      <c r="C2483" s="94"/>
      <c r="D2483" s="94"/>
      <c r="E2483" s="95"/>
    </row>
    <row r="2484" spans="1:5" ht="17.149999999999999" customHeight="1" x14ac:dyDescent="0.35">
      <c r="A2484" s="34"/>
      <c r="B2484" s="35" t="s">
        <v>2676</v>
      </c>
      <c r="C2484" s="23">
        <f>SUM(C2481,C2473)</f>
        <v>61698000</v>
      </c>
      <c r="D2484" s="23">
        <f t="shared" ref="D2484:E2484" si="57">SUM(D2481,D2473)</f>
        <v>11667757.5</v>
      </c>
      <c r="E2484" s="23">
        <f t="shared" si="57"/>
        <v>73365757.5</v>
      </c>
    </row>
    <row r="2485" spans="1:5" ht="17.149999999999999" customHeight="1" x14ac:dyDescent="0.35">
      <c r="A2485" s="99"/>
      <c r="B2485" s="101"/>
      <c r="C2485" s="32"/>
      <c r="D2485" s="26"/>
      <c r="E2485" s="25"/>
    </row>
    <row r="2486" spans="1:5" ht="17.149999999999999" customHeight="1" x14ac:dyDescent="0.35">
      <c r="A2486" s="88" t="s">
        <v>2677</v>
      </c>
      <c r="B2486" s="89"/>
      <c r="C2486" s="89"/>
      <c r="D2486" s="89"/>
      <c r="E2486" s="90"/>
    </row>
    <row r="2487" spans="1:5" ht="17.149999999999999" customHeight="1" x14ac:dyDescent="0.35">
      <c r="A2487" s="46" t="s">
        <v>2</v>
      </c>
      <c r="B2487" s="15" t="s">
        <v>3</v>
      </c>
      <c r="C2487" s="10" t="s">
        <v>307</v>
      </c>
      <c r="D2487" s="10" t="s">
        <v>316</v>
      </c>
      <c r="E2487" s="10" t="s">
        <v>6</v>
      </c>
    </row>
    <row r="2488" spans="1:5" ht="17.149999999999999" customHeight="1" x14ac:dyDescent="0.35">
      <c r="A2488" s="91" t="s">
        <v>2678</v>
      </c>
      <c r="B2488" s="92" t="s">
        <v>2473</v>
      </c>
      <c r="C2488" s="13">
        <v>1307250</v>
      </c>
      <c r="D2488" s="14">
        <v>248377.5</v>
      </c>
      <c r="E2488" s="75">
        <v>1555627.5</v>
      </c>
    </row>
    <row r="2489" spans="1:5" ht="17.149999999999999" customHeight="1" x14ac:dyDescent="0.35">
      <c r="A2489" s="91" t="s">
        <v>2679</v>
      </c>
      <c r="B2489" s="92" t="s">
        <v>2475</v>
      </c>
      <c r="C2489" s="13">
        <v>537600</v>
      </c>
      <c r="D2489" s="14">
        <v>102144</v>
      </c>
      <c r="E2489" s="75">
        <v>639744</v>
      </c>
    </row>
    <row r="2490" spans="1:5" ht="17.149999999999999" customHeight="1" x14ac:dyDescent="0.35">
      <c r="A2490" s="91" t="s">
        <v>2680</v>
      </c>
      <c r="B2490" s="92" t="s">
        <v>2477</v>
      </c>
      <c r="C2490" s="13">
        <v>385350</v>
      </c>
      <c r="D2490" s="14">
        <v>73216.5</v>
      </c>
      <c r="E2490" s="75">
        <v>458566.5</v>
      </c>
    </row>
    <row r="2491" spans="1:5" ht="17.149999999999999" customHeight="1" x14ac:dyDescent="0.35">
      <c r="A2491" s="91" t="s">
        <v>2681</v>
      </c>
      <c r="B2491" s="92" t="s">
        <v>2479</v>
      </c>
      <c r="C2491" s="13">
        <v>254100</v>
      </c>
      <c r="D2491" s="14">
        <v>48279</v>
      </c>
      <c r="E2491" s="75">
        <v>302379</v>
      </c>
    </row>
    <row r="2492" spans="1:5" ht="17.149999999999999" customHeight="1" x14ac:dyDescent="0.35">
      <c r="A2492" s="91" t="s">
        <v>2682</v>
      </c>
      <c r="B2492" s="92" t="s">
        <v>2481</v>
      </c>
      <c r="C2492" s="13">
        <v>431550</v>
      </c>
      <c r="D2492" s="14">
        <v>81994.5</v>
      </c>
      <c r="E2492" s="75">
        <v>513544.5</v>
      </c>
    </row>
    <row r="2493" spans="1:5" ht="17.149999999999999" customHeight="1" x14ac:dyDescent="0.35">
      <c r="A2493" s="91" t="s">
        <v>2683</v>
      </c>
      <c r="B2493" s="12" t="s">
        <v>570</v>
      </c>
      <c r="C2493" s="13">
        <v>385350</v>
      </c>
      <c r="D2493" s="14">
        <v>73216.5</v>
      </c>
      <c r="E2493" s="75">
        <v>458566.5</v>
      </c>
    </row>
    <row r="2494" spans="1:5" ht="17.149999999999999" customHeight="1" x14ac:dyDescent="0.35">
      <c r="A2494" s="91" t="s">
        <v>2684</v>
      </c>
      <c r="B2494" s="92" t="s">
        <v>2484</v>
      </c>
      <c r="C2494" s="13">
        <v>254100</v>
      </c>
      <c r="D2494" s="14">
        <v>48279</v>
      </c>
      <c r="E2494" s="75">
        <v>302379</v>
      </c>
    </row>
    <row r="2495" spans="1:5" ht="17.149999999999999" customHeight="1" x14ac:dyDescent="0.35">
      <c r="A2495" s="91" t="s">
        <v>2685</v>
      </c>
      <c r="B2495" s="92" t="s">
        <v>2486</v>
      </c>
      <c r="C2495" s="13">
        <v>385350</v>
      </c>
      <c r="D2495" s="14">
        <v>73216.5</v>
      </c>
      <c r="E2495" s="75">
        <v>458566.5</v>
      </c>
    </row>
    <row r="2496" spans="1:5" ht="17.149999999999999" customHeight="1" x14ac:dyDescent="0.35">
      <c r="A2496" s="91" t="s">
        <v>2686</v>
      </c>
      <c r="B2496" s="92" t="s">
        <v>2488</v>
      </c>
      <c r="C2496" s="13">
        <v>247800</v>
      </c>
      <c r="D2496" s="14">
        <v>47082</v>
      </c>
      <c r="E2496" s="75">
        <v>294882</v>
      </c>
    </row>
    <row r="2497" spans="1:5" ht="17.149999999999999" customHeight="1" x14ac:dyDescent="0.35">
      <c r="A2497" s="91" t="s">
        <v>2687</v>
      </c>
      <c r="B2497" s="92" t="s">
        <v>2490</v>
      </c>
      <c r="C2497" s="13">
        <v>537600</v>
      </c>
      <c r="D2497" s="14">
        <v>102144</v>
      </c>
      <c r="E2497" s="75">
        <v>639744</v>
      </c>
    </row>
    <row r="2498" spans="1:5" ht="17.149999999999999" customHeight="1" x14ac:dyDescent="0.35">
      <c r="A2498" s="91" t="s">
        <v>2688</v>
      </c>
      <c r="B2498" s="12" t="s">
        <v>242</v>
      </c>
      <c r="C2498" s="13">
        <v>254100</v>
      </c>
      <c r="D2498" s="14">
        <v>48279</v>
      </c>
      <c r="E2498" s="75">
        <v>302379</v>
      </c>
    </row>
    <row r="2499" spans="1:5" ht="17.149999999999999" customHeight="1" x14ac:dyDescent="0.35">
      <c r="A2499" s="91" t="s">
        <v>2689</v>
      </c>
      <c r="B2499" s="15" t="s">
        <v>2493</v>
      </c>
      <c r="C2499" s="13">
        <v>568050</v>
      </c>
      <c r="D2499" s="14">
        <v>107929.5</v>
      </c>
      <c r="E2499" s="75">
        <v>675979.5</v>
      </c>
    </row>
    <row r="2500" spans="1:5" ht="17.149999999999999" customHeight="1" x14ac:dyDescent="0.35">
      <c r="A2500" s="91" t="s">
        <v>2690</v>
      </c>
      <c r="B2500" s="15" t="s">
        <v>2495</v>
      </c>
      <c r="C2500" s="13">
        <v>693000</v>
      </c>
      <c r="D2500" s="14">
        <v>131670</v>
      </c>
      <c r="E2500" s="75">
        <v>824670</v>
      </c>
    </row>
    <row r="2501" spans="1:5" ht="17.149999999999999" customHeight="1" x14ac:dyDescent="0.35">
      <c r="A2501" s="91" t="s">
        <v>2691</v>
      </c>
      <c r="B2501" s="15" t="s">
        <v>2497</v>
      </c>
      <c r="C2501" s="13">
        <v>297150</v>
      </c>
      <c r="D2501" s="14">
        <v>56458.5</v>
      </c>
      <c r="E2501" s="75">
        <v>353608.5</v>
      </c>
    </row>
    <row r="2502" spans="1:5" ht="17.149999999999999" customHeight="1" x14ac:dyDescent="0.35">
      <c r="A2502" s="91" t="s">
        <v>2692</v>
      </c>
      <c r="B2502" s="15" t="s">
        <v>2499</v>
      </c>
      <c r="C2502" s="13">
        <v>521850</v>
      </c>
      <c r="D2502" s="14">
        <v>99151.5</v>
      </c>
      <c r="E2502" s="75">
        <v>621001.5</v>
      </c>
    </row>
    <row r="2503" spans="1:5" ht="17.149999999999999" customHeight="1" x14ac:dyDescent="0.35">
      <c r="A2503" s="91" t="s">
        <v>2693</v>
      </c>
      <c r="B2503" s="15" t="s">
        <v>2501</v>
      </c>
      <c r="C2503" s="13">
        <v>845250</v>
      </c>
      <c r="D2503" s="14">
        <v>160597.5</v>
      </c>
      <c r="E2503" s="75">
        <v>1005847.5</v>
      </c>
    </row>
    <row r="2504" spans="1:5" ht="17.149999999999999" customHeight="1" x14ac:dyDescent="0.35">
      <c r="A2504" s="91" t="s">
        <v>2694</v>
      </c>
      <c r="B2504" s="15" t="s">
        <v>2503</v>
      </c>
      <c r="C2504" s="13">
        <v>247800</v>
      </c>
      <c r="D2504" s="14">
        <v>47082</v>
      </c>
      <c r="E2504" s="75">
        <v>294882</v>
      </c>
    </row>
    <row r="2505" spans="1:5" ht="17.149999999999999" customHeight="1" x14ac:dyDescent="0.35">
      <c r="A2505" s="91" t="s">
        <v>2695</v>
      </c>
      <c r="B2505" s="15" t="s">
        <v>2505</v>
      </c>
      <c r="C2505" s="13">
        <v>497700</v>
      </c>
      <c r="D2505" s="14">
        <v>94563</v>
      </c>
      <c r="E2505" s="75">
        <v>592263</v>
      </c>
    </row>
    <row r="2506" spans="1:5" ht="17.149999999999999" customHeight="1" x14ac:dyDescent="0.35">
      <c r="A2506" s="91" t="s">
        <v>2696</v>
      </c>
      <c r="B2506" s="15" t="s">
        <v>2507</v>
      </c>
      <c r="C2506" s="13">
        <v>693000</v>
      </c>
      <c r="D2506" s="14">
        <v>131670</v>
      </c>
      <c r="E2506" s="75">
        <v>824670</v>
      </c>
    </row>
    <row r="2507" spans="1:5" ht="17.149999999999999" customHeight="1" x14ac:dyDescent="0.35">
      <c r="A2507" s="91" t="s">
        <v>2697</v>
      </c>
      <c r="B2507" s="15" t="s">
        <v>2509</v>
      </c>
      <c r="C2507" s="13">
        <v>645750</v>
      </c>
      <c r="D2507" s="14">
        <v>122692.5</v>
      </c>
      <c r="E2507" s="75">
        <v>768442.5</v>
      </c>
    </row>
    <row r="2508" spans="1:5" ht="17.149999999999999" customHeight="1" x14ac:dyDescent="0.35">
      <c r="A2508" s="91" t="s">
        <v>2698</v>
      </c>
      <c r="B2508" s="15" t="s">
        <v>2511</v>
      </c>
      <c r="C2508" s="13">
        <v>61950</v>
      </c>
      <c r="D2508" s="14">
        <v>11770.5</v>
      </c>
      <c r="E2508" s="75">
        <v>73720.5</v>
      </c>
    </row>
    <row r="2509" spans="1:5" ht="17.149999999999999" customHeight="1" x14ac:dyDescent="0.35">
      <c r="A2509" s="91" t="s">
        <v>2699</v>
      </c>
      <c r="B2509" s="15" t="s">
        <v>630</v>
      </c>
      <c r="C2509" s="13">
        <v>91350</v>
      </c>
      <c r="D2509" s="14">
        <v>17356.5</v>
      </c>
      <c r="E2509" s="75">
        <v>108706.5</v>
      </c>
    </row>
    <row r="2510" spans="1:5" ht="17.149999999999999" customHeight="1" x14ac:dyDescent="0.35">
      <c r="A2510" s="91" t="s">
        <v>2700</v>
      </c>
      <c r="B2510" s="15" t="s">
        <v>2514</v>
      </c>
      <c r="C2510" s="13">
        <v>215250</v>
      </c>
      <c r="D2510" s="14">
        <v>40897.5</v>
      </c>
      <c r="E2510" s="75">
        <v>256147.5</v>
      </c>
    </row>
    <row r="2511" spans="1:5" ht="17.149999999999999" customHeight="1" x14ac:dyDescent="0.35">
      <c r="A2511" s="91" t="s">
        <v>2701</v>
      </c>
      <c r="B2511" s="15" t="s">
        <v>2516</v>
      </c>
      <c r="C2511" s="13">
        <v>74550</v>
      </c>
      <c r="D2511" s="14">
        <v>14164.5</v>
      </c>
      <c r="E2511" s="75">
        <v>88714.5</v>
      </c>
    </row>
    <row r="2512" spans="1:5" ht="17.149999999999999" customHeight="1" x14ac:dyDescent="0.35">
      <c r="A2512" s="91" t="s">
        <v>2702</v>
      </c>
      <c r="B2512" s="15" t="s">
        <v>2518</v>
      </c>
      <c r="C2512" s="13">
        <v>184800</v>
      </c>
      <c r="D2512" s="14">
        <v>35112</v>
      </c>
      <c r="E2512" s="75">
        <v>219912</v>
      </c>
    </row>
    <row r="2513" spans="1:5" ht="17.149999999999999" customHeight="1" x14ac:dyDescent="0.35">
      <c r="A2513" s="91" t="s">
        <v>2703</v>
      </c>
      <c r="B2513" s="15" t="s">
        <v>2520</v>
      </c>
      <c r="C2513" s="13">
        <v>215250</v>
      </c>
      <c r="D2513" s="14">
        <v>40897.5</v>
      </c>
      <c r="E2513" s="75">
        <v>256147.5</v>
      </c>
    </row>
    <row r="2514" spans="1:5" ht="17.149999999999999" customHeight="1" x14ac:dyDescent="0.35">
      <c r="A2514" s="91" t="s">
        <v>2704</v>
      </c>
      <c r="B2514" s="15" t="s">
        <v>2522</v>
      </c>
      <c r="C2514" s="13">
        <v>693000</v>
      </c>
      <c r="D2514" s="14">
        <v>131670</v>
      </c>
      <c r="E2514" s="75">
        <v>824670</v>
      </c>
    </row>
    <row r="2515" spans="1:5" ht="17.149999999999999" customHeight="1" x14ac:dyDescent="0.35">
      <c r="A2515" s="91" t="s">
        <v>2705</v>
      </c>
      <c r="B2515" s="15" t="s">
        <v>2524</v>
      </c>
      <c r="C2515" s="13">
        <v>645750</v>
      </c>
      <c r="D2515" s="14">
        <v>122692.5</v>
      </c>
      <c r="E2515" s="75">
        <v>768442.5</v>
      </c>
    </row>
    <row r="2516" spans="1:5" ht="17.149999999999999" customHeight="1" x14ac:dyDescent="0.35">
      <c r="A2516" s="91" t="s">
        <v>2706</v>
      </c>
      <c r="B2516" s="15" t="s">
        <v>2511</v>
      </c>
      <c r="C2516" s="13">
        <v>61950</v>
      </c>
      <c r="D2516" s="14">
        <v>11770.5</v>
      </c>
      <c r="E2516" s="75">
        <v>73720.5</v>
      </c>
    </row>
    <row r="2517" spans="1:5" ht="17.149999999999999" customHeight="1" x14ac:dyDescent="0.35">
      <c r="A2517" s="91" t="s">
        <v>2707</v>
      </c>
      <c r="B2517" s="15" t="s">
        <v>2527</v>
      </c>
      <c r="C2517" s="13">
        <v>91350</v>
      </c>
      <c r="D2517" s="14">
        <v>17356.5</v>
      </c>
      <c r="E2517" s="75">
        <v>108706.5</v>
      </c>
    </row>
    <row r="2518" spans="1:5" ht="17.149999999999999" customHeight="1" x14ac:dyDescent="0.35">
      <c r="A2518" s="91" t="s">
        <v>2708</v>
      </c>
      <c r="B2518" s="15" t="s">
        <v>527</v>
      </c>
      <c r="C2518" s="13">
        <v>215250</v>
      </c>
      <c r="D2518" s="14">
        <v>40897.5</v>
      </c>
      <c r="E2518" s="75">
        <v>256147.5</v>
      </c>
    </row>
    <row r="2519" spans="1:5" ht="17.149999999999999" customHeight="1" x14ac:dyDescent="0.35">
      <c r="A2519" s="91" t="s">
        <v>2709</v>
      </c>
      <c r="B2519" s="15" t="s">
        <v>2530</v>
      </c>
      <c r="C2519" s="13">
        <v>111300</v>
      </c>
      <c r="D2519" s="14">
        <v>21147</v>
      </c>
      <c r="E2519" s="75">
        <v>132447</v>
      </c>
    </row>
    <row r="2520" spans="1:5" ht="17.149999999999999" customHeight="1" x14ac:dyDescent="0.35">
      <c r="A2520" s="91" t="s">
        <v>2710</v>
      </c>
      <c r="B2520" s="15" t="s">
        <v>2532</v>
      </c>
      <c r="C2520" s="13">
        <v>55650</v>
      </c>
      <c r="D2520" s="14">
        <v>10573.5</v>
      </c>
      <c r="E2520" s="75">
        <v>66223.5</v>
      </c>
    </row>
    <row r="2521" spans="1:5" ht="17.149999999999999" customHeight="1" x14ac:dyDescent="0.35">
      <c r="A2521" s="91" t="s">
        <v>2711</v>
      </c>
      <c r="B2521" s="15" t="s">
        <v>2534</v>
      </c>
      <c r="C2521" s="13">
        <v>215250</v>
      </c>
      <c r="D2521" s="14">
        <v>40897.5</v>
      </c>
      <c r="E2521" s="75">
        <v>256147.5</v>
      </c>
    </row>
    <row r="2522" spans="1:5" ht="17.149999999999999" customHeight="1" x14ac:dyDescent="0.35">
      <c r="A2522" s="91" t="s">
        <v>2712</v>
      </c>
      <c r="B2522" s="15" t="s">
        <v>10</v>
      </c>
      <c r="C2522" s="13">
        <v>888300</v>
      </c>
      <c r="D2522" s="14">
        <v>168777</v>
      </c>
      <c r="E2522" s="75">
        <v>1057077</v>
      </c>
    </row>
    <row r="2523" spans="1:5" ht="17.149999999999999" customHeight="1" x14ac:dyDescent="0.35">
      <c r="A2523" s="91" t="s">
        <v>2713</v>
      </c>
      <c r="B2523" s="15" t="s">
        <v>12</v>
      </c>
      <c r="C2523" s="13">
        <v>683550</v>
      </c>
      <c r="D2523" s="14">
        <v>129874.5</v>
      </c>
      <c r="E2523" s="75">
        <v>813424.5</v>
      </c>
    </row>
    <row r="2524" spans="1:5" ht="17.149999999999999" customHeight="1" x14ac:dyDescent="0.35">
      <c r="A2524" s="91" t="s">
        <v>2714</v>
      </c>
      <c r="B2524" s="15" t="s">
        <v>2538</v>
      </c>
      <c r="C2524" s="13">
        <v>236250</v>
      </c>
      <c r="D2524" s="14">
        <v>44887.5</v>
      </c>
      <c r="E2524" s="75">
        <v>281137.5</v>
      </c>
    </row>
    <row r="2525" spans="1:5" ht="17.149999999999999" customHeight="1" x14ac:dyDescent="0.35">
      <c r="A2525" s="91" t="s">
        <v>2715</v>
      </c>
      <c r="B2525" s="15" t="s">
        <v>2540</v>
      </c>
      <c r="C2525" s="13">
        <v>215250</v>
      </c>
      <c r="D2525" s="14">
        <v>40897.5</v>
      </c>
      <c r="E2525" s="75">
        <v>256147.5</v>
      </c>
    </row>
    <row r="2526" spans="1:5" ht="17.149999999999999" customHeight="1" x14ac:dyDescent="0.35">
      <c r="A2526" s="91" t="s">
        <v>2716</v>
      </c>
      <c r="B2526" s="15" t="s">
        <v>2542</v>
      </c>
      <c r="C2526" s="13">
        <v>254100</v>
      </c>
      <c r="D2526" s="14">
        <v>48279</v>
      </c>
      <c r="E2526" s="75">
        <v>302379</v>
      </c>
    </row>
    <row r="2527" spans="1:5" ht="17.149999999999999" customHeight="1" x14ac:dyDescent="0.35">
      <c r="A2527" s="91" t="s">
        <v>2717</v>
      </c>
      <c r="B2527" s="17" t="s">
        <v>272</v>
      </c>
      <c r="C2527" s="13">
        <v>2428650</v>
      </c>
      <c r="D2527" s="14">
        <v>461443.5</v>
      </c>
      <c r="E2527" s="75">
        <v>2890093.5</v>
      </c>
    </row>
    <row r="2528" spans="1:5" ht="17.149999999999999" customHeight="1" x14ac:dyDescent="0.35">
      <c r="A2528" s="91" t="s">
        <v>2718</v>
      </c>
      <c r="B2528" s="17" t="s">
        <v>2545</v>
      </c>
      <c r="C2528" s="13">
        <v>999600</v>
      </c>
      <c r="D2528" s="14">
        <v>189924</v>
      </c>
      <c r="E2528" s="75">
        <v>1189524</v>
      </c>
    </row>
    <row r="2529" spans="1:5" ht="17.149999999999999" customHeight="1" x14ac:dyDescent="0.35">
      <c r="A2529" s="91" t="s">
        <v>2719</v>
      </c>
      <c r="B2529" s="15" t="s">
        <v>238</v>
      </c>
      <c r="C2529" s="13">
        <v>1844850</v>
      </c>
      <c r="D2529" s="14">
        <v>350521.5</v>
      </c>
      <c r="E2529" s="75">
        <v>2195371.5</v>
      </c>
    </row>
    <row r="2530" spans="1:5" ht="17.149999999999999" customHeight="1" x14ac:dyDescent="0.35">
      <c r="A2530" s="91" t="s">
        <v>2720</v>
      </c>
      <c r="B2530" s="12" t="s">
        <v>278</v>
      </c>
      <c r="C2530" s="13">
        <v>645750</v>
      </c>
      <c r="D2530" s="14">
        <v>122692.5</v>
      </c>
      <c r="E2530" s="75">
        <v>768442.5</v>
      </c>
    </row>
    <row r="2531" spans="1:5" ht="17.149999999999999" customHeight="1" x14ac:dyDescent="0.35">
      <c r="A2531" s="91" t="s">
        <v>2721</v>
      </c>
      <c r="B2531" s="12" t="s">
        <v>276</v>
      </c>
      <c r="C2531" s="13">
        <v>609000</v>
      </c>
      <c r="D2531" s="14">
        <v>115710</v>
      </c>
      <c r="E2531" s="75">
        <v>724710</v>
      </c>
    </row>
    <row r="2532" spans="1:5" ht="17.149999999999999" customHeight="1" x14ac:dyDescent="0.35">
      <c r="A2532" s="91" t="s">
        <v>2722</v>
      </c>
      <c r="B2532" s="12" t="s">
        <v>445</v>
      </c>
      <c r="C2532" s="13">
        <v>215250</v>
      </c>
      <c r="D2532" s="14">
        <v>40897.5</v>
      </c>
      <c r="E2532" s="75">
        <v>256147.5</v>
      </c>
    </row>
    <row r="2533" spans="1:5" ht="17.149999999999999" customHeight="1" x14ac:dyDescent="0.35">
      <c r="A2533" s="91" t="s">
        <v>2723</v>
      </c>
      <c r="B2533" s="12" t="s">
        <v>443</v>
      </c>
      <c r="C2533" s="13">
        <v>215250</v>
      </c>
      <c r="D2533" s="14">
        <v>40897.5</v>
      </c>
      <c r="E2533" s="75">
        <v>256147.5</v>
      </c>
    </row>
    <row r="2534" spans="1:5" ht="17.149999999999999" customHeight="1" x14ac:dyDescent="0.35">
      <c r="A2534" s="91" t="s">
        <v>2724</v>
      </c>
      <c r="B2534" s="15" t="s">
        <v>2552</v>
      </c>
      <c r="C2534" s="13">
        <v>445200</v>
      </c>
      <c r="D2534" s="14">
        <v>84588</v>
      </c>
      <c r="E2534" s="75">
        <v>529788</v>
      </c>
    </row>
    <row r="2535" spans="1:5" ht="17.149999999999999" customHeight="1" x14ac:dyDescent="0.35">
      <c r="A2535" s="91" t="s">
        <v>2725</v>
      </c>
      <c r="B2535" s="65" t="s">
        <v>774</v>
      </c>
      <c r="C2535" s="13">
        <v>1108800</v>
      </c>
      <c r="D2535" s="14">
        <v>210672</v>
      </c>
      <c r="E2535" s="75">
        <v>1319472</v>
      </c>
    </row>
    <row r="2536" spans="1:5" ht="17.149999999999999" customHeight="1" x14ac:dyDescent="0.35">
      <c r="A2536" s="91" t="s">
        <v>2726</v>
      </c>
      <c r="B2536" s="15" t="s">
        <v>84</v>
      </c>
      <c r="C2536" s="13">
        <v>8675100</v>
      </c>
      <c r="D2536" s="14">
        <v>1648269</v>
      </c>
      <c r="E2536" s="75">
        <v>10323369</v>
      </c>
    </row>
    <row r="2537" spans="1:5" ht="17.149999999999999" customHeight="1" x14ac:dyDescent="0.35">
      <c r="A2537" s="91" t="s">
        <v>2727</v>
      </c>
      <c r="B2537" s="15" t="s">
        <v>2556</v>
      </c>
      <c r="C2537" s="13">
        <v>1844850</v>
      </c>
      <c r="D2537" s="14">
        <v>350521.5</v>
      </c>
      <c r="E2537" s="75">
        <v>2195371.5</v>
      </c>
    </row>
    <row r="2538" spans="1:5" ht="17.149999999999999" customHeight="1" x14ac:dyDescent="0.35">
      <c r="A2538" s="91" t="s">
        <v>2728</v>
      </c>
      <c r="B2538" s="15" t="s">
        <v>2558</v>
      </c>
      <c r="C2538" s="13">
        <v>546000</v>
      </c>
      <c r="D2538" s="14">
        <v>103740</v>
      </c>
      <c r="E2538" s="75">
        <v>649740</v>
      </c>
    </row>
    <row r="2539" spans="1:5" ht="17.149999999999999" customHeight="1" x14ac:dyDescent="0.35">
      <c r="A2539" s="91" t="s">
        <v>2729</v>
      </c>
      <c r="B2539" s="15" t="s">
        <v>2560</v>
      </c>
      <c r="C2539" s="13">
        <v>521850</v>
      </c>
      <c r="D2539" s="14">
        <v>99151.5</v>
      </c>
      <c r="E2539" s="75">
        <v>621001.5</v>
      </c>
    </row>
    <row r="2540" spans="1:5" ht="17.149999999999999" customHeight="1" x14ac:dyDescent="0.35">
      <c r="A2540" s="91" t="s">
        <v>2730</v>
      </c>
      <c r="B2540" s="15" t="s">
        <v>2562</v>
      </c>
      <c r="C2540" s="13">
        <v>2462250</v>
      </c>
      <c r="D2540" s="14">
        <v>467827.5</v>
      </c>
      <c r="E2540" s="75">
        <v>2930077.5</v>
      </c>
    </row>
    <row r="2541" spans="1:5" ht="17.149999999999999" customHeight="1" x14ac:dyDescent="0.35">
      <c r="A2541" s="91" t="s">
        <v>2731</v>
      </c>
      <c r="B2541" s="15" t="s">
        <v>2564</v>
      </c>
      <c r="C2541" s="13">
        <v>385350</v>
      </c>
      <c r="D2541" s="14">
        <v>73216.5</v>
      </c>
      <c r="E2541" s="75">
        <v>458566.5</v>
      </c>
    </row>
    <row r="2542" spans="1:5" ht="17.149999999999999" customHeight="1" x14ac:dyDescent="0.35">
      <c r="A2542" s="91" t="s">
        <v>2732</v>
      </c>
      <c r="B2542" s="15" t="s">
        <v>2733</v>
      </c>
      <c r="C2542" s="13">
        <v>941850</v>
      </c>
      <c r="D2542" s="14">
        <v>178951.5</v>
      </c>
      <c r="E2542" s="75">
        <v>1120801.5</v>
      </c>
    </row>
    <row r="2543" spans="1:5" ht="17.149999999999999" customHeight="1" x14ac:dyDescent="0.35">
      <c r="A2543" s="91" t="s">
        <v>2734</v>
      </c>
      <c r="B2543" s="15" t="s">
        <v>2735</v>
      </c>
      <c r="C2543" s="13">
        <v>845250</v>
      </c>
      <c r="D2543" s="14">
        <v>160597.5</v>
      </c>
      <c r="E2543" s="75">
        <v>1005847.5</v>
      </c>
    </row>
    <row r="2544" spans="1:5" ht="17.149999999999999" customHeight="1" x14ac:dyDescent="0.35">
      <c r="A2544" s="91" t="s">
        <v>2736</v>
      </c>
      <c r="B2544" s="15" t="s">
        <v>138</v>
      </c>
      <c r="C2544" s="13">
        <v>278250</v>
      </c>
      <c r="D2544" s="14">
        <v>52867.5</v>
      </c>
      <c r="E2544" s="75">
        <v>331117.5</v>
      </c>
    </row>
    <row r="2545" spans="1:5" ht="17.149999999999999" customHeight="1" x14ac:dyDescent="0.35">
      <c r="A2545" s="91" t="s">
        <v>2737</v>
      </c>
      <c r="B2545" s="15" t="s">
        <v>2573</v>
      </c>
      <c r="C2545" s="13">
        <v>120750</v>
      </c>
      <c r="D2545" s="14">
        <v>22942.5</v>
      </c>
      <c r="E2545" s="75">
        <v>143692.5</v>
      </c>
    </row>
    <row r="2546" spans="1:5" ht="17.149999999999999" customHeight="1" x14ac:dyDescent="0.35">
      <c r="A2546" s="91" t="s">
        <v>2738</v>
      </c>
      <c r="B2546" s="15" t="s">
        <v>590</v>
      </c>
      <c r="C2546" s="13">
        <v>150150</v>
      </c>
      <c r="D2546" s="14">
        <v>28528.5</v>
      </c>
      <c r="E2546" s="75">
        <v>178678.5</v>
      </c>
    </row>
    <row r="2547" spans="1:5" ht="17.149999999999999" customHeight="1" x14ac:dyDescent="0.35">
      <c r="A2547" s="91" t="s">
        <v>2739</v>
      </c>
      <c r="B2547" s="15" t="s">
        <v>2576</v>
      </c>
      <c r="C2547" s="13">
        <v>86100</v>
      </c>
      <c r="D2547" s="14">
        <v>16359</v>
      </c>
      <c r="E2547" s="75">
        <v>102459</v>
      </c>
    </row>
    <row r="2548" spans="1:5" ht="17.149999999999999" customHeight="1" x14ac:dyDescent="0.35">
      <c r="A2548" s="91" t="s">
        <v>2740</v>
      </c>
      <c r="B2548" s="15" t="s">
        <v>60</v>
      </c>
      <c r="C2548" s="13">
        <v>16800</v>
      </c>
      <c r="D2548" s="14">
        <v>3192</v>
      </c>
      <c r="E2548" s="75">
        <v>19992</v>
      </c>
    </row>
    <row r="2549" spans="1:5" ht="17.149999999999999" customHeight="1" x14ac:dyDescent="0.35">
      <c r="A2549" s="91" t="s">
        <v>2741</v>
      </c>
      <c r="B2549" s="15" t="s">
        <v>2579</v>
      </c>
      <c r="C2549" s="13">
        <v>16800</v>
      </c>
      <c r="D2549" s="14">
        <v>3192</v>
      </c>
      <c r="E2549" s="75">
        <v>19992</v>
      </c>
    </row>
    <row r="2550" spans="1:5" ht="17.149999999999999" customHeight="1" x14ac:dyDescent="0.35">
      <c r="A2550" s="91" t="s">
        <v>2742</v>
      </c>
      <c r="B2550" s="15" t="s">
        <v>2581</v>
      </c>
      <c r="C2550" s="13">
        <v>16800</v>
      </c>
      <c r="D2550" s="14">
        <v>3192</v>
      </c>
      <c r="E2550" s="75">
        <v>19992</v>
      </c>
    </row>
    <row r="2551" spans="1:5" ht="17.149999999999999" customHeight="1" x14ac:dyDescent="0.35">
      <c r="A2551" s="91" t="s">
        <v>2743</v>
      </c>
      <c r="B2551" s="17" t="s">
        <v>294</v>
      </c>
      <c r="C2551" s="13">
        <v>10000200</v>
      </c>
      <c r="D2551" s="14">
        <v>1900038</v>
      </c>
      <c r="E2551" s="75">
        <v>11900238</v>
      </c>
    </row>
    <row r="2552" spans="1:5" ht="17.149999999999999" customHeight="1" x14ac:dyDescent="0.35">
      <c r="A2552" s="91" t="s">
        <v>2744</v>
      </c>
      <c r="B2552" s="17" t="s">
        <v>152</v>
      </c>
      <c r="C2552" s="13">
        <v>1108800</v>
      </c>
      <c r="D2552" s="14">
        <v>210672</v>
      </c>
      <c r="E2552" s="75">
        <v>1319472</v>
      </c>
    </row>
    <row r="2553" spans="1:5" ht="17.149999999999999" customHeight="1" x14ac:dyDescent="0.35">
      <c r="A2553" s="91" t="s">
        <v>2745</v>
      </c>
      <c r="B2553" s="15" t="s">
        <v>2585</v>
      </c>
      <c r="C2553" s="13">
        <v>1509900</v>
      </c>
      <c r="D2553" s="14">
        <v>286881</v>
      </c>
      <c r="E2553" s="75">
        <v>1796781</v>
      </c>
    </row>
    <row r="2554" spans="1:5" ht="17.149999999999999" customHeight="1" x14ac:dyDescent="0.35">
      <c r="A2554" s="91" t="s">
        <v>2746</v>
      </c>
      <c r="B2554" s="12" t="s">
        <v>2587</v>
      </c>
      <c r="C2554" s="13">
        <v>1880550</v>
      </c>
      <c r="D2554" s="14">
        <v>357304.5</v>
      </c>
      <c r="E2554" s="75">
        <v>2237854.5</v>
      </c>
    </row>
    <row r="2555" spans="1:5" ht="17.149999999999999" customHeight="1" x14ac:dyDescent="0.35">
      <c r="A2555" s="57"/>
      <c r="B2555" s="55" t="s">
        <v>2589</v>
      </c>
      <c r="C2555" s="23">
        <f>SUM(C2488:C2554)</f>
        <v>55119750</v>
      </c>
      <c r="D2555" s="23">
        <f t="shared" ref="D2555:E2555" si="58">SUM(D2488:D2554)</f>
        <v>10472752.5</v>
      </c>
      <c r="E2555" s="23">
        <f t="shared" si="58"/>
        <v>65592502.5</v>
      </c>
    </row>
    <row r="2556" spans="1:5" ht="17.149999999999999" customHeight="1" x14ac:dyDescent="0.35">
      <c r="A2556" s="57"/>
      <c r="B2556" s="24"/>
      <c r="C2556" s="32"/>
      <c r="D2556" s="26"/>
      <c r="E2556" s="25"/>
    </row>
    <row r="2557" spans="1:5" ht="17.149999999999999" customHeight="1" x14ac:dyDescent="0.35">
      <c r="A2557" s="96" t="s">
        <v>2747</v>
      </c>
      <c r="B2557" s="97"/>
      <c r="C2557" s="97"/>
      <c r="D2557" s="97"/>
      <c r="E2557" s="98"/>
    </row>
    <row r="2558" spans="1:5" ht="17.149999999999999" customHeight="1" x14ac:dyDescent="0.35">
      <c r="A2558" s="27" t="s">
        <v>2</v>
      </c>
      <c r="B2558" s="28" t="s">
        <v>3</v>
      </c>
      <c r="C2558" s="10" t="s">
        <v>307</v>
      </c>
      <c r="D2558" s="10" t="s">
        <v>308</v>
      </c>
      <c r="E2558" s="10" t="s">
        <v>6</v>
      </c>
    </row>
    <row r="2559" spans="1:5" ht="17.149999999999999" customHeight="1" x14ac:dyDescent="0.35">
      <c r="A2559" s="29" t="s">
        <v>2748</v>
      </c>
      <c r="B2559" s="15" t="s">
        <v>309</v>
      </c>
      <c r="C2559" s="13">
        <v>54600</v>
      </c>
      <c r="D2559" s="14">
        <v>0</v>
      </c>
      <c r="E2559" s="75">
        <v>54600</v>
      </c>
    </row>
    <row r="2560" spans="1:5" ht="17.149999999999999" customHeight="1" x14ac:dyDescent="0.35">
      <c r="A2560" s="29" t="s">
        <v>2749</v>
      </c>
      <c r="B2560" s="12" t="s">
        <v>310</v>
      </c>
      <c r="C2560" s="13">
        <v>66150</v>
      </c>
      <c r="D2560" s="14">
        <v>0</v>
      </c>
      <c r="E2560" s="75">
        <v>66150</v>
      </c>
    </row>
    <row r="2561" spans="1:5" ht="17.149999999999999" customHeight="1" x14ac:dyDescent="0.35">
      <c r="A2561" s="29" t="s">
        <v>2750</v>
      </c>
      <c r="B2561" s="12" t="s">
        <v>680</v>
      </c>
      <c r="C2561" s="13">
        <v>72450</v>
      </c>
      <c r="D2561" s="14">
        <v>0</v>
      </c>
      <c r="E2561" s="75">
        <v>72450</v>
      </c>
    </row>
    <row r="2562" spans="1:5" ht="17.149999999999999" customHeight="1" x14ac:dyDescent="0.35">
      <c r="A2562" s="29" t="s">
        <v>2751</v>
      </c>
      <c r="B2562" s="12" t="s">
        <v>505</v>
      </c>
      <c r="C2562" s="13">
        <v>72450</v>
      </c>
      <c r="D2562" s="14">
        <v>0</v>
      </c>
      <c r="E2562" s="75">
        <v>72450</v>
      </c>
    </row>
    <row r="2563" spans="1:5" ht="17.149999999999999" customHeight="1" x14ac:dyDescent="0.35">
      <c r="A2563" s="30"/>
      <c r="B2563" s="22" t="s">
        <v>305</v>
      </c>
      <c r="C2563" s="23">
        <f>SUM(C2559:C2562)</f>
        <v>265650</v>
      </c>
      <c r="D2563" s="23">
        <f t="shared" ref="D2563:E2563" si="59">SUM(D2559:D2562)</f>
        <v>0</v>
      </c>
      <c r="E2563" s="23">
        <f t="shared" si="59"/>
        <v>265650</v>
      </c>
    </row>
    <row r="2564" spans="1:5" ht="17.149999999999999" customHeight="1" x14ac:dyDescent="0.35">
      <c r="A2564" s="30"/>
      <c r="B2564" s="31"/>
      <c r="C2564" s="32"/>
      <c r="D2564" s="33"/>
      <c r="E2564" s="32"/>
    </row>
    <row r="2565" spans="1:5" ht="17.149999999999999" customHeight="1" x14ac:dyDescent="0.35">
      <c r="A2565" s="96" t="s">
        <v>2752</v>
      </c>
      <c r="B2565" s="97"/>
      <c r="C2565" s="97"/>
      <c r="D2565" s="97"/>
      <c r="E2565" s="98"/>
    </row>
    <row r="2566" spans="1:5" ht="17.149999999999999" customHeight="1" x14ac:dyDescent="0.35">
      <c r="A2566" s="34"/>
      <c r="B2566" s="35" t="s">
        <v>2753</v>
      </c>
      <c r="C2566" s="23">
        <f>SUM(C2563,C2555)</f>
        <v>55385400</v>
      </c>
      <c r="D2566" s="23">
        <f t="shared" ref="D2566:E2566" si="60">SUM(D2563,D2555)</f>
        <v>10472752.5</v>
      </c>
      <c r="E2566" s="23">
        <f t="shared" si="60"/>
        <v>65858152.5</v>
      </c>
    </row>
    <row r="2567" spans="1:5" ht="17.149999999999999" customHeight="1" x14ac:dyDescent="0.35">
      <c r="A2567" s="57"/>
      <c r="B2567" s="24"/>
      <c r="C2567" s="32"/>
      <c r="D2567" s="26"/>
      <c r="E2567" s="25"/>
    </row>
    <row r="2568" spans="1:5" ht="17.149999999999999" customHeight="1" x14ac:dyDescent="0.35">
      <c r="A2568" s="102" t="s">
        <v>2754</v>
      </c>
      <c r="B2568" s="103"/>
      <c r="C2568" s="103"/>
      <c r="D2568" s="103"/>
      <c r="E2568" s="103"/>
    </row>
    <row r="2569" spans="1:5" ht="17.149999999999999" customHeight="1" x14ac:dyDescent="0.35">
      <c r="A2569" s="46" t="s">
        <v>2</v>
      </c>
      <c r="B2569" s="15" t="s">
        <v>3</v>
      </c>
      <c r="C2569" s="10" t="s">
        <v>307</v>
      </c>
      <c r="D2569" s="10" t="s">
        <v>316</v>
      </c>
      <c r="E2569" s="10" t="s">
        <v>6</v>
      </c>
    </row>
    <row r="2570" spans="1:5" ht="17.149999999999999" customHeight="1" x14ac:dyDescent="0.35">
      <c r="A2570" s="91" t="s">
        <v>2755</v>
      </c>
      <c r="B2570" s="92" t="s">
        <v>2473</v>
      </c>
      <c r="C2570" s="13">
        <v>1307250</v>
      </c>
      <c r="D2570" s="14">
        <v>248377.5</v>
      </c>
      <c r="E2570" s="75">
        <v>1555627.5</v>
      </c>
    </row>
    <row r="2571" spans="1:5" ht="17.149999999999999" customHeight="1" x14ac:dyDescent="0.35">
      <c r="A2571" s="91" t="s">
        <v>2756</v>
      </c>
      <c r="B2571" s="92" t="s">
        <v>2475</v>
      </c>
      <c r="C2571" s="13">
        <v>537600</v>
      </c>
      <c r="D2571" s="14">
        <v>102144</v>
      </c>
      <c r="E2571" s="75">
        <v>639744</v>
      </c>
    </row>
    <row r="2572" spans="1:5" ht="17.149999999999999" customHeight="1" x14ac:dyDescent="0.35">
      <c r="A2572" s="91" t="s">
        <v>2757</v>
      </c>
      <c r="B2572" s="92" t="s">
        <v>2477</v>
      </c>
      <c r="C2572" s="13">
        <v>385350</v>
      </c>
      <c r="D2572" s="14">
        <v>73216.5</v>
      </c>
      <c r="E2572" s="75">
        <v>458566.5</v>
      </c>
    </row>
    <row r="2573" spans="1:5" ht="17.149999999999999" customHeight="1" x14ac:dyDescent="0.35">
      <c r="A2573" s="91" t="s">
        <v>2758</v>
      </c>
      <c r="B2573" s="92" t="s">
        <v>2479</v>
      </c>
      <c r="C2573" s="13">
        <v>254100</v>
      </c>
      <c r="D2573" s="14">
        <v>48279</v>
      </c>
      <c r="E2573" s="75">
        <v>302379</v>
      </c>
    </row>
    <row r="2574" spans="1:5" ht="17.149999999999999" customHeight="1" x14ac:dyDescent="0.35">
      <c r="A2574" s="91" t="s">
        <v>2759</v>
      </c>
      <c r="B2574" s="92" t="s">
        <v>2481</v>
      </c>
      <c r="C2574" s="13">
        <v>431550</v>
      </c>
      <c r="D2574" s="14">
        <v>81994.5</v>
      </c>
      <c r="E2574" s="75">
        <v>513544.5</v>
      </c>
    </row>
    <row r="2575" spans="1:5" ht="17.149999999999999" customHeight="1" x14ac:dyDescent="0.35">
      <c r="A2575" s="91" t="s">
        <v>2760</v>
      </c>
      <c r="B2575" s="12" t="s">
        <v>570</v>
      </c>
      <c r="C2575" s="13">
        <v>385350</v>
      </c>
      <c r="D2575" s="14">
        <v>73216.5</v>
      </c>
      <c r="E2575" s="75">
        <v>458566.5</v>
      </c>
    </row>
    <row r="2576" spans="1:5" ht="17.149999999999999" customHeight="1" x14ac:dyDescent="0.35">
      <c r="A2576" s="91" t="s">
        <v>2761</v>
      </c>
      <c r="B2576" s="92" t="s">
        <v>2484</v>
      </c>
      <c r="C2576" s="13">
        <v>254100</v>
      </c>
      <c r="D2576" s="14">
        <v>48279</v>
      </c>
      <c r="E2576" s="75">
        <v>302379</v>
      </c>
    </row>
    <row r="2577" spans="1:5" ht="17.149999999999999" customHeight="1" x14ac:dyDescent="0.35">
      <c r="A2577" s="91" t="s">
        <v>2762</v>
      </c>
      <c r="B2577" s="92" t="s">
        <v>2486</v>
      </c>
      <c r="C2577" s="13">
        <v>385350</v>
      </c>
      <c r="D2577" s="14">
        <v>73216.5</v>
      </c>
      <c r="E2577" s="75">
        <v>458566.5</v>
      </c>
    </row>
    <row r="2578" spans="1:5" ht="17.149999999999999" customHeight="1" x14ac:dyDescent="0.35">
      <c r="A2578" s="91" t="s">
        <v>2763</v>
      </c>
      <c r="B2578" s="92" t="s">
        <v>2488</v>
      </c>
      <c r="C2578" s="13">
        <v>247800</v>
      </c>
      <c r="D2578" s="14">
        <v>47082</v>
      </c>
      <c r="E2578" s="75">
        <v>294882</v>
      </c>
    </row>
    <row r="2579" spans="1:5" ht="17.149999999999999" customHeight="1" x14ac:dyDescent="0.35">
      <c r="A2579" s="91" t="s">
        <v>2764</v>
      </c>
      <c r="B2579" s="92" t="s">
        <v>2490</v>
      </c>
      <c r="C2579" s="13">
        <v>537600</v>
      </c>
      <c r="D2579" s="14">
        <v>102144</v>
      </c>
      <c r="E2579" s="75">
        <v>639744</v>
      </c>
    </row>
    <row r="2580" spans="1:5" ht="17.149999999999999" customHeight="1" x14ac:dyDescent="0.35">
      <c r="A2580" s="91" t="s">
        <v>2765</v>
      </c>
      <c r="B2580" s="12" t="s">
        <v>242</v>
      </c>
      <c r="C2580" s="13">
        <v>254100</v>
      </c>
      <c r="D2580" s="14">
        <v>48279</v>
      </c>
      <c r="E2580" s="75">
        <v>302379</v>
      </c>
    </row>
    <row r="2581" spans="1:5" ht="17.149999999999999" customHeight="1" x14ac:dyDescent="0.35">
      <c r="A2581" s="91" t="s">
        <v>2766</v>
      </c>
      <c r="B2581" s="15" t="s">
        <v>2493</v>
      </c>
      <c r="C2581" s="13">
        <v>568050</v>
      </c>
      <c r="D2581" s="14">
        <v>107929.5</v>
      </c>
      <c r="E2581" s="75">
        <v>675979.5</v>
      </c>
    </row>
    <row r="2582" spans="1:5" ht="17.149999999999999" customHeight="1" x14ac:dyDescent="0.35">
      <c r="A2582" s="91" t="s">
        <v>2767</v>
      </c>
      <c r="B2582" s="15" t="s">
        <v>2495</v>
      </c>
      <c r="C2582" s="13">
        <v>693000</v>
      </c>
      <c r="D2582" s="14">
        <v>131670</v>
      </c>
      <c r="E2582" s="75">
        <v>824670</v>
      </c>
    </row>
    <row r="2583" spans="1:5" ht="17.149999999999999" customHeight="1" x14ac:dyDescent="0.35">
      <c r="A2583" s="91" t="s">
        <v>2768</v>
      </c>
      <c r="B2583" s="15" t="s">
        <v>2497</v>
      </c>
      <c r="C2583" s="13">
        <v>297150</v>
      </c>
      <c r="D2583" s="14">
        <v>56458.5</v>
      </c>
      <c r="E2583" s="75">
        <v>353608.5</v>
      </c>
    </row>
    <row r="2584" spans="1:5" ht="17.149999999999999" customHeight="1" x14ac:dyDescent="0.35">
      <c r="A2584" s="91" t="s">
        <v>2769</v>
      </c>
      <c r="B2584" s="15" t="s">
        <v>2499</v>
      </c>
      <c r="C2584" s="13">
        <v>521850</v>
      </c>
      <c r="D2584" s="14">
        <v>99151.5</v>
      </c>
      <c r="E2584" s="75">
        <v>621001.5</v>
      </c>
    </row>
    <row r="2585" spans="1:5" ht="17.149999999999999" customHeight="1" x14ac:dyDescent="0.35">
      <c r="A2585" s="91" t="s">
        <v>2770</v>
      </c>
      <c r="B2585" s="15" t="s">
        <v>2501</v>
      </c>
      <c r="C2585" s="13">
        <v>845250</v>
      </c>
      <c r="D2585" s="14">
        <v>160597.5</v>
      </c>
      <c r="E2585" s="75">
        <v>1005847.5</v>
      </c>
    </row>
    <row r="2586" spans="1:5" ht="17.149999999999999" customHeight="1" x14ac:dyDescent="0.35">
      <c r="A2586" s="91" t="s">
        <v>2771</v>
      </c>
      <c r="B2586" s="15" t="s">
        <v>2503</v>
      </c>
      <c r="C2586" s="13">
        <v>247800</v>
      </c>
      <c r="D2586" s="14">
        <v>47082</v>
      </c>
      <c r="E2586" s="75">
        <v>294882</v>
      </c>
    </row>
    <row r="2587" spans="1:5" ht="17.149999999999999" customHeight="1" x14ac:dyDescent="0.35">
      <c r="A2587" s="91" t="s">
        <v>2772</v>
      </c>
      <c r="B2587" s="15" t="s">
        <v>2505</v>
      </c>
      <c r="C2587" s="13">
        <v>497700</v>
      </c>
      <c r="D2587" s="14">
        <v>94563</v>
      </c>
      <c r="E2587" s="75">
        <v>592263</v>
      </c>
    </row>
    <row r="2588" spans="1:5" ht="17.149999999999999" customHeight="1" x14ac:dyDescent="0.35">
      <c r="A2588" s="91" t="s">
        <v>2773</v>
      </c>
      <c r="B2588" s="15" t="s">
        <v>2507</v>
      </c>
      <c r="C2588" s="13">
        <v>693000</v>
      </c>
      <c r="D2588" s="14">
        <v>131670</v>
      </c>
      <c r="E2588" s="75">
        <v>824670</v>
      </c>
    </row>
    <row r="2589" spans="1:5" ht="17.149999999999999" customHeight="1" x14ac:dyDescent="0.35">
      <c r="A2589" s="91" t="s">
        <v>2774</v>
      </c>
      <c r="B2589" s="15" t="s">
        <v>2509</v>
      </c>
      <c r="C2589" s="13">
        <v>645750</v>
      </c>
      <c r="D2589" s="14">
        <v>122692.5</v>
      </c>
      <c r="E2589" s="75">
        <v>768442.5</v>
      </c>
    </row>
    <row r="2590" spans="1:5" ht="17.149999999999999" customHeight="1" x14ac:dyDescent="0.35">
      <c r="A2590" s="91" t="s">
        <v>2775</v>
      </c>
      <c r="B2590" s="15" t="s">
        <v>2511</v>
      </c>
      <c r="C2590" s="13">
        <v>61950</v>
      </c>
      <c r="D2590" s="14">
        <v>11770.5</v>
      </c>
      <c r="E2590" s="75">
        <v>73720.5</v>
      </c>
    </row>
    <row r="2591" spans="1:5" ht="17.149999999999999" customHeight="1" x14ac:dyDescent="0.35">
      <c r="A2591" s="91" t="s">
        <v>2776</v>
      </c>
      <c r="B2591" s="15" t="s">
        <v>630</v>
      </c>
      <c r="C2591" s="13">
        <v>91350</v>
      </c>
      <c r="D2591" s="14">
        <v>17356.5</v>
      </c>
      <c r="E2591" s="75">
        <v>108706.5</v>
      </c>
    </row>
    <row r="2592" spans="1:5" ht="17.149999999999999" customHeight="1" x14ac:dyDescent="0.35">
      <c r="A2592" s="91" t="s">
        <v>2777</v>
      </c>
      <c r="B2592" s="15" t="s">
        <v>2514</v>
      </c>
      <c r="C2592" s="13">
        <v>215250</v>
      </c>
      <c r="D2592" s="14">
        <v>40897.5</v>
      </c>
      <c r="E2592" s="75">
        <v>256147.5</v>
      </c>
    </row>
    <row r="2593" spans="1:5" ht="17.149999999999999" customHeight="1" x14ac:dyDescent="0.35">
      <c r="A2593" s="91" t="s">
        <v>2778</v>
      </c>
      <c r="B2593" s="15" t="s">
        <v>2516</v>
      </c>
      <c r="C2593" s="13">
        <v>74550</v>
      </c>
      <c r="D2593" s="14">
        <v>14164.5</v>
      </c>
      <c r="E2593" s="75">
        <v>88714.5</v>
      </c>
    </row>
    <row r="2594" spans="1:5" ht="17.149999999999999" customHeight="1" x14ac:dyDescent="0.35">
      <c r="A2594" s="91" t="s">
        <v>2779</v>
      </c>
      <c r="B2594" s="15" t="s">
        <v>2518</v>
      </c>
      <c r="C2594" s="13">
        <v>184800</v>
      </c>
      <c r="D2594" s="14">
        <v>35112</v>
      </c>
      <c r="E2594" s="75">
        <v>219912</v>
      </c>
    </row>
    <row r="2595" spans="1:5" ht="17.149999999999999" customHeight="1" x14ac:dyDescent="0.35">
      <c r="A2595" s="91" t="s">
        <v>2780</v>
      </c>
      <c r="B2595" s="15" t="s">
        <v>2520</v>
      </c>
      <c r="C2595" s="13">
        <v>215250</v>
      </c>
      <c r="D2595" s="14">
        <v>40897.5</v>
      </c>
      <c r="E2595" s="75">
        <v>256147.5</v>
      </c>
    </row>
    <row r="2596" spans="1:5" ht="17.149999999999999" customHeight="1" x14ac:dyDescent="0.35">
      <c r="A2596" s="91" t="s">
        <v>2781</v>
      </c>
      <c r="B2596" s="15" t="s">
        <v>2522</v>
      </c>
      <c r="C2596" s="13">
        <v>693000</v>
      </c>
      <c r="D2596" s="14">
        <v>131670</v>
      </c>
      <c r="E2596" s="75">
        <v>824670</v>
      </c>
    </row>
    <row r="2597" spans="1:5" ht="17.149999999999999" customHeight="1" x14ac:dyDescent="0.35">
      <c r="A2597" s="91" t="s">
        <v>2782</v>
      </c>
      <c r="B2597" s="15" t="s">
        <v>2524</v>
      </c>
      <c r="C2597" s="13">
        <v>645750</v>
      </c>
      <c r="D2597" s="14">
        <v>122692.5</v>
      </c>
      <c r="E2597" s="75">
        <v>768442.5</v>
      </c>
    </row>
    <row r="2598" spans="1:5" ht="17.149999999999999" customHeight="1" x14ac:dyDescent="0.35">
      <c r="A2598" s="91" t="s">
        <v>2783</v>
      </c>
      <c r="B2598" s="15" t="s">
        <v>2511</v>
      </c>
      <c r="C2598" s="13">
        <v>61950</v>
      </c>
      <c r="D2598" s="14">
        <v>11770.5</v>
      </c>
      <c r="E2598" s="75">
        <v>73720.5</v>
      </c>
    </row>
    <row r="2599" spans="1:5" ht="17.149999999999999" customHeight="1" x14ac:dyDescent="0.35">
      <c r="A2599" s="91" t="s">
        <v>2784</v>
      </c>
      <c r="B2599" s="15" t="s">
        <v>2527</v>
      </c>
      <c r="C2599" s="13">
        <v>91350</v>
      </c>
      <c r="D2599" s="14">
        <v>17356.5</v>
      </c>
      <c r="E2599" s="75">
        <v>108706.5</v>
      </c>
    </row>
    <row r="2600" spans="1:5" ht="17.149999999999999" customHeight="1" x14ac:dyDescent="0.35">
      <c r="A2600" s="91" t="s">
        <v>2785</v>
      </c>
      <c r="B2600" s="15" t="s">
        <v>527</v>
      </c>
      <c r="C2600" s="13">
        <v>215250</v>
      </c>
      <c r="D2600" s="14">
        <v>40897.5</v>
      </c>
      <c r="E2600" s="75">
        <v>256147.5</v>
      </c>
    </row>
    <row r="2601" spans="1:5" ht="17.149999999999999" customHeight="1" x14ac:dyDescent="0.35">
      <c r="A2601" s="91" t="s">
        <v>2786</v>
      </c>
      <c r="B2601" s="15" t="s">
        <v>2530</v>
      </c>
      <c r="C2601" s="13">
        <v>111300</v>
      </c>
      <c r="D2601" s="14">
        <v>21147</v>
      </c>
      <c r="E2601" s="75">
        <v>132447</v>
      </c>
    </row>
    <row r="2602" spans="1:5" ht="17.149999999999999" customHeight="1" x14ac:dyDescent="0.35">
      <c r="A2602" s="91" t="s">
        <v>2787</v>
      </c>
      <c r="B2602" s="15" t="s">
        <v>2532</v>
      </c>
      <c r="C2602" s="13">
        <v>55650</v>
      </c>
      <c r="D2602" s="14">
        <v>10573.5</v>
      </c>
      <c r="E2602" s="75">
        <v>66223.5</v>
      </c>
    </row>
    <row r="2603" spans="1:5" ht="17.149999999999999" customHeight="1" x14ac:dyDescent="0.35">
      <c r="A2603" s="91" t="s">
        <v>2788</v>
      </c>
      <c r="B2603" s="15" t="s">
        <v>2534</v>
      </c>
      <c r="C2603" s="13">
        <v>215250</v>
      </c>
      <c r="D2603" s="14">
        <v>40897.5</v>
      </c>
      <c r="E2603" s="75">
        <v>256147.5</v>
      </c>
    </row>
    <row r="2604" spans="1:5" ht="17.149999999999999" customHeight="1" x14ac:dyDescent="0.35">
      <c r="A2604" s="91" t="s">
        <v>2789</v>
      </c>
      <c r="B2604" s="15" t="s">
        <v>10</v>
      </c>
      <c r="C2604" s="13">
        <v>888300</v>
      </c>
      <c r="D2604" s="14">
        <v>168777</v>
      </c>
      <c r="E2604" s="75">
        <v>1057077</v>
      </c>
    </row>
    <row r="2605" spans="1:5" ht="17.149999999999999" customHeight="1" x14ac:dyDescent="0.35">
      <c r="A2605" s="91" t="s">
        <v>2790</v>
      </c>
      <c r="B2605" s="15" t="s">
        <v>12</v>
      </c>
      <c r="C2605" s="13">
        <v>683550</v>
      </c>
      <c r="D2605" s="14">
        <v>129874.5</v>
      </c>
      <c r="E2605" s="75">
        <v>813424.5</v>
      </c>
    </row>
    <row r="2606" spans="1:5" ht="17.149999999999999" customHeight="1" x14ac:dyDescent="0.35">
      <c r="A2606" s="91" t="s">
        <v>2791</v>
      </c>
      <c r="B2606" s="15" t="s">
        <v>2538</v>
      </c>
      <c r="C2606" s="13">
        <v>236250</v>
      </c>
      <c r="D2606" s="14">
        <v>44887.5</v>
      </c>
      <c r="E2606" s="75">
        <v>281137.5</v>
      </c>
    </row>
    <row r="2607" spans="1:5" ht="17.149999999999999" customHeight="1" x14ac:dyDescent="0.35">
      <c r="A2607" s="91" t="s">
        <v>2792</v>
      </c>
      <c r="B2607" s="15" t="s">
        <v>2540</v>
      </c>
      <c r="C2607" s="13">
        <v>215250</v>
      </c>
      <c r="D2607" s="14">
        <v>40897.5</v>
      </c>
      <c r="E2607" s="75">
        <v>256147.5</v>
      </c>
    </row>
    <row r="2608" spans="1:5" ht="17.149999999999999" customHeight="1" x14ac:dyDescent="0.35">
      <c r="A2608" s="91" t="s">
        <v>2793</v>
      </c>
      <c r="B2608" s="15" t="s">
        <v>2542</v>
      </c>
      <c r="C2608" s="13">
        <v>254100</v>
      </c>
      <c r="D2608" s="14">
        <v>48279</v>
      </c>
      <c r="E2608" s="75">
        <v>302379</v>
      </c>
    </row>
    <row r="2609" spans="1:5" ht="17.149999999999999" customHeight="1" x14ac:dyDescent="0.35">
      <c r="A2609" s="91" t="s">
        <v>2794</v>
      </c>
      <c r="B2609" s="17" t="s">
        <v>272</v>
      </c>
      <c r="C2609" s="13">
        <v>2428650</v>
      </c>
      <c r="D2609" s="14">
        <v>461443.5</v>
      </c>
      <c r="E2609" s="75">
        <v>2890093.5</v>
      </c>
    </row>
    <row r="2610" spans="1:5" ht="17.149999999999999" customHeight="1" x14ac:dyDescent="0.35">
      <c r="A2610" s="91" t="s">
        <v>2795</v>
      </c>
      <c r="B2610" s="17" t="s">
        <v>2545</v>
      </c>
      <c r="C2610" s="13">
        <v>999600</v>
      </c>
      <c r="D2610" s="14">
        <v>189924</v>
      </c>
      <c r="E2610" s="75">
        <v>1189524</v>
      </c>
    </row>
    <row r="2611" spans="1:5" ht="17.149999999999999" customHeight="1" x14ac:dyDescent="0.35">
      <c r="A2611" s="91" t="s">
        <v>2796</v>
      </c>
      <c r="B2611" s="15" t="s">
        <v>238</v>
      </c>
      <c r="C2611" s="13">
        <v>1844850</v>
      </c>
      <c r="D2611" s="14">
        <v>350521.5</v>
      </c>
      <c r="E2611" s="75">
        <v>2195371.5</v>
      </c>
    </row>
    <row r="2612" spans="1:5" ht="17.149999999999999" customHeight="1" x14ac:dyDescent="0.35">
      <c r="A2612" s="91" t="s">
        <v>2797</v>
      </c>
      <c r="B2612" s="12" t="s">
        <v>278</v>
      </c>
      <c r="C2612" s="13">
        <v>645750</v>
      </c>
      <c r="D2612" s="14">
        <v>122692.5</v>
      </c>
      <c r="E2612" s="75">
        <v>768442.5</v>
      </c>
    </row>
    <row r="2613" spans="1:5" ht="17.149999999999999" customHeight="1" x14ac:dyDescent="0.35">
      <c r="A2613" s="91" t="s">
        <v>2798</v>
      </c>
      <c r="B2613" s="12" t="s">
        <v>276</v>
      </c>
      <c r="C2613" s="13">
        <v>609000</v>
      </c>
      <c r="D2613" s="14">
        <v>115710</v>
      </c>
      <c r="E2613" s="75">
        <v>724710</v>
      </c>
    </row>
    <row r="2614" spans="1:5" ht="17.149999999999999" customHeight="1" x14ac:dyDescent="0.35">
      <c r="A2614" s="91" t="s">
        <v>2799</v>
      </c>
      <c r="B2614" s="12" t="s">
        <v>445</v>
      </c>
      <c r="C2614" s="13">
        <v>215250</v>
      </c>
      <c r="D2614" s="14">
        <v>40897.5</v>
      </c>
      <c r="E2614" s="75">
        <v>256147.5</v>
      </c>
    </row>
    <row r="2615" spans="1:5" ht="17.149999999999999" customHeight="1" x14ac:dyDescent="0.35">
      <c r="A2615" s="91" t="s">
        <v>2800</v>
      </c>
      <c r="B2615" s="12" t="s">
        <v>443</v>
      </c>
      <c r="C2615" s="13">
        <v>215250</v>
      </c>
      <c r="D2615" s="14">
        <v>40897.5</v>
      </c>
      <c r="E2615" s="75">
        <v>256147.5</v>
      </c>
    </row>
    <row r="2616" spans="1:5" ht="17.149999999999999" customHeight="1" x14ac:dyDescent="0.35">
      <c r="A2616" s="91" t="s">
        <v>2801</v>
      </c>
      <c r="B2616" s="15" t="s">
        <v>2552</v>
      </c>
      <c r="C2616" s="13">
        <v>445200</v>
      </c>
      <c r="D2616" s="14">
        <v>84588</v>
      </c>
      <c r="E2616" s="75">
        <v>529788</v>
      </c>
    </row>
    <row r="2617" spans="1:5" ht="17.149999999999999" customHeight="1" x14ac:dyDescent="0.35">
      <c r="A2617" s="91" t="s">
        <v>2802</v>
      </c>
      <c r="B2617" s="65" t="s">
        <v>774</v>
      </c>
      <c r="C2617" s="13">
        <v>1108800</v>
      </c>
      <c r="D2617" s="14">
        <v>210672</v>
      </c>
      <c r="E2617" s="75">
        <v>1319472</v>
      </c>
    </row>
    <row r="2618" spans="1:5" ht="17.149999999999999" customHeight="1" x14ac:dyDescent="0.35">
      <c r="A2618" s="91" t="s">
        <v>2803</v>
      </c>
      <c r="B2618" s="15" t="s">
        <v>84</v>
      </c>
      <c r="C2618" s="13">
        <v>8675100</v>
      </c>
      <c r="D2618" s="14">
        <v>1648269</v>
      </c>
      <c r="E2618" s="75">
        <v>10323369</v>
      </c>
    </row>
    <row r="2619" spans="1:5" ht="17.149999999999999" customHeight="1" x14ac:dyDescent="0.35">
      <c r="A2619" s="91" t="s">
        <v>2804</v>
      </c>
      <c r="B2619" s="15" t="s">
        <v>2556</v>
      </c>
      <c r="C2619" s="13">
        <v>1844850</v>
      </c>
      <c r="D2619" s="14">
        <v>350521.5</v>
      </c>
      <c r="E2619" s="75">
        <v>2195371.5</v>
      </c>
    </row>
    <row r="2620" spans="1:5" ht="17.149999999999999" customHeight="1" x14ac:dyDescent="0.35">
      <c r="A2620" s="91" t="s">
        <v>2805</v>
      </c>
      <c r="B2620" s="15" t="s">
        <v>2558</v>
      </c>
      <c r="C2620" s="13">
        <v>546000</v>
      </c>
      <c r="D2620" s="14">
        <v>103740</v>
      </c>
      <c r="E2620" s="75">
        <v>649740</v>
      </c>
    </row>
    <row r="2621" spans="1:5" ht="17.149999999999999" customHeight="1" x14ac:dyDescent="0.35">
      <c r="A2621" s="91" t="s">
        <v>2806</v>
      </c>
      <c r="B2621" s="15" t="s">
        <v>2560</v>
      </c>
      <c r="C2621" s="13">
        <v>521850</v>
      </c>
      <c r="D2621" s="14">
        <v>99151.5</v>
      </c>
      <c r="E2621" s="75">
        <v>621001.5</v>
      </c>
    </row>
    <row r="2622" spans="1:5" ht="17.149999999999999" customHeight="1" x14ac:dyDescent="0.35">
      <c r="A2622" s="91" t="s">
        <v>2807</v>
      </c>
      <c r="B2622" s="15" t="s">
        <v>2562</v>
      </c>
      <c r="C2622" s="13">
        <v>2462250</v>
      </c>
      <c r="D2622" s="14">
        <v>467827.5</v>
      </c>
      <c r="E2622" s="75">
        <v>2930077.5</v>
      </c>
    </row>
    <row r="2623" spans="1:5" ht="17.149999999999999" customHeight="1" x14ac:dyDescent="0.35">
      <c r="A2623" s="91" t="s">
        <v>2808</v>
      </c>
      <c r="B2623" s="15" t="s">
        <v>2564</v>
      </c>
      <c r="C2623" s="13">
        <v>385350</v>
      </c>
      <c r="D2623" s="14">
        <v>73216.5</v>
      </c>
      <c r="E2623" s="75">
        <v>458566.5</v>
      </c>
    </row>
    <row r="2624" spans="1:5" ht="17.149999999999999" customHeight="1" x14ac:dyDescent="0.35">
      <c r="A2624" s="91" t="s">
        <v>2809</v>
      </c>
      <c r="B2624" s="15" t="s">
        <v>2733</v>
      </c>
      <c r="C2624" s="13">
        <v>941850</v>
      </c>
      <c r="D2624" s="14">
        <v>178951.5</v>
      </c>
      <c r="E2624" s="75">
        <v>1120801.5</v>
      </c>
    </row>
    <row r="2625" spans="1:5" ht="17.149999999999999" customHeight="1" x14ac:dyDescent="0.35">
      <c r="A2625" s="91" t="s">
        <v>2810</v>
      </c>
      <c r="B2625" s="15" t="s">
        <v>2735</v>
      </c>
      <c r="C2625" s="13">
        <v>845250</v>
      </c>
      <c r="D2625" s="14">
        <v>160597.5</v>
      </c>
      <c r="E2625" s="75">
        <v>1005847.5</v>
      </c>
    </row>
    <row r="2626" spans="1:5" ht="17.149999999999999" customHeight="1" x14ac:dyDescent="0.35">
      <c r="A2626" s="91" t="s">
        <v>2811</v>
      </c>
      <c r="B2626" s="15" t="s">
        <v>138</v>
      </c>
      <c r="C2626" s="13">
        <v>278250</v>
      </c>
      <c r="D2626" s="14">
        <v>52867.5</v>
      </c>
      <c r="E2626" s="75">
        <v>331117.5</v>
      </c>
    </row>
    <row r="2627" spans="1:5" ht="17.149999999999999" customHeight="1" x14ac:dyDescent="0.35">
      <c r="A2627" s="91" t="s">
        <v>2812</v>
      </c>
      <c r="B2627" s="15" t="s">
        <v>2573</v>
      </c>
      <c r="C2627" s="13">
        <v>120750</v>
      </c>
      <c r="D2627" s="14">
        <v>22942.5</v>
      </c>
      <c r="E2627" s="75">
        <v>143692.5</v>
      </c>
    </row>
    <row r="2628" spans="1:5" ht="17.149999999999999" customHeight="1" x14ac:dyDescent="0.35">
      <c r="A2628" s="91" t="s">
        <v>2813</v>
      </c>
      <c r="B2628" s="15" t="s">
        <v>590</v>
      </c>
      <c r="C2628" s="13">
        <v>150150</v>
      </c>
      <c r="D2628" s="14">
        <v>28528.5</v>
      </c>
      <c r="E2628" s="75">
        <v>178678.5</v>
      </c>
    </row>
    <row r="2629" spans="1:5" ht="17.149999999999999" customHeight="1" x14ac:dyDescent="0.35">
      <c r="A2629" s="91" t="s">
        <v>2814</v>
      </c>
      <c r="B2629" s="15" t="s">
        <v>2576</v>
      </c>
      <c r="C2629" s="13">
        <v>86100</v>
      </c>
      <c r="D2629" s="14">
        <v>16359</v>
      </c>
      <c r="E2629" s="75">
        <v>102459</v>
      </c>
    </row>
    <row r="2630" spans="1:5" ht="17.149999999999999" customHeight="1" x14ac:dyDescent="0.35">
      <c r="A2630" s="91" t="s">
        <v>2815</v>
      </c>
      <c r="B2630" s="15" t="s">
        <v>60</v>
      </c>
      <c r="C2630" s="13">
        <v>16800</v>
      </c>
      <c r="D2630" s="14">
        <v>3192</v>
      </c>
      <c r="E2630" s="75">
        <v>19992</v>
      </c>
    </row>
    <row r="2631" spans="1:5" ht="17.149999999999999" customHeight="1" x14ac:dyDescent="0.35">
      <c r="A2631" s="91" t="s">
        <v>2816</v>
      </c>
      <c r="B2631" s="15" t="s">
        <v>2579</v>
      </c>
      <c r="C2631" s="13">
        <v>16800</v>
      </c>
      <c r="D2631" s="14">
        <v>3192</v>
      </c>
      <c r="E2631" s="75">
        <v>19992</v>
      </c>
    </row>
    <row r="2632" spans="1:5" ht="17.149999999999999" customHeight="1" x14ac:dyDescent="0.35">
      <c r="A2632" s="91" t="s">
        <v>2817</v>
      </c>
      <c r="B2632" s="15" t="s">
        <v>2581</v>
      </c>
      <c r="C2632" s="13">
        <v>16800</v>
      </c>
      <c r="D2632" s="14">
        <v>3192</v>
      </c>
      <c r="E2632" s="75">
        <v>19992</v>
      </c>
    </row>
    <row r="2633" spans="1:5" ht="17.149999999999999" customHeight="1" x14ac:dyDescent="0.35">
      <c r="A2633" s="91" t="s">
        <v>2818</v>
      </c>
      <c r="B2633" s="17" t="s">
        <v>294</v>
      </c>
      <c r="C2633" s="13">
        <v>10000200</v>
      </c>
      <c r="D2633" s="14">
        <v>1900038</v>
      </c>
      <c r="E2633" s="75">
        <v>11900238</v>
      </c>
    </row>
    <row r="2634" spans="1:5" ht="17.149999999999999" customHeight="1" x14ac:dyDescent="0.35">
      <c r="A2634" s="91" t="s">
        <v>2819</v>
      </c>
      <c r="B2634" s="17" t="s">
        <v>152</v>
      </c>
      <c r="C2634" s="13">
        <v>1108800</v>
      </c>
      <c r="D2634" s="14">
        <v>210672</v>
      </c>
      <c r="E2634" s="75">
        <v>1319472</v>
      </c>
    </row>
    <row r="2635" spans="1:5" ht="17.149999999999999" customHeight="1" x14ac:dyDescent="0.35">
      <c r="A2635" s="91" t="s">
        <v>2820</v>
      </c>
      <c r="B2635" s="15" t="s">
        <v>2585</v>
      </c>
      <c r="C2635" s="13">
        <v>1509900</v>
      </c>
      <c r="D2635" s="14">
        <v>286881</v>
      </c>
      <c r="E2635" s="75">
        <v>1796781</v>
      </c>
    </row>
    <row r="2636" spans="1:5" ht="17.149999999999999" customHeight="1" x14ac:dyDescent="0.35">
      <c r="A2636" s="91" t="s">
        <v>2821</v>
      </c>
      <c r="B2636" s="12" t="s">
        <v>2822</v>
      </c>
      <c r="C2636" s="13">
        <v>1880550</v>
      </c>
      <c r="D2636" s="14">
        <v>357304.5</v>
      </c>
      <c r="E2636" s="75">
        <v>2237854.5</v>
      </c>
    </row>
    <row r="2637" spans="1:5" ht="17.149999999999999" customHeight="1" x14ac:dyDescent="0.35">
      <c r="A2637" s="57"/>
      <c r="B2637" s="100" t="s">
        <v>2589</v>
      </c>
      <c r="C2637" s="23">
        <f>SUM(C2570:C2636)</f>
        <v>55119750</v>
      </c>
      <c r="D2637" s="23">
        <f t="shared" ref="D2637:E2637" si="61">SUM(D2570:D2636)</f>
        <v>10472752.5</v>
      </c>
      <c r="E2637" s="23">
        <f t="shared" si="61"/>
        <v>65592502.5</v>
      </c>
    </row>
    <row r="2638" spans="1:5" ht="17.149999999999999" customHeight="1" x14ac:dyDescent="0.35">
      <c r="A2638" s="57"/>
      <c r="B2638" s="101"/>
      <c r="C2638" s="32"/>
      <c r="D2638" s="26"/>
      <c r="E2638" s="25"/>
    </row>
    <row r="2639" spans="1:5" ht="17.149999999999999" customHeight="1" x14ac:dyDescent="0.35">
      <c r="A2639" s="96" t="s">
        <v>2823</v>
      </c>
      <c r="B2639" s="97"/>
      <c r="C2639" s="97"/>
      <c r="D2639" s="97"/>
      <c r="E2639" s="98"/>
    </row>
    <row r="2640" spans="1:5" ht="17.149999999999999" customHeight="1" x14ac:dyDescent="0.35">
      <c r="A2640" s="27" t="s">
        <v>2</v>
      </c>
      <c r="B2640" s="28" t="s">
        <v>3</v>
      </c>
      <c r="C2640" s="10" t="s">
        <v>307</v>
      </c>
      <c r="D2640" s="10" t="s">
        <v>308</v>
      </c>
      <c r="E2640" s="10" t="s">
        <v>6</v>
      </c>
    </row>
    <row r="2641" spans="1:5" ht="17.149999999999999" customHeight="1" x14ac:dyDescent="0.35">
      <c r="A2641" s="29" t="s">
        <v>2824</v>
      </c>
      <c r="B2641" s="15" t="s">
        <v>309</v>
      </c>
      <c r="C2641" s="13">
        <v>54600</v>
      </c>
      <c r="D2641" s="14">
        <v>0</v>
      </c>
      <c r="E2641" s="75">
        <v>54600</v>
      </c>
    </row>
    <row r="2642" spans="1:5" ht="17.149999999999999" customHeight="1" x14ac:dyDescent="0.35">
      <c r="A2642" s="29" t="s">
        <v>2825</v>
      </c>
      <c r="B2642" s="12" t="s">
        <v>310</v>
      </c>
      <c r="C2642" s="13">
        <v>66150</v>
      </c>
      <c r="D2642" s="14">
        <v>0</v>
      </c>
      <c r="E2642" s="75">
        <v>66150</v>
      </c>
    </row>
    <row r="2643" spans="1:5" ht="17.149999999999999" customHeight="1" x14ac:dyDescent="0.35">
      <c r="A2643" s="29" t="s">
        <v>2826</v>
      </c>
      <c r="B2643" s="12" t="s">
        <v>680</v>
      </c>
      <c r="C2643" s="13">
        <v>72450</v>
      </c>
      <c r="D2643" s="14">
        <v>0</v>
      </c>
      <c r="E2643" s="75">
        <v>72450</v>
      </c>
    </row>
    <row r="2644" spans="1:5" ht="17.149999999999999" customHeight="1" x14ac:dyDescent="0.35">
      <c r="A2644" s="29" t="s">
        <v>2827</v>
      </c>
      <c r="B2644" s="12" t="s">
        <v>505</v>
      </c>
      <c r="C2644" s="13">
        <v>72450</v>
      </c>
      <c r="D2644" s="14">
        <v>0</v>
      </c>
      <c r="E2644" s="75">
        <v>72450</v>
      </c>
    </row>
    <row r="2645" spans="1:5" ht="17.149999999999999" customHeight="1" x14ac:dyDescent="0.35">
      <c r="A2645" s="30"/>
      <c r="B2645" s="22" t="s">
        <v>305</v>
      </c>
      <c r="C2645" s="23">
        <f>SUM(C2641:C2644)</f>
        <v>265650</v>
      </c>
      <c r="D2645" s="23">
        <f t="shared" ref="D2645:E2645" si="62">SUM(D2641:D2644)</f>
        <v>0</v>
      </c>
      <c r="E2645" s="23">
        <f t="shared" si="62"/>
        <v>265650</v>
      </c>
    </row>
    <row r="2646" spans="1:5" ht="17.149999999999999" customHeight="1" x14ac:dyDescent="0.35">
      <c r="A2646" s="30"/>
      <c r="B2646" s="31"/>
      <c r="C2646" s="32"/>
      <c r="D2646" s="33"/>
      <c r="E2646" s="32"/>
    </row>
    <row r="2647" spans="1:5" ht="17.149999999999999" customHeight="1" x14ac:dyDescent="0.35">
      <c r="A2647" s="96" t="s">
        <v>2828</v>
      </c>
      <c r="B2647" s="97"/>
      <c r="C2647" s="97"/>
      <c r="D2647" s="97"/>
      <c r="E2647" s="98"/>
    </row>
    <row r="2648" spans="1:5" ht="17.149999999999999" customHeight="1" x14ac:dyDescent="0.35">
      <c r="A2648" s="34"/>
      <c r="B2648" s="35" t="s">
        <v>2829</v>
      </c>
      <c r="C2648" s="23">
        <f>SUM(C2645,C2637)</f>
        <v>55385400</v>
      </c>
      <c r="D2648" s="23">
        <f t="shared" ref="D2648:E2648" si="63">SUM(D2645,D2637)</f>
        <v>10472752.5</v>
      </c>
      <c r="E2648" s="23">
        <f t="shared" si="63"/>
        <v>65858152.5</v>
      </c>
    </row>
    <row r="2649" spans="1:5" ht="17.149999999999999" customHeight="1" x14ac:dyDescent="0.35">
      <c r="A2649" s="57"/>
      <c r="B2649" s="101"/>
      <c r="C2649" s="32"/>
      <c r="D2649" s="26"/>
      <c r="E2649" s="25"/>
    </row>
    <row r="2650" spans="1:5" ht="17.149999999999999" customHeight="1" x14ac:dyDescent="0.35">
      <c r="A2650" s="102" t="s">
        <v>2830</v>
      </c>
      <c r="B2650" s="103"/>
      <c r="C2650" s="103"/>
      <c r="D2650" s="103"/>
      <c r="E2650" s="103"/>
    </row>
    <row r="2651" spans="1:5" ht="17.149999999999999" customHeight="1" x14ac:dyDescent="0.35">
      <c r="A2651" s="46" t="s">
        <v>2</v>
      </c>
      <c r="B2651" s="15" t="s">
        <v>3</v>
      </c>
      <c r="C2651" s="10" t="s">
        <v>307</v>
      </c>
      <c r="D2651" s="10" t="s">
        <v>316</v>
      </c>
      <c r="E2651" s="10" t="s">
        <v>6</v>
      </c>
    </row>
    <row r="2652" spans="1:5" ht="17.149999999999999" customHeight="1" x14ac:dyDescent="0.35">
      <c r="A2652" s="29" t="s">
        <v>2831</v>
      </c>
      <c r="B2652" s="12" t="s">
        <v>2132</v>
      </c>
      <c r="C2652" s="14">
        <v>1378650</v>
      </c>
      <c r="D2652" s="14">
        <v>261943.5</v>
      </c>
      <c r="E2652" s="14">
        <v>1640593.5</v>
      </c>
    </row>
    <row r="2653" spans="1:5" ht="17.149999999999999" customHeight="1" x14ac:dyDescent="0.35">
      <c r="A2653" s="29" t="s">
        <v>2832</v>
      </c>
      <c r="B2653" s="12" t="s">
        <v>222</v>
      </c>
      <c r="C2653" s="14">
        <v>1063650</v>
      </c>
      <c r="D2653" s="14">
        <v>202093.5</v>
      </c>
      <c r="E2653" s="14">
        <v>1265743.5</v>
      </c>
    </row>
    <row r="2654" spans="1:5" ht="17.149999999999999" customHeight="1" x14ac:dyDescent="0.35">
      <c r="A2654" s="29" t="s">
        <v>2833</v>
      </c>
      <c r="B2654" s="12" t="s">
        <v>447</v>
      </c>
      <c r="C2654" s="14">
        <v>1757700</v>
      </c>
      <c r="D2654" s="14">
        <v>333963</v>
      </c>
      <c r="E2654" s="14">
        <v>2091663</v>
      </c>
    </row>
    <row r="2655" spans="1:5" ht="17.149999999999999" customHeight="1" x14ac:dyDescent="0.35">
      <c r="A2655" s="29" t="s">
        <v>2834</v>
      </c>
      <c r="B2655" s="12" t="s">
        <v>2835</v>
      </c>
      <c r="C2655" s="14">
        <v>123900</v>
      </c>
      <c r="D2655" s="14">
        <v>23541</v>
      </c>
      <c r="E2655" s="14">
        <v>147441</v>
      </c>
    </row>
    <row r="2656" spans="1:5" ht="17.149999999999999" customHeight="1" x14ac:dyDescent="0.35">
      <c r="A2656" s="29" t="s">
        <v>2836</v>
      </c>
      <c r="B2656" s="12" t="s">
        <v>2837</v>
      </c>
      <c r="C2656" s="14">
        <v>386400</v>
      </c>
      <c r="D2656" s="14">
        <v>73416</v>
      </c>
      <c r="E2656" s="14">
        <v>459816</v>
      </c>
    </row>
    <row r="2657" spans="1:5" ht="17.149999999999999" customHeight="1" x14ac:dyDescent="0.35">
      <c r="A2657" s="29" t="s">
        <v>2838</v>
      </c>
      <c r="B2657" s="12" t="s">
        <v>426</v>
      </c>
      <c r="C2657" s="14">
        <v>201600</v>
      </c>
      <c r="D2657" s="14">
        <v>38304</v>
      </c>
      <c r="E2657" s="14">
        <v>239904</v>
      </c>
    </row>
    <row r="2658" spans="1:5" ht="17.149999999999999" customHeight="1" x14ac:dyDescent="0.35">
      <c r="A2658" s="29" t="s">
        <v>2839</v>
      </c>
      <c r="B2658" s="12" t="s">
        <v>432</v>
      </c>
      <c r="C2658" s="14">
        <v>196350</v>
      </c>
      <c r="D2658" s="14">
        <v>37306.5</v>
      </c>
      <c r="E2658" s="14">
        <v>233656.5</v>
      </c>
    </row>
    <row r="2659" spans="1:5" ht="17.149999999999999" customHeight="1" x14ac:dyDescent="0.35">
      <c r="A2659" s="29" t="s">
        <v>2840</v>
      </c>
      <c r="B2659" s="12" t="s">
        <v>441</v>
      </c>
      <c r="C2659" s="14">
        <v>237300</v>
      </c>
      <c r="D2659" s="14">
        <v>45087</v>
      </c>
      <c r="E2659" s="14">
        <v>282387</v>
      </c>
    </row>
    <row r="2660" spans="1:5" ht="17.149999999999999" customHeight="1" x14ac:dyDescent="0.35">
      <c r="A2660" s="29" t="s">
        <v>2841</v>
      </c>
      <c r="B2660" s="12" t="s">
        <v>388</v>
      </c>
      <c r="C2660" s="14">
        <v>1348200</v>
      </c>
      <c r="D2660" s="14">
        <v>256158</v>
      </c>
      <c r="E2660" s="14">
        <v>1604358</v>
      </c>
    </row>
    <row r="2661" spans="1:5" ht="17.149999999999999" customHeight="1" x14ac:dyDescent="0.35">
      <c r="A2661" s="29" t="s">
        <v>2842</v>
      </c>
      <c r="B2661" s="12" t="s">
        <v>449</v>
      </c>
      <c r="C2661" s="14">
        <v>1754550</v>
      </c>
      <c r="D2661" s="14">
        <v>333364.5</v>
      </c>
      <c r="E2661" s="14">
        <v>2087914.5</v>
      </c>
    </row>
    <row r="2662" spans="1:5" ht="17.149999999999999" customHeight="1" x14ac:dyDescent="0.35">
      <c r="A2662" s="29" t="s">
        <v>2843</v>
      </c>
      <c r="B2662" s="12" t="s">
        <v>2844</v>
      </c>
      <c r="C2662" s="14">
        <v>114450</v>
      </c>
      <c r="D2662" s="14">
        <v>21745.5</v>
      </c>
      <c r="E2662" s="14">
        <v>136195.5</v>
      </c>
    </row>
    <row r="2663" spans="1:5" ht="17.149999999999999" customHeight="1" x14ac:dyDescent="0.35">
      <c r="A2663" s="29" t="s">
        <v>2845</v>
      </c>
      <c r="B2663" s="12" t="s">
        <v>456</v>
      </c>
      <c r="C2663" s="14">
        <v>387450</v>
      </c>
      <c r="D2663" s="14">
        <v>73615.5</v>
      </c>
      <c r="E2663" s="14">
        <v>461065.5</v>
      </c>
    </row>
    <row r="2664" spans="1:5" ht="17.149999999999999" customHeight="1" x14ac:dyDescent="0.35">
      <c r="A2664" s="29" t="s">
        <v>2846</v>
      </c>
      <c r="B2664" s="12" t="s">
        <v>436</v>
      </c>
      <c r="C2664" s="14">
        <v>199500</v>
      </c>
      <c r="D2664" s="14">
        <v>37905</v>
      </c>
      <c r="E2664" s="14">
        <v>237405</v>
      </c>
    </row>
    <row r="2665" spans="1:5" ht="17.149999999999999" customHeight="1" x14ac:dyDescent="0.35">
      <c r="A2665" s="29" t="s">
        <v>2847</v>
      </c>
      <c r="B2665" s="12" t="s">
        <v>434</v>
      </c>
      <c r="C2665" s="14">
        <v>189000</v>
      </c>
      <c r="D2665" s="14">
        <v>35910</v>
      </c>
      <c r="E2665" s="14">
        <v>224910</v>
      </c>
    </row>
    <row r="2666" spans="1:5" ht="17.149999999999999" customHeight="1" x14ac:dyDescent="0.35">
      <c r="A2666" s="29" t="s">
        <v>2848</v>
      </c>
      <c r="B2666" s="12" t="s">
        <v>407</v>
      </c>
      <c r="C2666" s="14">
        <v>448350</v>
      </c>
      <c r="D2666" s="14">
        <v>85186.5</v>
      </c>
      <c r="E2666" s="14">
        <v>533536.5</v>
      </c>
    </row>
    <row r="2667" spans="1:5" ht="17.149999999999999" customHeight="1" x14ac:dyDescent="0.35">
      <c r="A2667" s="29" t="s">
        <v>2849</v>
      </c>
      <c r="B2667" s="12" t="s">
        <v>50</v>
      </c>
      <c r="C2667" s="14">
        <v>2070600</v>
      </c>
      <c r="D2667" s="14">
        <v>393414</v>
      </c>
      <c r="E2667" s="14">
        <v>2464014</v>
      </c>
    </row>
    <row r="2668" spans="1:5" ht="17.149999999999999" customHeight="1" x14ac:dyDescent="0.35">
      <c r="A2668" s="29" t="s">
        <v>2850</v>
      </c>
      <c r="B2668" s="39" t="s">
        <v>2851</v>
      </c>
      <c r="C2668" s="14">
        <v>447300</v>
      </c>
      <c r="D2668" s="14">
        <v>84987</v>
      </c>
      <c r="E2668" s="14">
        <v>532287</v>
      </c>
    </row>
    <row r="2669" spans="1:5" ht="17.149999999999999" customHeight="1" x14ac:dyDescent="0.35">
      <c r="A2669" s="29" t="s">
        <v>2852</v>
      </c>
      <c r="B2669" s="12" t="s">
        <v>134</v>
      </c>
      <c r="C2669" s="14">
        <v>60900</v>
      </c>
      <c r="D2669" s="14">
        <v>11571</v>
      </c>
      <c r="E2669" s="14">
        <v>72471</v>
      </c>
    </row>
    <row r="2670" spans="1:5" ht="17.149999999999999" customHeight="1" x14ac:dyDescent="0.35">
      <c r="A2670" s="29" t="s">
        <v>2853</v>
      </c>
      <c r="B2670" s="15" t="s">
        <v>2854</v>
      </c>
      <c r="C2670" s="14">
        <v>206850</v>
      </c>
      <c r="D2670" s="14">
        <v>39301.5</v>
      </c>
      <c r="E2670" s="14">
        <v>246151.5</v>
      </c>
    </row>
    <row r="2671" spans="1:5" ht="17.149999999999999" customHeight="1" x14ac:dyDescent="0.35">
      <c r="A2671" s="29" t="s">
        <v>2855</v>
      </c>
      <c r="B2671" s="15" t="s">
        <v>254</v>
      </c>
      <c r="C2671" s="14">
        <v>379050</v>
      </c>
      <c r="D2671" s="14">
        <v>72019.5</v>
      </c>
      <c r="E2671" s="14">
        <v>451069.5</v>
      </c>
    </row>
    <row r="2672" spans="1:5" ht="17.149999999999999" customHeight="1" x14ac:dyDescent="0.35">
      <c r="A2672" s="29" t="s">
        <v>2856</v>
      </c>
      <c r="B2672" s="15" t="s">
        <v>10</v>
      </c>
      <c r="C2672" s="14">
        <v>940800</v>
      </c>
      <c r="D2672" s="14">
        <v>178752</v>
      </c>
      <c r="E2672" s="14">
        <v>1119552</v>
      </c>
    </row>
    <row r="2673" spans="1:5" ht="17.149999999999999" customHeight="1" x14ac:dyDescent="0.35">
      <c r="A2673" s="29" t="s">
        <v>2857</v>
      </c>
      <c r="B2673" s="15" t="s">
        <v>12</v>
      </c>
      <c r="C2673" s="14">
        <v>783300</v>
      </c>
      <c r="D2673" s="14">
        <v>148827</v>
      </c>
      <c r="E2673" s="14">
        <v>932127</v>
      </c>
    </row>
    <row r="2674" spans="1:5" ht="17.149999999999999" customHeight="1" x14ac:dyDescent="0.35">
      <c r="A2674" s="29" t="s">
        <v>2858</v>
      </c>
      <c r="B2674" s="15" t="s">
        <v>146</v>
      </c>
      <c r="C2674" s="14">
        <v>844200</v>
      </c>
      <c r="D2674" s="14">
        <v>160398</v>
      </c>
      <c r="E2674" s="14">
        <v>1004598</v>
      </c>
    </row>
    <row r="2675" spans="1:5" ht="17.149999999999999" customHeight="1" x14ac:dyDescent="0.35">
      <c r="A2675" s="29" t="s">
        <v>2859</v>
      </c>
      <c r="B2675" s="15" t="s">
        <v>1494</v>
      </c>
      <c r="C2675" s="14">
        <v>691950</v>
      </c>
      <c r="D2675" s="14">
        <v>131470.5</v>
      </c>
      <c r="E2675" s="14">
        <v>823420.5</v>
      </c>
    </row>
    <row r="2676" spans="1:5" ht="17.149999999999999" customHeight="1" x14ac:dyDescent="0.35">
      <c r="A2676" s="29" t="s">
        <v>2860</v>
      </c>
      <c r="B2676" s="15" t="s">
        <v>292</v>
      </c>
      <c r="C2676" s="14">
        <v>63000</v>
      </c>
      <c r="D2676" s="14">
        <v>11970</v>
      </c>
      <c r="E2676" s="14">
        <v>74970</v>
      </c>
    </row>
    <row r="2677" spans="1:5" ht="17.149999999999999" customHeight="1" x14ac:dyDescent="0.35">
      <c r="A2677" s="29" t="s">
        <v>2861</v>
      </c>
      <c r="B2677" s="15" t="s">
        <v>2862</v>
      </c>
      <c r="C2677" s="14">
        <v>126000</v>
      </c>
      <c r="D2677" s="14">
        <v>23940</v>
      </c>
      <c r="E2677" s="14">
        <v>149940</v>
      </c>
    </row>
    <row r="2678" spans="1:5" ht="17.149999999999999" customHeight="1" x14ac:dyDescent="0.35">
      <c r="A2678" s="29" t="s">
        <v>2863</v>
      </c>
      <c r="B2678" s="15" t="s">
        <v>2864</v>
      </c>
      <c r="C2678" s="14">
        <v>218400</v>
      </c>
      <c r="D2678" s="14">
        <v>41496</v>
      </c>
      <c r="E2678" s="14">
        <v>259896</v>
      </c>
    </row>
    <row r="2679" spans="1:5" ht="17.149999999999999" customHeight="1" x14ac:dyDescent="0.35">
      <c r="A2679" s="29" t="s">
        <v>2865</v>
      </c>
      <c r="B2679" s="15" t="s">
        <v>2866</v>
      </c>
      <c r="C2679" s="14">
        <v>145950</v>
      </c>
      <c r="D2679" s="14">
        <v>27730.5</v>
      </c>
      <c r="E2679" s="14">
        <v>173680.5</v>
      </c>
    </row>
    <row r="2680" spans="1:5" ht="17.149999999999999" customHeight="1" x14ac:dyDescent="0.35">
      <c r="A2680" s="29" t="s">
        <v>2867</v>
      </c>
      <c r="B2680" s="15" t="s">
        <v>2868</v>
      </c>
      <c r="C2680" s="14">
        <v>54600</v>
      </c>
      <c r="D2680" s="14">
        <v>10374</v>
      </c>
      <c r="E2680" s="14">
        <v>64974</v>
      </c>
    </row>
    <row r="2681" spans="1:5" ht="17.149999999999999" customHeight="1" x14ac:dyDescent="0.35">
      <c r="A2681" s="29" t="s">
        <v>2869</v>
      </c>
      <c r="B2681" s="15" t="s">
        <v>2870</v>
      </c>
      <c r="C2681" s="14">
        <v>315000</v>
      </c>
      <c r="D2681" s="14">
        <v>59850</v>
      </c>
      <c r="E2681" s="14">
        <v>374850</v>
      </c>
    </row>
    <row r="2682" spans="1:5" ht="17.149999999999999" customHeight="1" x14ac:dyDescent="0.35">
      <c r="A2682" s="29" t="s">
        <v>2871</v>
      </c>
      <c r="B2682" s="15" t="s">
        <v>2872</v>
      </c>
      <c r="C2682" s="14">
        <v>278250</v>
      </c>
      <c r="D2682" s="14">
        <v>52867.5</v>
      </c>
      <c r="E2682" s="14">
        <v>331117.5</v>
      </c>
    </row>
    <row r="2683" spans="1:5" ht="17.149999999999999" customHeight="1" x14ac:dyDescent="0.35">
      <c r="A2683" s="29" t="s">
        <v>2873</v>
      </c>
      <c r="B2683" s="15" t="s">
        <v>2573</v>
      </c>
      <c r="C2683" s="14">
        <v>177450</v>
      </c>
      <c r="D2683" s="14">
        <v>33715.5</v>
      </c>
      <c r="E2683" s="14">
        <v>211165.5</v>
      </c>
    </row>
    <row r="2684" spans="1:5" ht="17.149999999999999" customHeight="1" x14ac:dyDescent="0.35">
      <c r="A2684" s="29" t="s">
        <v>2874</v>
      </c>
      <c r="B2684" s="15" t="s">
        <v>2875</v>
      </c>
      <c r="C2684" s="14">
        <v>80850</v>
      </c>
      <c r="D2684" s="14">
        <v>15361.5</v>
      </c>
      <c r="E2684" s="14">
        <v>96211.5</v>
      </c>
    </row>
    <row r="2685" spans="1:5" ht="17.149999999999999" customHeight="1" x14ac:dyDescent="0.35">
      <c r="A2685" s="29" t="s">
        <v>2876</v>
      </c>
      <c r="B2685" s="15" t="s">
        <v>2877</v>
      </c>
      <c r="C2685" s="14">
        <v>69300</v>
      </c>
      <c r="D2685" s="14">
        <v>13167</v>
      </c>
      <c r="E2685" s="14">
        <v>82467</v>
      </c>
    </row>
    <row r="2686" spans="1:5" ht="17.149999999999999" customHeight="1" x14ac:dyDescent="0.35">
      <c r="A2686" s="29" t="s">
        <v>2878</v>
      </c>
      <c r="B2686" s="15" t="s">
        <v>2879</v>
      </c>
      <c r="C2686" s="14">
        <v>81900</v>
      </c>
      <c r="D2686" s="14">
        <v>15561</v>
      </c>
      <c r="E2686" s="14">
        <v>97461</v>
      </c>
    </row>
    <row r="2687" spans="1:5" ht="17.149999999999999" customHeight="1" x14ac:dyDescent="0.35">
      <c r="A2687" s="29" t="s">
        <v>2880</v>
      </c>
      <c r="B2687" s="15" t="s">
        <v>138</v>
      </c>
      <c r="C2687" s="14">
        <v>249900</v>
      </c>
      <c r="D2687" s="14">
        <v>47481</v>
      </c>
      <c r="E2687" s="14">
        <v>297381</v>
      </c>
    </row>
    <row r="2688" spans="1:5" ht="17.149999999999999" customHeight="1" x14ac:dyDescent="0.35">
      <c r="A2688" s="29" t="s">
        <v>2881</v>
      </c>
      <c r="B2688" s="15" t="s">
        <v>403</v>
      </c>
      <c r="C2688" s="14">
        <v>632100</v>
      </c>
      <c r="D2688" s="14">
        <v>120099</v>
      </c>
      <c r="E2688" s="14">
        <v>752199</v>
      </c>
    </row>
    <row r="2689" spans="1:5" ht="17.149999999999999" customHeight="1" x14ac:dyDescent="0.35">
      <c r="A2689" s="29" t="s">
        <v>2882</v>
      </c>
      <c r="B2689" s="15" t="s">
        <v>2490</v>
      </c>
      <c r="C2689" s="14">
        <v>569100</v>
      </c>
      <c r="D2689" s="14">
        <v>108129</v>
      </c>
      <c r="E2689" s="14">
        <v>677229</v>
      </c>
    </row>
    <row r="2690" spans="1:5" ht="17.149999999999999" customHeight="1" x14ac:dyDescent="0.35">
      <c r="A2690" s="29" t="s">
        <v>2883</v>
      </c>
      <c r="B2690" s="15" t="s">
        <v>2884</v>
      </c>
      <c r="C2690" s="14">
        <v>550200</v>
      </c>
      <c r="D2690" s="14">
        <v>104538</v>
      </c>
      <c r="E2690" s="14">
        <v>654738</v>
      </c>
    </row>
    <row r="2691" spans="1:5" ht="17.149999999999999" customHeight="1" x14ac:dyDescent="0.35">
      <c r="A2691" s="29" t="s">
        <v>2885</v>
      </c>
      <c r="B2691" s="15" t="s">
        <v>1314</v>
      </c>
      <c r="C2691" s="14">
        <v>2344650</v>
      </c>
      <c r="D2691" s="14">
        <v>445483.5</v>
      </c>
      <c r="E2691" s="14">
        <v>2790133.5</v>
      </c>
    </row>
    <row r="2692" spans="1:5" ht="17.149999999999999" customHeight="1" x14ac:dyDescent="0.35">
      <c r="A2692" s="29" t="s">
        <v>2886</v>
      </c>
      <c r="B2692" s="15" t="s">
        <v>34</v>
      </c>
      <c r="C2692" s="14">
        <v>1310400</v>
      </c>
      <c r="D2692" s="14">
        <v>248976</v>
      </c>
      <c r="E2692" s="14">
        <v>1559376</v>
      </c>
    </row>
    <row r="2693" spans="1:5" ht="17.149999999999999" customHeight="1" x14ac:dyDescent="0.35">
      <c r="A2693" s="29" t="s">
        <v>2887</v>
      </c>
      <c r="B2693" s="15" t="s">
        <v>2888</v>
      </c>
      <c r="C2693" s="14">
        <v>74550</v>
      </c>
      <c r="D2693" s="14">
        <v>14164.5</v>
      </c>
      <c r="E2693" s="14">
        <v>88714.5</v>
      </c>
    </row>
    <row r="2694" spans="1:5" ht="17.149999999999999" customHeight="1" x14ac:dyDescent="0.35">
      <c r="A2694" s="29" t="s">
        <v>2889</v>
      </c>
      <c r="B2694" s="15" t="s">
        <v>2890</v>
      </c>
      <c r="C2694" s="14">
        <v>12600</v>
      </c>
      <c r="D2694" s="14">
        <v>2394</v>
      </c>
      <c r="E2694" s="14">
        <v>14994</v>
      </c>
    </row>
    <row r="2695" spans="1:5" ht="17.149999999999999" customHeight="1" x14ac:dyDescent="0.35">
      <c r="A2695" s="29" t="s">
        <v>2891</v>
      </c>
      <c r="B2695" s="15" t="s">
        <v>2892</v>
      </c>
      <c r="C2695" s="14">
        <v>12600</v>
      </c>
      <c r="D2695" s="14">
        <v>2394</v>
      </c>
      <c r="E2695" s="14">
        <v>14994</v>
      </c>
    </row>
    <row r="2696" spans="1:5" ht="17.149999999999999" customHeight="1" x14ac:dyDescent="0.35">
      <c r="A2696" s="29" t="s">
        <v>2893</v>
      </c>
      <c r="B2696" s="15" t="s">
        <v>238</v>
      </c>
      <c r="C2696" s="14">
        <v>2556750</v>
      </c>
      <c r="D2696" s="14">
        <v>485782.5</v>
      </c>
      <c r="E2696" s="14">
        <v>3042532.5</v>
      </c>
    </row>
    <row r="2697" spans="1:5" ht="17.149999999999999" customHeight="1" x14ac:dyDescent="0.35">
      <c r="A2697" s="29" t="s">
        <v>2894</v>
      </c>
      <c r="B2697" s="12" t="s">
        <v>278</v>
      </c>
      <c r="C2697" s="14">
        <v>462000</v>
      </c>
      <c r="D2697" s="14">
        <v>87780</v>
      </c>
      <c r="E2697" s="14">
        <v>549780</v>
      </c>
    </row>
    <row r="2698" spans="1:5" ht="17.149999999999999" customHeight="1" x14ac:dyDescent="0.35">
      <c r="A2698" s="29" t="s">
        <v>2895</v>
      </c>
      <c r="B2698" s="12" t="s">
        <v>276</v>
      </c>
      <c r="C2698" s="14">
        <v>456750</v>
      </c>
      <c r="D2698" s="14">
        <v>86782.5</v>
      </c>
      <c r="E2698" s="14">
        <v>543532.5</v>
      </c>
    </row>
    <row r="2699" spans="1:5" ht="17.149999999999999" customHeight="1" x14ac:dyDescent="0.35">
      <c r="A2699" s="29" t="s">
        <v>2896</v>
      </c>
      <c r="B2699" s="12" t="s">
        <v>445</v>
      </c>
      <c r="C2699" s="14">
        <v>133350</v>
      </c>
      <c r="D2699" s="14">
        <v>25336.5</v>
      </c>
      <c r="E2699" s="14">
        <v>158686.5</v>
      </c>
    </row>
    <row r="2700" spans="1:5" ht="17.149999999999999" customHeight="1" x14ac:dyDescent="0.35">
      <c r="A2700" s="29" t="s">
        <v>2897</v>
      </c>
      <c r="B2700" s="12" t="s">
        <v>443</v>
      </c>
      <c r="C2700" s="14">
        <v>133350</v>
      </c>
      <c r="D2700" s="14">
        <v>25336.5</v>
      </c>
      <c r="E2700" s="14">
        <v>158686.5</v>
      </c>
    </row>
    <row r="2701" spans="1:5" ht="17.149999999999999" customHeight="1" x14ac:dyDescent="0.35">
      <c r="A2701" s="29" t="s">
        <v>2898</v>
      </c>
      <c r="B2701" s="17" t="s">
        <v>294</v>
      </c>
      <c r="C2701" s="14">
        <v>9854250</v>
      </c>
      <c r="D2701" s="14">
        <v>1872307.5</v>
      </c>
      <c r="E2701" s="14">
        <v>11726557.5</v>
      </c>
    </row>
    <row r="2702" spans="1:5" ht="17.149999999999999" customHeight="1" x14ac:dyDescent="0.35">
      <c r="A2702" s="29" t="s">
        <v>2899</v>
      </c>
      <c r="B2702" s="17" t="s">
        <v>152</v>
      </c>
      <c r="C2702" s="14">
        <v>3355800</v>
      </c>
      <c r="D2702" s="14">
        <v>637602</v>
      </c>
      <c r="E2702" s="14">
        <v>3993402</v>
      </c>
    </row>
    <row r="2703" spans="1:5" ht="17.149999999999999" customHeight="1" x14ac:dyDescent="0.35">
      <c r="A2703" s="29" t="s">
        <v>2900</v>
      </c>
      <c r="B2703" s="15" t="s">
        <v>2585</v>
      </c>
      <c r="C2703" s="14">
        <v>2152500</v>
      </c>
      <c r="D2703" s="14">
        <v>408975</v>
      </c>
      <c r="E2703" s="14">
        <v>2561475</v>
      </c>
    </row>
    <row r="2704" spans="1:5" ht="17.149999999999999" customHeight="1" x14ac:dyDescent="0.35">
      <c r="A2704" s="29" t="s">
        <v>2901</v>
      </c>
      <c r="B2704" s="15" t="s">
        <v>1080</v>
      </c>
      <c r="C2704" s="14">
        <v>1403850</v>
      </c>
      <c r="D2704" s="14">
        <v>266731.5</v>
      </c>
      <c r="E2704" s="14">
        <v>1670581.5</v>
      </c>
    </row>
    <row r="2705" spans="1:5" ht="17.149999999999999" customHeight="1" x14ac:dyDescent="0.35">
      <c r="A2705" s="29" t="s">
        <v>2902</v>
      </c>
      <c r="B2705" s="15" t="s">
        <v>2903</v>
      </c>
      <c r="C2705" s="14">
        <v>2331000</v>
      </c>
      <c r="D2705" s="14">
        <v>442890</v>
      </c>
      <c r="E2705" s="14">
        <v>2773890</v>
      </c>
    </row>
    <row r="2706" spans="1:5" ht="17.149999999999999" customHeight="1" x14ac:dyDescent="0.35">
      <c r="A2706" s="29" t="s">
        <v>2904</v>
      </c>
      <c r="B2706" s="15" t="s">
        <v>2735</v>
      </c>
      <c r="C2706" s="14">
        <v>889350</v>
      </c>
      <c r="D2706" s="14">
        <v>168976.5</v>
      </c>
      <c r="E2706" s="14">
        <v>1058326.5</v>
      </c>
    </row>
    <row r="2707" spans="1:5" ht="17.149999999999999" customHeight="1" x14ac:dyDescent="0.35">
      <c r="A2707" s="29" t="s">
        <v>2905</v>
      </c>
      <c r="B2707" s="15" t="s">
        <v>50</v>
      </c>
      <c r="C2707" s="14">
        <v>1892100</v>
      </c>
      <c r="D2707" s="14">
        <v>359499</v>
      </c>
      <c r="E2707" s="14">
        <v>2251599</v>
      </c>
    </row>
    <row r="2708" spans="1:5" ht="17.149999999999999" customHeight="1" x14ac:dyDescent="0.35">
      <c r="A2708" s="29" t="s">
        <v>2906</v>
      </c>
      <c r="B2708" s="12" t="s">
        <v>2822</v>
      </c>
      <c r="C2708" s="14">
        <v>1888950</v>
      </c>
      <c r="D2708" s="14">
        <v>358900.5</v>
      </c>
      <c r="E2708" s="14">
        <v>2247850.5</v>
      </c>
    </row>
    <row r="2709" spans="1:5" ht="17.149999999999999" customHeight="1" x14ac:dyDescent="0.35">
      <c r="A2709" s="57"/>
      <c r="B2709" s="100" t="s">
        <v>2589</v>
      </c>
      <c r="C2709" s="23">
        <f>SUM(C2652:C2708)</f>
        <v>51088800</v>
      </c>
      <c r="D2709" s="23">
        <f t="shared" ref="D2709:E2709" si="64">SUM(D2652:D2708)</f>
        <v>9706872</v>
      </c>
      <c r="E2709" s="23">
        <f t="shared" si="64"/>
        <v>60795672</v>
      </c>
    </row>
    <row r="2710" spans="1:5" ht="17.149999999999999" customHeight="1" x14ac:dyDescent="0.35">
      <c r="A2710" s="57"/>
      <c r="B2710" s="101"/>
      <c r="C2710" s="32"/>
      <c r="D2710" s="26"/>
      <c r="E2710" s="25"/>
    </row>
    <row r="2711" spans="1:5" ht="17.149999999999999" customHeight="1" x14ac:dyDescent="0.35">
      <c r="A2711" s="96" t="s">
        <v>2907</v>
      </c>
      <c r="B2711" s="97"/>
      <c r="C2711" s="97"/>
      <c r="D2711" s="97"/>
      <c r="E2711" s="98"/>
    </row>
    <row r="2712" spans="1:5" ht="17.149999999999999" customHeight="1" x14ac:dyDescent="0.35">
      <c r="A2712" s="27" t="s">
        <v>2</v>
      </c>
      <c r="B2712" s="28" t="s">
        <v>3</v>
      </c>
      <c r="C2712" s="10" t="s">
        <v>307</v>
      </c>
      <c r="D2712" s="10" t="s">
        <v>308</v>
      </c>
      <c r="E2712" s="10" t="s">
        <v>6</v>
      </c>
    </row>
    <row r="2713" spans="1:5" ht="17.149999999999999" customHeight="1" x14ac:dyDescent="0.35">
      <c r="A2713" s="29" t="s">
        <v>2908</v>
      </c>
      <c r="B2713" s="15" t="s">
        <v>2909</v>
      </c>
      <c r="C2713" s="14">
        <v>71400</v>
      </c>
      <c r="D2713" s="14"/>
      <c r="E2713" s="14">
        <v>71400</v>
      </c>
    </row>
    <row r="2714" spans="1:5" ht="17.149999999999999" customHeight="1" x14ac:dyDescent="0.35">
      <c r="A2714" s="29" t="s">
        <v>2910</v>
      </c>
      <c r="B2714" s="12" t="s">
        <v>310</v>
      </c>
      <c r="C2714" s="14">
        <v>78750</v>
      </c>
      <c r="D2714" s="14"/>
      <c r="E2714" s="14">
        <v>78750</v>
      </c>
    </row>
    <row r="2715" spans="1:5" ht="17.149999999999999" customHeight="1" x14ac:dyDescent="0.35">
      <c r="A2715" s="29" t="s">
        <v>2911</v>
      </c>
      <c r="B2715" s="12" t="s">
        <v>680</v>
      </c>
      <c r="C2715" s="14">
        <v>85050</v>
      </c>
      <c r="D2715" s="14"/>
      <c r="E2715" s="14">
        <v>85050</v>
      </c>
    </row>
    <row r="2716" spans="1:5" ht="17.149999999999999" customHeight="1" x14ac:dyDescent="0.35">
      <c r="A2716" s="29" t="s">
        <v>2912</v>
      </c>
      <c r="B2716" s="12" t="s">
        <v>505</v>
      </c>
      <c r="C2716" s="14">
        <v>84000</v>
      </c>
      <c r="D2716" s="14"/>
      <c r="E2716" s="14">
        <v>84000</v>
      </c>
    </row>
    <row r="2717" spans="1:5" ht="17.149999999999999" customHeight="1" x14ac:dyDescent="0.35">
      <c r="A2717" s="30"/>
      <c r="B2717" s="22" t="s">
        <v>305</v>
      </c>
      <c r="C2717" s="23">
        <f>SUM(C2713:C2716)</f>
        <v>319200</v>
      </c>
      <c r="D2717" s="23">
        <f t="shared" ref="D2717:E2717" si="65">SUM(D2713:D2716)</f>
        <v>0</v>
      </c>
      <c r="E2717" s="23">
        <f t="shared" si="65"/>
        <v>319200</v>
      </c>
    </row>
    <row r="2718" spans="1:5" ht="17.149999999999999" customHeight="1" x14ac:dyDescent="0.35">
      <c r="A2718" s="30"/>
      <c r="B2718" s="31"/>
      <c r="C2718" s="32"/>
      <c r="D2718" s="33"/>
      <c r="E2718" s="32"/>
    </row>
    <row r="2719" spans="1:5" ht="17.149999999999999" customHeight="1" x14ac:dyDescent="0.35">
      <c r="A2719" s="96" t="s">
        <v>2913</v>
      </c>
      <c r="B2719" s="97"/>
      <c r="C2719" s="97"/>
      <c r="D2719" s="97"/>
      <c r="E2719" s="98"/>
    </row>
    <row r="2720" spans="1:5" ht="17.149999999999999" customHeight="1" x14ac:dyDescent="0.35">
      <c r="A2720" s="34"/>
      <c r="B2720" s="35" t="s">
        <v>2914</v>
      </c>
      <c r="C2720" s="23">
        <f>SUM(C2717,C2709)</f>
        <v>51408000</v>
      </c>
      <c r="D2720" s="23">
        <f t="shared" ref="D2720:E2720" si="66">SUM(D2717,D2709)</f>
        <v>9706872</v>
      </c>
      <c r="E2720" s="23">
        <f t="shared" si="66"/>
        <v>61114872</v>
      </c>
    </row>
    <row r="2721" spans="1:5" ht="17.149999999999999" customHeight="1" x14ac:dyDescent="0.35">
      <c r="A2721" s="57"/>
      <c r="B2721" s="101"/>
      <c r="C2721" s="32"/>
      <c r="D2721" s="26"/>
      <c r="E2721" s="25"/>
    </row>
    <row r="2722" spans="1:5" ht="17.149999999999999" customHeight="1" x14ac:dyDescent="0.35">
      <c r="A2722" s="104" t="s">
        <v>2915</v>
      </c>
      <c r="B2722" s="105"/>
      <c r="C2722" s="106">
        <f>SUM(C2720,C2648,C2566,C2484,C2399)</f>
        <v>269726100</v>
      </c>
      <c r="D2722" s="106">
        <f t="shared" ref="D2722:E2722" si="67">SUM(D2720,D2648,D2566,D2484,D2399)</f>
        <v>50981028</v>
      </c>
      <c r="E2722" s="106">
        <f t="shared" si="67"/>
        <v>320707128</v>
      </c>
    </row>
    <row r="2723" spans="1:5" ht="17.149999999999999" customHeight="1" x14ac:dyDescent="0.35">
      <c r="A2723" s="57"/>
      <c r="B2723" s="101"/>
      <c r="C2723" s="107"/>
      <c r="D2723" s="26"/>
      <c r="E2723" s="25"/>
    </row>
    <row r="2724" spans="1:5" ht="17.149999999999999" customHeight="1" x14ac:dyDescent="0.35">
      <c r="A2724" s="108" t="s">
        <v>2916</v>
      </c>
      <c r="B2724" s="109"/>
      <c r="C2724" s="109"/>
      <c r="D2724" s="109"/>
      <c r="E2724" s="109"/>
    </row>
    <row r="2725" spans="1:5" ht="17.149999999999999" customHeight="1" x14ac:dyDescent="0.35">
      <c r="A2725" s="57"/>
      <c r="B2725" s="101"/>
      <c r="C2725" s="32"/>
      <c r="D2725" s="26"/>
      <c r="E2725" s="25"/>
    </row>
    <row r="2726" spans="1:5" ht="17.149999999999999" customHeight="1" x14ac:dyDescent="0.35">
      <c r="A2726" s="110" t="s">
        <v>2917</v>
      </c>
      <c r="B2726" s="111"/>
      <c r="C2726" s="111"/>
      <c r="D2726" s="111"/>
      <c r="E2726" s="112"/>
    </row>
    <row r="2727" spans="1:5" ht="17.149999999999999" customHeight="1" x14ac:dyDescent="0.35">
      <c r="A2727" s="46" t="s">
        <v>2</v>
      </c>
      <c r="B2727" s="15" t="s">
        <v>3</v>
      </c>
      <c r="C2727" s="10" t="s">
        <v>307</v>
      </c>
      <c r="D2727" s="10" t="s">
        <v>316</v>
      </c>
      <c r="E2727" s="10" t="s">
        <v>6</v>
      </c>
    </row>
    <row r="2728" spans="1:5" ht="17.149999999999999" customHeight="1" x14ac:dyDescent="0.35">
      <c r="A2728" s="46"/>
      <c r="B2728" t="s">
        <v>323</v>
      </c>
      <c r="C2728" s="13">
        <v>74550</v>
      </c>
      <c r="D2728" s="14">
        <v>14164.5</v>
      </c>
      <c r="E2728" s="75">
        <v>88714.5</v>
      </c>
    </row>
    <row r="2729" spans="1:5" ht="17.149999999999999" customHeight="1" x14ac:dyDescent="0.35">
      <c r="A2729" s="29" t="s">
        <v>2918</v>
      </c>
      <c r="B2729" s="12" t="s">
        <v>8</v>
      </c>
      <c r="C2729" s="13">
        <v>990150</v>
      </c>
      <c r="D2729" s="14">
        <v>188128.5</v>
      </c>
      <c r="E2729" s="75">
        <v>1178278.5</v>
      </c>
    </row>
    <row r="2730" spans="1:5" ht="17.149999999999999" customHeight="1" x14ac:dyDescent="0.35">
      <c r="A2730" s="29" t="s">
        <v>2919</v>
      </c>
      <c r="B2730" s="15" t="s">
        <v>10</v>
      </c>
      <c r="C2730" s="13">
        <v>683550</v>
      </c>
      <c r="D2730" s="14">
        <v>129874.5</v>
      </c>
      <c r="E2730" s="75">
        <v>813424.5</v>
      </c>
    </row>
    <row r="2731" spans="1:5" ht="17.149999999999999" customHeight="1" x14ac:dyDescent="0.35">
      <c r="A2731" s="29" t="s">
        <v>2920</v>
      </c>
      <c r="B2731" s="15" t="s">
        <v>12</v>
      </c>
      <c r="C2731" s="13">
        <v>683550</v>
      </c>
      <c r="D2731" s="14">
        <v>129874.5</v>
      </c>
      <c r="E2731" s="75">
        <v>813424.5</v>
      </c>
    </row>
    <row r="2732" spans="1:5" ht="17.149999999999999" customHeight="1" x14ac:dyDescent="0.35">
      <c r="A2732" s="29"/>
      <c r="B2732" t="s">
        <v>14</v>
      </c>
      <c r="C2732" s="13">
        <v>966000</v>
      </c>
      <c r="D2732" s="14">
        <v>183540</v>
      </c>
      <c r="E2732" s="75">
        <v>1149540</v>
      </c>
    </row>
    <row r="2733" spans="1:5" ht="17.149999999999999" customHeight="1" x14ac:dyDescent="0.35">
      <c r="A2733" s="29" t="s">
        <v>2921</v>
      </c>
      <c r="B2733" s="12" t="s">
        <v>16</v>
      </c>
      <c r="C2733" s="13">
        <v>1932000</v>
      </c>
      <c r="D2733" s="14">
        <v>367080</v>
      </c>
      <c r="E2733" s="75">
        <v>2299080</v>
      </c>
    </row>
    <row r="2734" spans="1:5" ht="17.149999999999999" customHeight="1" x14ac:dyDescent="0.35">
      <c r="A2734" s="29" t="s">
        <v>2922</v>
      </c>
      <c r="B2734" s="17" t="s">
        <v>18</v>
      </c>
      <c r="C2734" s="13">
        <v>263550</v>
      </c>
      <c r="D2734" s="14">
        <v>50074.5</v>
      </c>
      <c r="E2734" s="75">
        <v>313624.5</v>
      </c>
    </row>
    <row r="2735" spans="1:5" ht="17.149999999999999" customHeight="1" x14ac:dyDescent="0.35">
      <c r="A2735" s="29" t="s">
        <v>2923</v>
      </c>
      <c r="B2735" s="17" t="s">
        <v>20</v>
      </c>
      <c r="C2735" s="13">
        <v>263550</v>
      </c>
      <c r="D2735" s="14">
        <v>50074.5</v>
      </c>
      <c r="E2735" s="75">
        <v>313624.5</v>
      </c>
    </row>
    <row r="2736" spans="1:5" ht="17.149999999999999" customHeight="1" x14ac:dyDescent="0.35">
      <c r="A2736" s="29"/>
      <c r="B2736" t="s">
        <v>2924</v>
      </c>
      <c r="C2736" s="13">
        <v>232050</v>
      </c>
      <c r="D2736" s="14">
        <v>44089.5</v>
      </c>
      <c r="E2736" s="75">
        <v>276139.5</v>
      </c>
    </row>
    <row r="2737" spans="1:5" ht="17.149999999999999" customHeight="1" x14ac:dyDescent="0.35">
      <c r="A2737" s="29" t="s">
        <v>2925</v>
      </c>
      <c r="B2737" s="12" t="s">
        <v>705</v>
      </c>
      <c r="C2737" s="13">
        <v>609000</v>
      </c>
      <c r="D2737" s="14">
        <v>115710</v>
      </c>
      <c r="E2737" s="75">
        <v>724710</v>
      </c>
    </row>
    <row r="2738" spans="1:5" ht="17.149999999999999" customHeight="1" x14ac:dyDescent="0.35">
      <c r="A2738" s="29" t="s">
        <v>2926</v>
      </c>
      <c r="B2738" s="15" t="s">
        <v>34</v>
      </c>
      <c r="C2738" s="13">
        <v>202650</v>
      </c>
      <c r="D2738" s="14">
        <v>38503.5</v>
      </c>
      <c r="E2738" s="75">
        <v>241153.5</v>
      </c>
    </row>
    <row r="2739" spans="1:5" ht="17.149999999999999" customHeight="1" x14ac:dyDescent="0.35">
      <c r="A2739" s="29" t="s">
        <v>2927</v>
      </c>
      <c r="B2739" s="12" t="s">
        <v>933</v>
      </c>
      <c r="C2739" s="13">
        <v>202650</v>
      </c>
      <c r="D2739" s="14">
        <v>38503.5</v>
      </c>
      <c r="E2739" s="75">
        <v>241153.5</v>
      </c>
    </row>
    <row r="2740" spans="1:5" ht="17.149999999999999" customHeight="1" x14ac:dyDescent="0.35">
      <c r="A2740" s="29" t="s">
        <v>2928</v>
      </c>
      <c r="B2740" s="15" t="s">
        <v>40</v>
      </c>
      <c r="C2740" s="13">
        <v>892500</v>
      </c>
      <c r="D2740" s="14">
        <v>169575</v>
      </c>
      <c r="E2740" s="75">
        <v>1062075</v>
      </c>
    </row>
    <row r="2741" spans="1:5" ht="17.149999999999999" customHeight="1" x14ac:dyDescent="0.35">
      <c r="A2741" s="29" t="s">
        <v>2929</v>
      </c>
      <c r="B2741" s="12" t="s">
        <v>2735</v>
      </c>
      <c r="C2741" s="13">
        <v>724500</v>
      </c>
      <c r="D2741" s="14">
        <v>137655</v>
      </c>
      <c r="E2741" s="75">
        <v>862155</v>
      </c>
    </row>
    <row r="2742" spans="1:5" ht="17.149999999999999" customHeight="1" x14ac:dyDescent="0.35">
      <c r="A2742" s="29" t="s">
        <v>2930</v>
      </c>
      <c r="B2742" s="17" t="s">
        <v>44</v>
      </c>
      <c r="C2742" s="13">
        <v>757050</v>
      </c>
      <c r="D2742" s="14">
        <v>143839.5</v>
      </c>
      <c r="E2742" s="75">
        <v>900889.5</v>
      </c>
    </row>
    <row r="2743" spans="1:5" ht="17.149999999999999" customHeight="1" x14ac:dyDescent="0.35">
      <c r="A2743" s="29"/>
      <c r="B2743" t="s">
        <v>344</v>
      </c>
      <c r="C2743" s="13">
        <v>540750</v>
      </c>
      <c r="D2743" s="14">
        <v>102742.5</v>
      </c>
      <c r="E2743" s="75">
        <v>643492.5</v>
      </c>
    </row>
    <row r="2744" spans="1:5" ht="17.149999999999999" customHeight="1" x14ac:dyDescent="0.35">
      <c r="A2744" s="29" t="s">
        <v>2931</v>
      </c>
      <c r="B2744" s="12" t="s">
        <v>714</v>
      </c>
      <c r="C2744" s="13">
        <v>651000</v>
      </c>
      <c r="D2744" s="14">
        <v>123690</v>
      </c>
      <c r="E2744" s="75">
        <v>774690</v>
      </c>
    </row>
    <row r="2745" spans="1:5" ht="17.149999999999999" customHeight="1" x14ac:dyDescent="0.35">
      <c r="A2745" s="29" t="s">
        <v>2932</v>
      </c>
      <c r="B2745" s="15" t="s">
        <v>347</v>
      </c>
      <c r="C2745" s="13">
        <v>1051050</v>
      </c>
      <c r="D2745" s="14">
        <v>199699.5</v>
      </c>
      <c r="E2745" s="75">
        <v>1250749.5</v>
      </c>
    </row>
    <row r="2746" spans="1:5" ht="17.149999999999999" customHeight="1" x14ac:dyDescent="0.35">
      <c r="A2746" s="29" t="s">
        <v>2933</v>
      </c>
      <c r="B2746" s="12" t="s">
        <v>2934</v>
      </c>
      <c r="C2746" s="13">
        <v>821100</v>
      </c>
      <c r="D2746" s="14">
        <v>156009</v>
      </c>
      <c r="E2746" s="75">
        <v>977109</v>
      </c>
    </row>
    <row r="2747" spans="1:5" ht="17.149999999999999" customHeight="1" x14ac:dyDescent="0.35">
      <c r="A2747" s="29" t="s">
        <v>2935</v>
      </c>
      <c r="B2747" s="15" t="s">
        <v>349</v>
      </c>
      <c r="C2747" s="13">
        <v>63000</v>
      </c>
      <c r="D2747" s="14">
        <v>11970</v>
      </c>
      <c r="E2747" s="75">
        <v>74970</v>
      </c>
    </row>
    <row r="2748" spans="1:5" ht="17.149999999999999" customHeight="1" x14ac:dyDescent="0.35">
      <c r="A2748" s="29" t="s">
        <v>2936</v>
      </c>
      <c r="B2748" s="15" t="s">
        <v>718</v>
      </c>
      <c r="C2748" s="13">
        <v>63000</v>
      </c>
      <c r="D2748" s="14">
        <v>11970</v>
      </c>
      <c r="E2748" s="75">
        <v>74970</v>
      </c>
    </row>
    <row r="2749" spans="1:5" ht="17.149999999999999" customHeight="1" x14ac:dyDescent="0.35">
      <c r="A2749" s="29" t="s">
        <v>2937</v>
      </c>
      <c r="B2749" s="15" t="s">
        <v>722</v>
      </c>
      <c r="C2749" s="13">
        <v>15750</v>
      </c>
      <c r="D2749" s="14">
        <v>2992.5</v>
      </c>
      <c r="E2749" s="75">
        <v>18742.5</v>
      </c>
    </row>
    <row r="2750" spans="1:5" ht="17.149999999999999" customHeight="1" x14ac:dyDescent="0.35">
      <c r="A2750" s="29" t="s">
        <v>2938</v>
      </c>
      <c r="B2750" s="12" t="s">
        <v>2939</v>
      </c>
      <c r="C2750" s="13">
        <v>91350</v>
      </c>
      <c r="D2750" s="14">
        <v>17356.5</v>
      </c>
      <c r="E2750" s="75">
        <v>108706.5</v>
      </c>
    </row>
    <row r="2751" spans="1:5" ht="17.149999999999999" customHeight="1" x14ac:dyDescent="0.35">
      <c r="A2751" s="29" t="s">
        <v>2940</v>
      </c>
      <c r="B2751" s="18" t="s">
        <v>76</v>
      </c>
      <c r="C2751" s="13">
        <v>67200</v>
      </c>
      <c r="D2751" s="14">
        <v>12768</v>
      </c>
      <c r="E2751" s="75">
        <v>79968</v>
      </c>
    </row>
    <row r="2752" spans="1:5" ht="17.149999999999999" customHeight="1" x14ac:dyDescent="0.35">
      <c r="A2752" s="29" t="s">
        <v>2941</v>
      </c>
      <c r="B2752" s="15" t="s">
        <v>946</v>
      </c>
      <c r="C2752" s="13">
        <v>82950</v>
      </c>
      <c r="D2752" s="14">
        <v>15760.5</v>
      </c>
      <c r="E2752" s="75">
        <v>98710.5</v>
      </c>
    </row>
    <row r="2753" spans="1:5" ht="17.149999999999999" customHeight="1" x14ac:dyDescent="0.35">
      <c r="A2753" s="29" t="s">
        <v>2942</v>
      </c>
      <c r="B2753" s="12" t="s">
        <v>2943</v>
      </c>
      <c r="C2753" s="13">
        <v>202650</v>
      </c>
      <c r="D2753" s="14">
        <v>38503.5</v>
      </c>
      <c r="E2753" s="75">
        <v>241153.5</v>
      </c>
    </row>
    <row r="2754" spans="1:5" ht="17.149999999999999" customHeight="1" x14ac:dyDescent="0.35">
      <c r="A2754" s="29" t="s">
        <v>2944</v>
      </c>
      <c r="B2754" s="15" t="s">
        <v>84</v>
      </c>
      <c r="C2754" s="13">
        <v>3351600</v>
      </c>
      <c r="D2754" s="14">
        <v>636804</v>
      </c>
      <c r="E2754" s="75">
        <v>3988404</v>
      </c>
    </row>
    <row r="2755" spans="1:5" ht="17.149999999999999" customHeight="1" x14ac:dyDescent="0.35">
      <c r="A2755" s="29"/>
      <c r="B2755" t="s">
        <v>373</v>
      </c>
      <c r="C2755" s="13">
        <v>1255800</v>
      </c>
      <c r="D2755" s="14">
        <v>238602</v>
      </c>
      <c r="E2755" s="75">
        <v>1494402</v>
      </c>
    </row>
    <row r="2756" spans="1:5" ht="17.149999999999999" customHeight="1" x14ac:dyDescent="0.35">
      <c r="A2756" s="29" t="s">
        <v>2945</v>
      </c>
      <c r="B2756" s="17" t="s">
        <v>108</v>
      </c>
      <c r="C2756" s="13">
        <v>1327200</v>
      </c>
      <c r="D2756" s="14">
        <v>252168</v>
      </c>
      <c r="E2756" s="75">
        <v>1579368</v>
      </c>
    </row>
    <row r="2757" spans="1:5" ht="17.149999999999999" customHeight="1" x14ac:dyDescent="0.35">
      <c r="A2757" s="29" t="s">
        <v>2946</v>
      </c>
      <c r="B2757" s="12" t="s">
        <v>380</v>
      </c>
      <c r="C2757" s="13">
        <v>168000</v>
      </c>
      <c r="D2757" s="14">
        <v>31920</v>
      </c>
      <c r="E2757" s="75">
        <v>199920</v>
      </c>
    </row>
    <row r="2758" spans="1:5" ht="17.149999999999999" customHeight="1" x14ac:dyDescent="0.35">
      <c r="A2758" s="29" t="s">
        <v>2947</v>
      </c>
      <c r="B2758" s="17" t="s">
        <v>112</v>
      </c>
      <c r="C2758" s="13">
        <v>5778150</v>
      </c>
      <c r="D2758" s="14">
        <v>1097848.5</v>
      </c>
      <c r="E2758" s="75">
        <v>6875998.5</v>
      </c>
    </row>
    <row r="2759" spans="1:5" ht="17.149999999999999" customHeight="1" x14ac:dyDescent="0.35">
      <c r="A2759" s="29" t="s">
        <v>2948</v>
      </c>
      <c r="B2759" s="15" t="s">
        <v>2130</v>
      </c>
      <c r="C2759" s="13">
        <v>368550</v>
      </c>
      <c r="D2759" s="14">
        <v>70024.5</v>
      </c>
      <c r="E2759" s="75">
        <v>438574.5</v>
      </c>
    </row>
    <row r="2760" spans="1:5" ht="17.149999999999999" customHeight="1" x14ac:dyDescent="0.35">
      <c r="A2760" s="29" t="s">
        <v>2949</v>
      </c>
      <c r="B2760" s="12" t="s">
        <v>118</v>
      </c>
      <c r="C2760" s="13">
        <v>368550</v>
      </c>
      <c r="D2760" s="14">
        <v>70024.5</v>
      </c>
      <c r="E2760" s="75">
        <v>438574.5</v>
      </c>
    </row>
    <row r="2761" spans="1:5" ht="17.149999999999999" customHeight="1" x14ac:dyDescent="0.35">
      <c r="A2761" s="29" t="s">
        <v>2950</v>
      </c>
      <c r="B2761" s="12" t="s">
        <v>120</v>
      </c>
      <c r="C2761" s="13">
        <v>651000</v>
      </c>
      <c r="D2761" s="14">
        <v>123690</v>
      </c>
      <c r="E2761" s="75">
        <v>774690</v>
      </c>
    </row>
    <row r="2762" spans="1:5" ht="17.149999999999999" customHeight="1" x14ac:dyDescent="0.35">
      <c r="A2762" s="29" t="s">
        <v>2951</v>
      </c>
      <c r="B2762" s="12" t="s">
        <v>2952</v>
      </c>
      <c r="C2762" s="13">
        <v>651000</v>
      </c>
      <c r="D2762" s="14">
        <v>123690</v>
      </c>
      <c r="E2762" s="75">
        <v>774690</v>
      </c>
    </row>
    <row r="2763" spans="1:5" ht="17.149999999999999" customHeight="1" x14ac:dyDescent="0.35">
      <c r="A2763" s="29" t="s">
        <v>2953</v>
      </c>
      <c r="B2763" s="19" t="s">
        <v>126</v>
      </c>
      <c r="C2763" s="13">
        <v>168000</v>
      </c>
      <c r="D2763" s="14">
        <v>31920</v>
      </c>
      <c r="E2763" s="75">
        <v>199920</v>
      </c>
    </row>
    <row r="2764" spans="1:5" ht="17.149999999999999" customHeight="1" x14ac:dyDescent="0.35">
      <c r="A2764" s="29" t="s">
        <v>2954</v>
      </c>
      <c r="B2764" s="15" t="s">
        <v>128</v>
      </c>
      <c r="C2764" s="13">
        <v>168000</v>
      </c>
      <c r="D2764" s="14">
        <v>31920</v>
      </c>
      <c r="E2764" s="75">
        <v>199920</v>
      </c>
    </row>
    <row r="2765" spans="1:5" ht="17.149999999999999" customHeight="1" x14ac:dyDescent="0.35">
      <c r="A2765" s="29" t="s">
        <v>2955</v>
      </c>
      <c r="B2765" s="19" t="s">
        <v>393</v>
      </c>
      <c r="C2765" s="13">
        <v>803250</v>
      </c>
      <c r="D2765" s="14">
        <v>152617.5</v>
      </c>
      <c r="E2765" s="75">
        <v>955867.5</v>
      </c>
    </row>
    <row r="2766" spans="1:5" ht="17.149999999999999" customHeight="1" x14ac:dyDescent="0.35">
      <c r="A2766" s="29" t="s">
        <v>2956</v>
      </c>
      <c r="B2766" s="15" t="s">
        <v>132</v>
      </c>
      <c r="C2766" s="13">
        <v>563850</v>
      </c>
      <c r="D2766" s="14">
        <v>107131.5</v>
      </c>
      <c r="E2766" s="75">
        <v>670981.5</v>
      </c>
    </row>
    <row r="2767" spans="1:5" ht="17.149999999999999" customHeight="1" x14ac:dyDescent="0.35">
      <c r="A2767" s="29" t="s">
        <v>2957</v>
      </c>
      <c r="B2767" s="12" t="s">
        <v>134</v>
      </c>
      <c r="C2767" s="13">
        <v>63000</v>
      </c>
      <c r="D2767" s="14">
        <v>11970</v>
      </c>
      <c r="E2767" s="75">
        <v>74970</v>
      </c>
    </row>
    <row r="2768" spans="1:5" ht="17.149999999999999" customHeight="1" x14ac:dyDescent="0.35">
      <c r="A2768" s="29" t="s">
        <v>2958</v>
      </c>
      <c r="B2768" s="12" t="s">
        <v>768</v>
      </c>
      <c r="C2768" s="13">
        <v>684600</v>
      </c>
      <c r="D2768" s="14">
        <v>130074</v>
      </c>
      <c r="E2768" s="75">
        <v>814674</v>
      </c>
    </row>
    <row r="2769" spans="1:5" ht="17.149999999999999" customHeight="1" x14ac:dyDescent="0.35">
      <c r="A2769" s="29" t="s">
        <v>2959</v>
      </c>
      <c r="B2769" s="12" t="s">
        <v>770</v>
      </c>
      <c r="C2769" s="13">
        <v>533400</v>
      </c>
      <c r="D2769" s="14">
        <v>101346</v>
      </c>
      <c r="E2769" s="75">
        <v>634746</v>
      </c>
    </row>
    <row r="2770" spans="1:5" ht="17.149999999999999" customHeight="1" x14ac:dyDescent="0.35">
      <c r="A2770" s="29" t="s">
        <v>2960</v>
      </c>
      <c r="B2770" s="15" t="s">
        <v>776</v>
      </c>
      <c r="C2770" s="13">
        <v>74550</v>
      </c>
      <c r="D2770" s="14">
        <v>14164.5</v>
      </c>
      <c r="E2770" s="75">
        <v>88714.5</v>
      </c>
    </row>
    <row r="2771" spans="1:5" ht="17.149999999999999" customHeight="1" x14ac:dyDescent="0.35">
      <c r="A2771" s="29" t="s">
        <v>2961</v>
      </c>
      <c r="B2771" s="15" t="s">
        <v>138</v>
      </c>
      <c r="C2771" s="13">
        <v>145950</v>
      </c>
      <c r="D2771" s="14">
        <v>27730.5</v>
      </c>
      <c r="E2771" s="75">
        <v>173680.5</v>
      </c>
    </row>
    <row r="2772" spans="1:5" ht="17.149999999999999" customHeight="1" x14ac:dyDescent="0.35">
      <c r="A2772" s="29" t="s">
        <v>2962</v>
      </c>
      <c r="B2772" s="12" t="s">
        <v>779</v>
      </c>
      <c r="C2772" s="13">
        <v>137550</v>
      </c>
      <c r="D2772" s="14">
        <v>26134.5</v>
      </c>
      <c r="E2772" s="75">
        <v>163684.5</v>
      </c>
    </row>
    <row r="2773" spans="1:5" ht="17.149999999999999" customHeight="1" x14ac:dyDescent="0.35">
      <c r="A2773" s="29" t="s">
        <v>2963</v>
      </c>
      <c r="B2773" s="12" t="s">
        <v>971</v>
      </c>
      <c r="C2773" s="13">
        <v>168000</v>
      </c>
      <c r="D2773" s="14">
        <v>31920</v>
      </c>
      <c r="E2773" s="75">
        <v>199920</v>
      </c>
    </row>
    <row r="2774" spans="1:5" ht="17.149999999999999" customHeight="1" x14ac:dyDescent="0.35">
      <c r="A2774" s="29" t="s">
        <v>2964</v>
      </c>
      <c r="B2774" s="12" t="s">
        <v>973</v>
      </c>
      <c r="C2774" s="13">
        <v>168000</v>
      </c>
      <c r="D2774" s="14">
        <v>31920</v>
      </c>
      <c r="E2774" s="75">
        <v>199920</v>
      </c>
    </row>
    <row r="2775" spans="1:5" ht="17.149999999999999" customHeight="1" x14ac:dyDescent="0.35">
      <c r="A2775" s="29" t="s">
        <v>2965</v>
      </c>
      <c r="B2775" s="12" t="s">
        <v>150</v>
      </c>
      <c r="C2775" s="13">
        <v>338100</v>
      </c>
      <c r="D2775" s="14">
        <v>64239</v>
      </c>
      <c r="E2775" s="75">
        <v>402339</v>
      </c>
    </row>
    <row r="2776" spans="1:5" ht="17.149999999999999" customHeight="1" x14ac:dyDescent="0.35">
      <c r="A2776" s="29" t="s">
        <v>2966</v>
      </c>
      <c r="B2776" s="17" t="s">
        <v>977</v>
      </c>
      <c r="C2776" s="13">
        <v>565950</v>
      </c>
      <c r="D2776" s="14">
        <v>107530.5</v>
      </c>
      <c r="E2776" s="75">
        <v>673480.5</v>
      </c>
    </row>
    <row r="2777" spans="1:5" ht="17.149999999999999" customHeight="1" x14ac:dyDescent="0.35">
      <c r="A2777" s="29" t="s">
        <v>2967</v>
      </c>
      <c r="B2777" s="17" t="s">
        <v>158</v>
      </c>
      <c r="C2777" s="13">
        <v>578550</v>
      </c>
      <c r="D2777" s="14">
        <v>109924.5</v>
      </c>
      <c r="E2777" s="75">
        <v>688474.5</v>
      </c>
    </row>
    <row r="2778" spans="1:5" ht="17.149999999999999" customHeight="1" x14ac:dyDescent="0.35">
      <c r="A2778" s="29" t="s">
        <v>2968</v>
      </c>
      <c r="B2778" s="17" t="s">
        <v>160</v>
      </c>
      <c r="C2778" s="13">
        <v>174300</v>
      </c>
      <c r="D2778" s="14">
        <v>33117</v>
      </c>
      <c r="E2778" s="75">
        <v>207417</v>
      </c>
    </row>
    <row r="2779" spans="1:5" ht="17.149999999999999" customHeight="1" x14ac:dyDescent="0.35">
      <c r="A2779" s="29" t="s">
        <v>2969</v>
      </c>
      <c r="B2779" s="12" t="s">
        <v>981</v>
      </c>
      <c r="C2779" s="13">
        <v>270900</v>
      </c>
      <c r="D2779" s="14">
        <v>51471</v>
      </c>
      <c r="E2779" s="75">
        <v>322371</v>
      </c>
    </row>
    <row r="2780" spans="1:5" ht="17.149999999999999" customHeight="1" x14ac:dyDescent="0.35">
      <c r="A2780" s="29" t="s">
        <v>2970</v>
      </c>
      <c r="B2780" s="17" t="s">
        <v>164</v>
      </c>
      <c r="C2780" s="13">
        <v>231000</v>
      </c>
      <c r="D2780" s="14">
        <v>43890</v>
      </c>
      <c r="E2780" s="75">
        <v>274890</v>
      </c>
    </row>
    <row r="2781" spans="1:5" ht="17.149999999999999" customHeight="1" x14ac:dyDescent="0.35">
      <c r="A2781" s="29" t="s">
        <v>2971</v>
      </c>
      <c r="B2781" s="17" t="s">
        <v>166</v>
      </c>
      <c r="C2781" s="13">
        <v>231000</v>
      </c>
      <c r="D2781" s="14">
        <v>43890</v>
      </c>
      <c r="E2781" s="75">
        <v>274890</v>
      </c>
    </row>
    <row r="2782" spans="1:5" ht="17.149999999999999" customHeight="1" x14ac:dyDescent="0.35">
      <c r="A2782" s="29" t="s">
        <v>2972</v>
      </c>
      <c r="B2782" s="17" t="s">
        <v>168</v>
      </c>
      <c r="C2782" s="13">
        <v>168000</v>
      </c>
      <c r="D2782" s="14">
        <v>31920</v>
      </c>
      <c r="E2782" s="75">
        <v>199920</v>
      </c>
    </row>
    <row r="2783" spans="1:5" ht="17.149999999999999" customHeight="1" x14ac:dyDescent="0.35">
      <c r="A2783" s="29" t="s">
        <v>2973</v>
      </c>
      <c r="B2783" s="17" t="s">
        <v>170</v>
      </c>
      <c r="C2783" s="13">
        <v>182700</v>
      </c>
      <c r="D2783" s="14">
        <v>34713</v>
      </c>
      <c r="E2783" s="75">
        <v>217413</v>
      </c>
    </row>
    <row r="2784" spans="1:5" ht="17.149999999999999" customHeight="1" x14ac:dyDescent="0.35">
      <c r="A2784" s="29" t="s">
        <v>2974</v>
      </c>
      <c r="B2784" s="17" t="s">
        <v>172</v>
      </c>
      <c r="C2784" s="13">
        <v>892500</v>
      </c>
      <c r="D2784" s="14">
        <v>169575</v>
      </c>
      <c r="E2784" s="75">
        <v>1062075</v>
      </c>
    </row>
    <row r="2785" spans="1:5" ht="17.149999999999999" customHeight="1" x14ac:dyDescent="0.35">
      <c r="A2785" s="29" t="s">
        <v>2975</v>
      </c>
      <c r="B2785" s="17" t="s">
        <v>174</v>
      </c>
      <c r="C2785" s="13">
        <v>231000</v>
      </c>
      <c r="D2785" s="14">
        <v>43890</v>
      </c>
      <c r="E2785" s="75">
        <v>274890</v>
      </c>
    </row>
    <row r="2786" spans="1:5" ht="17.149999999999999" customHeight="1" x14ac:dyDescent="0.35">
      <c r="A2786" s="29" t="s">
        <v>2976</v>
      </c>
      <c r="B2786" s="17" t="s">
        <v>176</v>
      </c>
      <c r="C2786" s="13">
        <v>231000</v>
      </c>
      <c r="D2786" s="14">
        <v>43890</v>
      </c>
      <c r="E2786" s="75">
        <v>274890</v>
      </c>
    </row>
    <row r="2787" spans="1:5" ht="17.149999999999999" customHeight="1" x14ac:dyDescent="0.35">
      <c r="A2787" s="29" t="s">
        <v>2977</v>
      </c>
      <c r="B2787" s="12" t="s">
        <v>991</v>
      </c>
      <c r="C2787" s="13">
        <v>60900</v>
      </c>
      <c r="D2787" s="14">
        <v>11571</v>
      </c>
      <c r="E2787" s="75">
        <v>72471</v>
      </c>
    </row>
    <row r="2788" spans="1:5" ht="17.149999999999999" customHeight="1" x14ac:dyDescent="0.35">
      <c r="A2788" s="29" t="s">
        <v>2978</v>
      </c>
      <c r="B2788" s="54" t="s">
        <v>617</v>
      </c>
      <c r="C2788" s="13">
        <v>144900</v>
      </c>
      <c r="D2788" s="14">
        <v>27531</v>
      </c>
      <c r="E2788" s="75">
        <v>172431</v>
      </c>
    </row>
    <row r="2789" spans="1:5" ht="17.149999999999999" customHeight="1" x14ac:dyDescent="0.35">
      <c r="A2789" s="29" t="s">
        <v>2979</v>
      </c>
      <c r="B2789" s="54" t="s">
        <v>994</v>
      </c>
      <c r="C2789" s="13">
        <v>144900</v>
      </c>
      <c r="D2789" s="14">
        <v>27531</v>
      </c>
      <c r="E2789" s="75">
        <v>172431</v>
      </c>
    </row>
    <row r="2790" spans="1:5" ht="17.149999999999999" customHeight="1" x14ac:dyDescent="0.35">
      <c r="A2790" s="29" t="s">
        <v>2980</v>
      </c>
      <c r="B2790" s="12" t="s">
        <v>996</v>
      </c>
      <c r="C2790" s="13">
        <v>581700</v>
      </c>
      <c r="D2790" s="14">
        <v>110523</v>
      </c>
      <c r="E2790" s="75">
        <v>692223</v>
      </c>
    </row>
    <row r="2791" spans="1:5" ht="17.149999999999999" customHeight="1" x14ac:dyDescent="0.35">
      <c r="A2791" s="29" t="s">
        <v>2981</v>
      </c>
      <c r="B2791" s="12" t="s">
        <v>998</v>
      </c>
      <c r="C2791" s="13">
        <v>137550</v>
      </c>
      <c r="D2791" s="14">
        <v>26134.5</v>
      </c>
      <c r="E2791" s="75">
        <v>163684.5</v>
      </c>
    </row>
    <row r="2792" spans="1:5" ht="17.149999999999999" customHeight="1" x14ac:dyDescent="0.35">
      <c r="A2792" s="29" t="s">
        <v>2982</v>
      </c>
      <c r="B2792" s="12" t="s">
        <v>434</v>
      </c>
      <c r="C2792" s="13">
        <v>137550</v>
      </c>
      <c r="D2792" s="14">
        <v>26134.5</v>
      </c>
      <c r="E2792" s="75">
        <v>163684.5</v>
      </c>
    </row>
    <row r="2793" spans="1:5" ht="17.149999999999999" customHeight="1" x14ac:dyDescent="0.35">
      <c r="A2793" s="29" t="s">
        <v>2983</v>
      </c>
      <c r="B2793" s="12" t="s">
        <v>2984</v>
      </c>
      <c r="C2793" s="13">
        <v>1026900</v>
      </c>
      <c r="D2793" s="14">
        <v>195111</v>
      </c>
      <c r="E2793" s="75">
        <v>1222011</v>
      </c>
    </row>
    <row r="2794" spans="1:5" ht="17.149999999999999" customHeight="1" x14ac:dyDescent="0.35">
      <c r="A2794" s="29" t="s">
        <v>2985</v>
      </c>
      <c r="B2794" s="12" t="s">
        <v>436</v>
      </c>
      <c r="C2794" s="13">
        <v>60900</v>
      </c>
      <c r="D2794" s="14">
        <v>11571</v>
      </c>
      <c r="E2794" s="75">
        <v>72471</v>
      </c>
    </row>
    <row r="2795" spans="1:5" ht="17.149999999999999" customHeight="1" x14ac:dyDescent="0.35">
      <c r="A2795" s="29" t="s">
        <v>2986</v>
      </c>
      <c r="B2795" s="12" t="s">
        <v>820</v>
      </c>
      <c r="C2795" s="13">
        <v>74550</v>
      </c>
      <c r="D2795" s="14">
        <v>14164.5</v>
      </c>
      <c r="E2795" s="75">
        <v>88714.5</v>
      </c>
    </row>
    <row r="2796" spans="1:5" ht="17.149999999999999" customHeight="1" x14ac:dyDescent="0.35">
      <c r="A2796" s="29" t="s">
        <v>2987</v>
      </c>
      <c r="B2796" s="15" t="s">
        <v>1005</v>
      </c>
      <c r="C2796" s="13">
        <v>938700</v>
      </c>
      <c r="D2796" s="14">
        <v>178353</v>
      </c>
      <c r="E2796" s="75">
        <v>1117053</v>
      </c>
    </row>
    <row r="2797" spans="1:5" ht="17.149999999999999" customHeight="1" x14ac:dyDescent="0.35">
      <c r="A2797" s="29" t="s">
        <v>2988</v>
      </c>
      <c r="B2797" s="12" t="s">
        <v>200</v>
      </c>
      <c r="C2797" s="13">
        <v>91350</v>
      </c>
      <c r="D2797" s="14">
        <v>17356.5</v>
      </c>
      <c r="E2797" s="75">
        <v>108706.5</v>
      </c>
    </row>
    <row r="2798" spans="1:5" ht="17.149999999999999" customHeight="1" x14ac:dyDescent="0.35">
      <c r="A2798" s="29" t="s">
        <v>2989</v>
      </c>
      <c r="B2798" s="12" t="s">
        <v>202</v>
      </c>
      <c r="C2798" s="13">
        <v>91350</v>
      </c>
      <c r="D2798" s="14">
        <v>17356.5</v>
      </c>
      <c r="E2798" s="75">
        <v>108706.5</v>
      </c>
    </row>
    <row r="2799" spans="1:5" ht="17.149999999999999" customHeight="1" x14ac:dyDescent="0.35">
      <c r="A2799" s="29" t="s">
        <v>2990</v>
      </c>
      <c r="B2799" s="12" t="s">
        <v>204</v>
      </c>
      <c r="C2799" s="13">
        <v>126000</v>
      </c>
      <c r="D2799" s="14">
        <v>23940</v>
      </c>
      <c r="E2799" s="75">
        <v>149940</v>
      </c>
    </row>
    <row r="2800" spans="1:5" ht="17.149999999999999" customHeight="1" x14ac:dyDescent="0.35">
      <c r="A2800" s="29" t="s">
        <v>2991</v>
      </c>
      <c r="B2800" s="12" t="s">
        <v>1010</v>
      </c>
      <c r="C2800" s="13">
        <v>190050</v>
      </c>
      <c r="D2800" s="14">
        <v>36109.5</v>
      </c>
      <c r="E2800" s="75">
        <v>226159.5</v>
      </c>
    </row>
    <row r="2801" spans="1:5" ht="17.149999999999999" customHeight="1" x14ac:dyDescent="0.35">
      <c r="A2801" s="29" t="s">
        <v>2992</v>
      </c>
      <c r="B2801" s="12" t="s">
        <v>443</v>
      </c>
      <c r="C2801" s="13">
        <v>91350</v>
      </c>
      <c r="D2801" s="14">
        <v>17356.5</v>
      </c>
      <c r="E2801" s="75">
        <v>108706.5</v>
      </c>
    </row>
    <row r="2802" spans="1:5" ht="17.149999999999999" customHeight="1" x14ac:dyDescent="0.35">
      <c r="A2802" s="29" t="s">
        <v>2993</v>
      </c>
      <c r="B2802" s="12" t="s">
        <v>445</v>
      </c>
      <c r="C2802" s="13">
        <v>91350</v>
      </c>
      <c r="D2802" s="14">
        <v>17356.5</v>
      </c>
      <c r="E2802" s="75">
        <v>108706.5</v>
      </c>
    </row>
    <row r="2803" spans="1:5" ht="17.149999999999999" customHeight="1" x14ac:dyDescent="0.35">
      <c r="A2803" s="29" t="s">
        <v>2994</v>
      </c>
      <c r="B2803" s="12" t="s">
        <v>1014</v>
      </c>
      <c r="C2803" s="13">
        <v>683550</v>
      </c>
      <c r="D2803" s="14">
        <v>129874.5</v>
      </c>
      <c r="E2803" s="75">
        <v>813424.5</v>
      </c>
    </row>
    <row r="2804" spans="1:5" ht="17.149999999999999" customHeight="1" x14ac:dyDescent="0.35">
      <c r="A2804" s="29" t="s">
        <v>2995</v>
      </c>
      <c r="B2804" s="12" t="s">
        <v>843</v>
      </c>
      <c r="C2804" s="13">
        <v>683550</v>
      </c>
      <c r="D2804" s="14">
        <v>129874.5</v>
      </c>
      <c r="E2804" s="75">
        <v>813424.5</v>
      </c>
    </row>
    <row r="2805" spans="1:5" ht="17.149999999999999" customHeight="1" x14ac:dyDescent="0.35">
      <c r="A2805" s="29" t="s">
        <v>2996</v>
      </c>
      <c r="B2805" s="12" t="s">
        <v>222</v>
      </c>
      <c r="C2805" s="13">
        <v>474600</v>
      </c>
      <c r="D2805" s="14">
        <v>90174</v>
      </c>
      <c r="E2805" s="75">
        <v>564774</v>
      </c>
    </row>
    <row r="2806" spans="1:5" ht="17.149999999999999" customHeight="1" x14ac:dyDescent="0.35">
      <c r="A2806" s="29" t="s">
        <v>2997</v>
      </c>
      <c r="B2806" s="12" t="s">
        <v>2998</v>
      </c>
      <c r="C2806" s="13">
        <v>474600</v>
      </c>
      <c r="D2806" s="14">
        <v>90174</v>
      </c>
      <c r="E2806" s="75">
        <v>564774</v>
      </c>
    </row>
    <row r="2807" spans="1:5" ht="17.149999999999999" customHeight="1" x14ac:dyDescent="0.35">
      <c r="A2807" s="29" t="s">
        <v>2999</v>
      </c>
      <c r="B2807" s="12" t="s">
        <v>454</v>
      </c>
      <c r="C2807" s="13">
        <v>182700</v>
      </c>
      <c r="D2807" s="14">
        <v>34713</v>
      </c>
      <c r="E2807" s="75">
        <v>217413</v>
      </c>
    </row>
    <row r="2808" spans="1:5" ht="17.149999999999999" customHeight="1" x14ac:dyDescent="0.35">
      <c r="A2808" s="29" t="s">
        <v>3000</v>
      </c>
      <c r="B2808" s="12" t="s">
        <v>456</v>
      </c>
      <c r="C2808" s="13">
        <v>182700</v>
      </c>
      <c r="D2808" s="14">
        <v>34713</v>
      </c>
      <c r="E2808" s="75">
        <v>217413</v>
      </c>
    </row>
    <row r="2809" spans="1:5" ht="17.149999999999999" customHeight="1" x14ac:dyDescent="0.35">
      <c r="A2809" s="29" t="s">
        <v>3001</v>
      </c>
      <c r="B2809" s="12" t="s">
        <v>1023</v>
      </c>
      <c r="C2809" s="13">
        <v>103950</v>
      </c>
      <c r="D2809" s="14">
        <v>19750.5</v>
      </c>
      <c r="E2809" s="75">
        <v>123700.5</v>
      </c>
    </row>
    <row r="2810" spans="1:5" ht="17.149999999999999" customHeight="1" x14ac:dyDescent="0.35">
      <c r="A2810" s="29" t="s">
        <v>3002</v>
      </c>
      <c r="B2810" s="12" t="s">
        <v>856</v>
      </c>
      <c r="C2810" s="13">
        <v>182700</v>
      </c>
      <c r="D2810" s="14">
        <v>34713</v>
      </c>
      <c r="E2810" s="75">
        <v>217413</v>
      </c>
    </row>
    <row r="2811" spans="1:5" ht="17.149999999999999" customHeight="1" x14ac:dyDescent="0.35">
      <c r="A2811" s="29" t="s">
        <v>3003</v>
      </c>
      <c r="B2811" s="18" t="s">
        <v>228</v>
      </c>
      <c r="C2811" s="13">
        <v>651000</v>
      </c>
      <c r="D2811" s="14">
        <v>123690</v>
      </c>
      <c r="E2811" s="75">
        <v>774690</v>
      </c>
    </row>
    <row r="2812" spans="1:5" ht="17.149999999999999" customHeight="1" x14ac:dyDescent="0.35">
      <c r="A2812" s="29" t="s">
        <v>3004</v>
      </c>
      <c r="B2812" s="17" t="s">
        <v>462</v>
      </c>
      <c r="C2812" s="13">
        <v>821100</v>
      </c>
      <c r="D2812" s="14">
        <v>156009</v>
      </c>
      <c r="E2812" s="75">
        <v>977109</v>
      </c>
    </row>
    <row r="2813" spans="1:5" ht="17.149999999999999" customHeight="1" x14ac:dyDescent="0.35">
      <c r="A2813" s="29" t="s">
        <v>3005</v>
      </c>
      <c r="B2813" s="12" t="s">
        <v>234</v>
      </c>
      <c r="C2813" s="13">
        <v>563850</v>
      </c>
      <c r="D2813" s="14">
        <v>107131.5</v>
      </c>
      <c r="E2813" s="75">
        <v>670981.5</v>
      </c>
    </row>
    <row r="2814" spans="1:5" ht="17.149999999999999" customHeight="1" x14ac:dyDescent="0.35">
      <c r="A2814" s="29" t="s">
        <v>3006</v>
      </c>
      <c r="B2814" s="15" t="s">
        <v>236</v>
      </c>
      <c r="C2814" s="13">
        <v>563850</v>
      </c>
      <c r="D2814" s="14">
        <v>107131.5</v>
      </c>
      <c r="E2814" s="75">
        <v>670981.5</v>
      </c>
    </row>
    <row r="2815" spans="1:5" ht="17.149999999999999" customHeight="1" x14ac:dyDescent="0.35">
      <c r="A2815" s="29" t="s">
        <v>3007</v>
      </c>
      <c r="B2815" s="15" t="s">
        <v>238</v>
      </c>
      <c r="C2815" s="13">
        <v>1733550</v>
      </c>
      <c r="D2815" s="14">
        <v>329374.5</v>
      </c>
      <c r="E2815" s="75">
        <v>2062924.5</v>
      </c>
    </row>
    <row r="2816" spans="1:5" ht="17.149999999999999" customHeight="1" x14ac:dyDescent="0.35">
      <c r="A2816" s="29" t="s">
        <v>3008</v>
      </c>
      <c r="B2816" s="12" t="s">
        <v>242</v>
      </c>
      <c r="C2816" s="13">
        <v>203700</v>
      </c>
      <c r="D2816" s="14">
        <v>38703</v>
      </c>
      <c r="E2816" s="75">
        <v>242403</v>
      </c>
    </row>
    <row r="2817" spans="1:5" ht="17.149999999999999" customHeight="1" x14ac:dyDescent="0.35">
      <c r="A2817" s="29" t="s">
        <v>3009</v>
      </c>
      <c r="B2817" s="12" t="s">
        <v>244</v>
      </c>
      <c r="C2817" s="13">
        <v>231000</v>
      </c>
      <c r="D2817" s="14">
        <v>43890</v>
      </c>
      <c r="E2817" s="75">
        <v>274890</v>
      </c>
    </row>
    <row r="2818" spans="1:5" ht="17.149999999999999" customHeight="1" x14ac:dyDescent="0.35">
      <c r="A2818" s="29" t="s">
        <v>3010</v>
      </c>
      <c r="B2818" s="19" t="s">
        <v>644</v>
      </c>
      <c r="C2818" s="13">
        <v>145950</v>
      </c>
      <c r="D2818" s="14">
        <v>27730.5</v>
      </c>
      <c r="E2818" s="75">
        <v>173680.5</v>
      </c>
    </row>
    <row r="2819" spans="1:5" ht="17.149999999999999" customHeight="1" x14ac:dyDescent="0.35">
      <c r="A2819" s="29" t="s">
        <v>3011</v>
      </c>
      <c r="B2819" s="15" t="s">
        <v>1034</v>
      </c>
      <c r="C2819" s="13">
        <v>194250</v>
      </c>
      <c r="D2819" s="14">
        <v>36907.5</v>
      </c>
      <c r="E2819" s="75">
        <v>231157.5</v>
      </c>
    </row>
    <row r="2820" spans="1:5" ht="17.149999999999999" customHeight="1" x14ac:dyDescent="0.35">
      <c r="A2820" s="29" t="s">
        <v>3012</v>
      </c>
      <c r="B2820" s="15" t="s">
        <v>1037</v>
      </c>
      <c r="C2820" s="13">
        <v>194250</v>
      </c>
      <c r="D2820" s="14">
        <v>36907.5</v>
      </c>
      <c r="E2820" s="75">
        <v>231157.5</v>
      </c>
    </row>
    <row r="2821" spans="1:5" ht="17.149999999999999" customHeight="1" x14ac:dyDescent="0.35">
      <c r="A2821" s="29" t="s">
        <v>3013</v>
      </c>
      <c r="B2821" s="15" t="s">
        <v>880</v>
      </c>
      <c r="C2821" s="13">
        <v>399000</v>
      </c>
      <c r="D2821" s="14">
        <v>75810</v>
      </c>
      <c r="E2821" s="75">
        <v>474810</v>
      </c>
    </row>
    <row r="2822" spans="1:5" ht="17.149999999999999" customHeight="1" x14ac:dyDescent="0.35">
      <c r="A2822" s="29" t="s">
        <v>3014</v>
      </c>
      <c r="B2822" s="17" t="s">
        <v>260</v>
      </c>
      <c r="C2822" s="13">
        <v>533400</v>
      </c>
      <c r="D2822" s="14">
        <v>101346</v>
      </c>
      <c r="E2822" s="75">
        <v>634746</v>
      </c>
    </row>
    <row r="2823" spans="1:5" ht="17.149999999999999" customHeight="1" x14ac:dyDescent="0.35">
      <c r="A2823" s="29" t="s">
        <v>3015</v>
      </c>
      <c r="B2823" s="17" t="s">
        <v>262</v>
      </c>
      <c r="C2823" s="13">
        <v>533400</v>
      </c>
      <c r="D2823" s="14">
        <v>101346</v>
      </c>
      <c r="E2823" s="75">
        <v>634746</v>
      </c>
    </row>
    <row r="2824" spans="1:5" ht="17.149999999999999" customHeight="1" x14ac:dyDescent="0.35">
      <c r="A2824" s="29" t="s">
        <v>3016</v>
      </c>
      <c r="B2824" s="17" t="s">
        <v>264</v>
      </c>
      <c r="C2824" s="13">
        <v>651000</v>
      </c>
      <c r="D2824" s="14">
        <v>123690</v>
      </c>
      <c r="E2824" s="75">
        <v>774690</v>
      </c>
    </row>
    <row r="2825" spans="1:5" ht="17.149999999999999" customHeight="1" x14ac:dyDescent="0.35">
      <c r="A2825" s="29" t="s">
        <v>3017</v>
      </c>
      <c r="B2825" s="17" t="s">
        <v>266</v>
      </c>
      <c r="C2825" s="13">
        <v>533400</v>
      </c>
      <c r="D2825" s="14">
        <v>101346</v>
      </c>
      <c r="E2825" s="75">
        <v>634746</v>
      </c>
    </row>
    <row r="2826" spans="1:5" ht="17.149999999999999" customHeight="1" x14ac:dyDescent="0.35">
      <c r="A2826" s="29" t="s">
        <v>3018</v>
      </c>
      <c r="B2826" s="15" t="s">
        <v>893</v>
      </c>
      <c r="C2826" s="13">
        <v>533400</v>
      </c>
      <c r="D2826" s="14">
        <v>101346</v>
      </c>
      <c r="E2826" s="75">
        <v>634746</v>
      </c>
    </row>
    <row r="2827" spans="1:5" ht="17.149999999999999" customHeight="1" x14ac:dyDescent="0.35">
      <c r="A2827" s="29" t="s">
        <v>3019</v>
      </c>
      <c r="B2827" s="17" t="s">
        <v>270</v>
      </c>
      <c r="C2827" s="13">
        <v>837900</v>
      </c>
      <c r="D2827" s="14">
        <v>159201</v>
      </c>
      <c r="E2827" s="75">
        <v>997101</v>
      </c>
    </row>
    <row r="2828" spans="1:5" ht="17.149999999999999" customHeight="1" x14ac:dyDescent="0.35">
      <c r="A2828" s="29" t="s">
        <v>3020</v>
      </c>
      <c r="B2828" s="17" t="s">
        <v>272</v>
      </c>
      <c r="C2828" s="13">
        <v>497700</v>
      </c>
      <c r="D2828" s="14">
        <v>94563</v>
      </c>
      <c r="E2828" s="75">
        <v>592263</v>
      </c>
    </row>
    <row r="2829" spans="1:5" ht="17.149999999999999" customHeight="1" x14ac:dyDescent="0.35">
      <c r="A2829" s="29"/>
      <c r="B2829" t="s">
        <v>484</v>
      </c>
      <c r="C2829" s="13">
        <v>347550</v>
      </c>
      <c r="D2829" s="14">
        <v>66034.5</v>
      </c>
      <c r="E2829" s="75">
        <v>413584.5</v>
      </c>
    </row>
    <row r="2830" spans="1:5" ht="17.149999999999999" customHeight="1" x14ac:dyDescent="0.35">
      <c r="A2830" s="29" t="s">
        <v>3021</v>
      </c>
      <c r="B2830" s="12" t="s">
        <v>276</v>
      </c>
      <c r="C2830" s="13">
        <v>381150</v>
      </c>
      <c r="D2830" s="14">
        <v>72418.5</v>
      </c>
      <c r="E2830" s="75">
        <v>453568.5</v>
      </c>
    </row>
    <row r="2831" spans="1:5" ht="17.149999999999999" customHeight="1" x14ac:dyDescent="0.35">
      <c r="A2831" s="29" t="s">
        <v>3022</v>
      </c>
      <c r="B2831" s="12" t="s">
        <v>278</v>
      </c>
      <c r="C2831" s="13">
        <v>381150</v>
      </c>
      <c r="D2831" s="14">
        <v>72418.5</v>
      </c>
      <c r="E2831" s="75">
        <v>453568.5</v>
      </c>
    </row>
    <row r="2832" spans="1:5" ht="17.149999999999999" customHeight="1" x14ac:dyDescent="0.35">
      <c r="A2832" s="29" t="s">
        <v>3023</v>
      </c>
      <c r="B2832" s="15" t="s">
        <v>492</v>
      </c>
      <c r="C2832" s="13">
        <v>263550</v>
      </c>
      <c r="D2832" s="14">
        <v>50074.5</v>
      </c>
      <c r="E2832" s="75">
        <v>313624.5</v>
      </c>
    </row>
    <row r="2833" spans="1:5" ht="17.149999999999999" customHeight="1" x14ac:dyDescent="0.35">
      <c r="A2833" s="29" t="s">
        <v>3024</v>
      </c>
      <c r="B2833" s="15" t="s">
        <v>494</v>
      </c>
      <c r="C2833" s="13">
        <v>368550</v>
      </c>
      <c r="D2833" s="14">
        <v>70024.5</v>
      </c>
      <c r="E2833" s="75">
        <v>438574.5</v>
      </c>
    </row>
    <row r="2834" spans="1:5" ht="17.149999999999999" customHeight="1" x14ac:dyDescent="0.35">
      <c r="A2834" s="29" t="s">
        <v>3025</v>
      </c>
      <c r="B2834" s="15" t="s">
        <v>496</v>
      </c>
      <c r="C2834" s="13">
        <v>368550</v>
      </c>
      <c r="D2834" s="14">
        <v>70024.5</v>
      </c>
      <c r="E2834" s="75">
        <v>438574.5</v>
      </c>
    </row>
    <row r="2835" spans="1:5" ht="17.149999999999999" customHeight="1" x14ac:dyDescent="0.35">
      <c r="A2835" s="29" t="s">
        <v>3026</v>
      </c>
      <c r="B2835" s="15" t="s">
        <v>284</v>
      </c>
      <c r="C2835" s="13">
        <v>255150</v>
      </c>
      <c r="D2835" s="14">
        <v>48478.5</v>
      </c>
      <c r="E2835" s="75">
        <v>303628.5</v>
      </c>
    </row>
    <row r="2836" spans="1:5" ht="17.149999999999999" customHeight="1" x14ac:dyDescent="0.35">
      <c r="A2836" s="57"/>
      <c r="B2836" s="55" t="s">
        <v>305</v>
      </c>
      <c r="C2836" s="23">
        <f>SUM(C2728:C2835)</f>
        <v>53965800</v>
      </c>
      <c r="D2836" s="23">
        <f t="shared" ref="D2836:E2836" si="68">SUM(D2728:D2835)</f>
        <v>10253502</v>
      </c>
      <c r="E2836" s="23">
        <f t="shared" si="68"/>
        <v>64219302</v>
      </c>
    </row>
    <row r="2837" spans="1:5" ht="17.149999999999999" customHeight="1" x14ac:dyDescent="0.35">
      <c r="A2837" s="57"/>
      <c r="B2837" s="24"/>
      <c r="C2837" s="32"/>
      <c r="D2837" s="26"/>
      <c r="E2837" s="25"/>
    </row>
    <row r="2838" spans="1:5" ht="17.149999999999999" customHeight="1" x14ac:dyDescent="0.35">
      <c r="A2838" s="96" t="s">
        <v>3027</v>
      </c>
      <c r="B2838" s="97"/>
      <c r="C2838" s="97"/>
      <c r="D2838" s="97"/>
      <c r="E2838" s="98"/>
    </row>
    <row r="2839" spans="1:5" ht="17.149999999999999" customHeight="1" x14ac:dyDescent="0.35">
      <c r="A2839" s="27" t="s">
        <v>2</v>
      </c>
      <c r="B2839" s="28" t="s">
        <v>3</v>
      </c>
      <c r="C2839" s="10" t="s">
        <v>307</v>
      </c>
      <c r="D2839" s="10" t="s">
        <v>308</v>
      </c>
      <c r="E2839" s="10" t="s">
        <v>6</v>
      </c>
    </row>
    <row r="2840" spans="1:5" ht="17.149999999999999" customHeight="1" x14ac:dyDescent="0.35">
      <c r="A2840" s="29" t="s">
        <v>3028</v>
      </c>
      <c r="B2840" s="15" t="s">
        <v>2909</v>
      </c>
      <c r="C2840" s="13">
        <v>54600</v>
      </c>
      <c r="D2840" s="14">
        <v>0</v>
      </c>
      <c r="E2840" s="75">
        <v>54600</v>
      </c>
    </row>
    <row r="2841" spans="1:5" ht="17.149999999999999" customHeight="1" x14ac:dyDescent="0.35">
      <c r="A2841" s="29" t="s">
        <v>3029</v>
      </c>
      <c r="B2841" s="12" t="s">
        <v>310</v>
      </c>
      <c r="C2841" s="13">
        <v>66150</v>
      </c>
      <c r="D2841" s="14">
        <v>0</v>
      </c>
      <c r="E2841" s="75">
        <v>66150</v>
      </c>
    </row>
    <row r="2842" spans="1:5" ht="17.149999999999999" customHeight="1" x14ac:dyDescent="0.35">
      <c r="A2842" s="29" t="s">
        <v>3030</v>
      </c>
      <c r="B2842" s="12" t="s">
        <v>680</v>
      </c>
      <c r="C2842" s="13">
        <v>72450</v>
      </c>
      <c r="D2842" s="14">
        <v>0</v>
      </c>
      <c r="E2842" s="75">
        <v>72450</v>
      </c>
    </row>
    <row r="2843" spans="1:5" ht="17.149999999999999" customHeight="1" x14ac:dyDescent="0.35">
      <c r="A2843" s="29" t="s">
        <v>3031</v>
      </c>
      <c r="B2843" s="12" t="s">
        <v>505</v>
      </c>
      <c r="C2843" s="13">
        <v>72450</v>
      </c>
      <c r="D2843" s="14">
        <v>0</v>
      </c>
      <c r="E2843" s="75">
        <v>72450</v>
      </c>
    </row>
    <row r="2844" spans="1:5" ht="17.149999999999999" customHeight="1" x14ac:dyDescent="0.35">
      <c r="A2844" s="30"/>
      <c r="B2844" s="22" t="s">
        <v>305</v>
      </c>
      <c r="C2844" s="23">
        <f>SUM(C2840:C2843)</f>
        <v>265650</v>
      </c>
      <c r="D2844" s="23">
        <f t="shared" ref="D2844:E2844" si="69">SUM(D2840:D2843)</f>
        <v>0</v>
      </c>
      <c r="E2844" s="23">
        <f t="shared" si="69"/>
        <v>265650</v>
      </c>
    </row>
    <row r="2845" spans="1:5" ht="17.149999999999999" customHeight="1" x14ac:dyDescent="0.35">
      <c r="A2845" s="30"/>
      <c r="B2845" s="31"/>
      <c r="C2845" s="32"/>
      <c r="D2845" s="33"/>
      <c r="E2845" s="32"/>
    </row>
    <row r="2846" spans="1:5" ht="17.149999999999999" customHeight="1" x14ac:dyDescent="0.35">
      <c r="A2846" s="96" t="s">
        <v>3032</v>
      </c>
      <c r="B2846" s="97"/>
      <c r="C2846" s="97"/>
      <c r="D2846" s="97"/>
      <c r="E2846" s="98"/>
    </row>
    <row r="2847" spans="1:5" ht="17.149999999999999" customHeight="1" x14ac:dyDescent="0.35">
      <c r="A2847" s="34"/>
      <c r="B2847" s="35" t="s">
        <v>3033</v>
      </c>
      <c r="C2847" s="23">
        <f>SUM(C2844,C2836)</f>
        <v>54231450</v>
      </c>
      <c r="D2847" s="23">
        <f t="shared" ref="D2847:E2847" si="70">SUM(D2844,D2836)</f>
        <v>10253502</v>
      </c>
      <c r="E2847" s="23">
        <f t="shared" si="70"/>
        <v>64484952</v>
      </c>
    </row>
    <row r="2848" spans="1:5" ht="17.149999999999999" customHeight="1" x14ac:dyDescent="0.35">
      <c r="A2848" s="57"/>
      <c r="B2848" s="24"/>
      <c r="C2848" s="32"/>
      <c r="D2848" s="26"/>
      <c r="E2848" s="25"/>
    </row>
    <row r="2849" spans="1:5" ht="17.149999999999999" customHeight="1" x14ac:dyDescent="0.35">
      <c r="A2849" s="57"/>
      <c r="B2849" s="24"/>
      <c r="C2849" s="32"/>
      <c r="D2849" s="26"/>
      <c r="E2849" s="25"/>
    </row>
    <row r="2850" spans="1:5" ht="17.149999999999999" customHeight="1" x14ac:dyDescent="0.35">
      <c r="A2850" s="110" t="s">
        <v>3034</v>
      </c>
      <c r="B2850" s="111"/>
      <c r="C2850" s="111"/>
      <c r="D2850" s="111"/>
      <c r="E2850" s="112"/>
    </row>
    <row r="2851" spans="1:5" ht="17.149999999999999" customHeight="1" x14ac:dyDescent="0.35">
      <c r="A2851" s="46" t="s">
        <v>2</v>
      </c>
      <c r="B2851" s="15" t="s">
        <v>3</v>
      </c>
      <c r="C2851" s="10" t="s">
        <v>307</v>
      </c>
      <c r="D2851" s="10" t="s">
        <v>316</v>
      </c>
      <c r="E2851" s="10" t="s">
        <v>6</v>
      </c>
    </row>
    <row r="2852" spans="1:5" ht="17.149999999999999" customHeight="1" x14ac:dyDescent="0.35">
      <c r="A2852" s="29" t="s">
        <v>3035</v>
      </c>
      <c r="B2852" s="12" t="s">
        <v>222</v>
      </c>
      <c r="C2852" s="13">
        <v>474600</v>
      </c>
      <c r="D2852" s="14">
        <v>90174</v>
      </c>
      <c r="E2852" s="75">
        <v>564774</v>
      </c>
    </row>
    <row r="2853" spans="1:5" ht="17.149999999999999" customHeight="1" x14ac:dyDescent="0.35">
      <c r="A2853" s="29" t="s">
        <v>3036</v>
      </c>
      <c r="B2853" s="12" t="s">
        <v>120</v>
      </c>
      <c r="C2853" s="13">
        <v>651000</v>
      </c>
      <c r="D2853" s="14">
        <v>123690</v>
      </c>
      <c r="E2853" s="75">
        <v>774690</v>
      </c>
    </row>
    <row r="2854" spans="1:5" ht="17.149999999999999" customHeight="1" x14ac:dyDescent="0.35">
      <c r="A2854" s="29" t="s">
        <v>3037</v>
      </c>
      <c r="B2854" s="12" t="s">
        <v>1014</v>
      </c>
      <c r="C2854" s="13">
        <v>683550</v>
      </c>
      <c r="D2854" s="14">
        <v>129874.5</v>
      </c>
      <c r="E2854" s="75">
        <v>813424.5</v>
      </c>
    </row>
    <row r="2855" spans="1:5" ht="17.149999999999999" customHeight="1" x14ac:dyDescent="0.35">
      <c r="A2855" s="29" t="s">
        <v>3038</v>
      </c>
      <c r="B2855" s="12" t="s">
        <v>454</v>
      </c>
      <c r="C2855" s="13">
        <v>182700</v>
      </c>
      <c r="D2855" s="14">
        <v>34713</v>
      </c>
      <c r="E2855" s="75">
        <v>217413</v>
      </c>
    </row>
    <row r="2856" spans="1:5" ht="17.149999999999999" customHeight="1" x14ac:dyDescent="0.35">
      <c r="A2856" s="29" t="s">
        <v>3039</v>
      </c>
      <c r="B2856" s="54" t="s">
        <v>617</v>
      </c>
      <c r="C2856" s="13">
        <v>144900</v>
      </c>
      <c r="D2856" s="14">
        <v>27531</v>
      </c>
      <c r="E2856" s="75">
        <v>172431</v>
      </c>
    </row>
    <row r="2857" spans="1:5" ht="17.149999999999999" customHeight="1" x14ac:dyDescent="0.35">
      <c r="A2857" s="29" t="s">
        <v>3040</v>
      </c>
      <c r="B2857" s="12" t="s">
        <v>991</v>
      </c>
      <c r="C2857" s="13">
        <v>60900</v>
      </c>
      <c r="D2857" s="14">
        <v>11571</v>
      </c>
      <c r="E2857" s="75">
        <v>72471</v>
      </c>
    </row>
    <row r="2858" spans="1:5" ht="17.149999999999999" customHeight="1" x14ac:dyDescent="0.35">
      <c r="A2858" s="29" t="s">
        <v>3041</v>
      </c>
      <c r="B2858" s="12" t="s">
        <v>998</v>
      </c>
      <c r="C2858" s="13">
        <v>137550</v>
      </c>
      <c r="D2858" s="14">
        <v>26134.5</v>
      </c>
      <c r="E2858" s="75">
        <v>163684.5</v>
      </c>
    </row>
    <row r="2859" spans="1:5" ht="17.149999999999999" customHeight="1" x14ac:dyDescent="0.35">
      <c r="A2859" s="29" t="s">
        <v>3042</v>
      </c>
      <c r="B2859" s="12" t="s">
        <v>204</v>
      </c>
      <c r="C2859" s="13">
        <v>126000</v>
      </c>
      <c r="D2859" s="14">
        <v>23940</v>
      </c>
      <c r="E2859" s="75">
        <v>149940</v>
      </c>
    </row>
    <row r="2860" spans="1:5" ht="17.149999999999999" customHeight="1" x14ac:dyDescent="0.35">
      <c r="A2860" s="29" t="s">
        <v>3043</v>
      </c>
      <c r="B2860" s="15" t="s">
        <v>88</v>
      </c>
      <c r="C2860" s="13">
        <v>507150</v>
      </c>
      <c r="D2860" s="14">
        <v>96358.5</v>
      </c>
      <c r="E2860" s="75">
        <v>603508.5</v>
      </c>
    </row>
    <row r="2861" spans="1:5" ht="17.149999999999999" customHeight="1" x14ac:dyDescent="0.35">
      <c r="A2861" s="29" t="s">
        <v>3044</v>
      </c>
      <c r="B2861" s="12" t="s">
        <v>613</v>
      </c>
      <c r="C2861" s="13">
        <v>190050</v>
      </c>
      <c r="D2861" s="14">
        <v>36109.5</v>
      </c>
      <c r="E2861" s="75">
        <v>226159.5</v>
      </c>
    </row>
    <row r="2862" spans="1:5" ht="17.149999999999999" customHeight="1" x14ac:dyDescent="0.35">
      <c r="A2862" s="29" t="s">
        <v>3045</v>
      </c>
      <c r="B2862" s="12" t="s">
        <v>570</v>
      </c>
      <c r="C2862" s="13">
        <v>151200</v>
      </c>
      <c r="D2862" s="14">
        <v>28728</v>
      </c>
      <c r="E2862" s="75">
        <v>179928</v>
      </c>
    </row>
    <row r="2863" spans="1:5" ht="17.149999999999999" customHeight="1" x14ac:dyDescent="0.35">
      <c r="A2863" s="29" t="s">
        <v>3046</v>
      </c>
      <c r="B2863" s="12" t="s">
        <v>28</v>
      </c>
      <c r="C2863" s="13">
        <v>263550</v>
      </c>
      <c r="D2863" s="14">
        <v>50074.5</v>
      </c>
      <c r="E2863" s="75">
        <v>313624.5</v>
      </c>
    </row>
    <row r="2864" spans="1:5" ht="17.149999999999999" customHeight="1" x14ac:dyDescent="0.35">
      <c r="A2864" s="29" t="s">
        <v>3047</v>
      </c>
      <c r="B2864" s="12" t="s">
        <v>615</v>
      </c>
      <c r="C2864" s="13">
        <v>144900</v>
      </c>
      <c r="D2864" s="14">
        <v>27531</v>
      </c>
      <c r="E2864" s="75">
        <v>172431</v>
      </c>
    </row>
    <row r="2865" spans="1:5" ht="17.149999999999999" customHeight="1" x14ac:dyDescent="0.35">
      <c r="A2865" s="29" t="s">
        <v>3048</v>
      </c>
      <c r="B2865" s="12" t="s">
        <v>973</v>
      </c>
      <c r="C2865" s="13">
        <v>168000</v>
      </c>
      <c r="D2865" s="14">
        <v>31920</v>
      </c>
      <c r="E2865" s="75">
        <v>199920</v>
      </c>
    </row>
    <row r="2866" spans="1:5" ht="17.149999999999999" customHeight="1" x14ac:dyDescent="0.35">
      <c r="A2866" s="29" t="s">
        <v>3049</v>
      </c>
      <c r="B2866" s="39" t="s">
        <v>3050</v>
      </c>
      <c r="C2866" s="13">
        <v>182700</v>
      </c>
      <c r="D2866" s="14">
        <v>34713</v>
      </c>
      <c r="E2866" s="75">
        <v>217413</v>
      </c>
    </row>
    <row r="2867" spans="1:5" ht="17.149999999999999" customHeight="1" x14ac:dyDescent="0.35">
      <c r="A2867" s="29" t="s">
        <v>3051</v>
      </c>
      <c r="B2867" s="39" t="s">
        <v>2851</v>
      </c>
      <c r="C2867" s="13">
        <v>229950</v>
      </c>
      <c r="D2867" s="14">
        <v>43690.5</v>
      </c>
      <c r="E2867" s="75">
        <v>273640.5</v>
      </c>
    </row>
    <row r="2868" spans="1:5" ht="17.149999999999999" customHeight="1" x14ac:dyDescent="0.35">
      <c r="A2868" s="29" t="s">
        <v>3052</v>
      </c>
      <c r="B2868" s="12" t="s">
        <v>714</v>
      </c>
      <c r="C2868" s="13">
        <v>651000</v>
      </c>
      <c r="D2868" s="14">
        <v>123690</v>
      </c>
      <c r="E2868" s="75">
        <v>774690</v>
      </c>
    </row>
    <row r="2869" spans="1:5" ht="17.149999999999999" customHeight="1" x14ac:dyDescent="0.35">
      <c r="A2869" s="29" t="s">
        <v>3053</v>
      </c>
      <c r="B2869" s="39" t="s">
        <v>3054</v>
      </c>
      <c r="C2869" s="13">
        <v>263550</v>
      </c>
      <c r="D2869" s="14">
        <v>50074.5</v>
      </c>
      <c r="E2869" s="75">
        <v>313624.5</v>
      </c>
    </row>
    <row r="2870" spans="1:5" ht="17.149999999999999" customHeight="1" x14ac:dyDescent="0.35">
      <c r="A2870" s="29" t="s">
        <v>3055</v>
      </c>
      <c r="B2870" s="12" t="s">
        <v>996</v>
      </c>
      <c r="C2870" s="13">
        <v>581700</v>
      </c>
      <c r="D2870" s="14">
        <v>110523</v>
      </c>
      <c r="E2870" s="75">
        <v>692223</v>
      </c>
    </row>
    <row r="2871" spans="1:5" ht="17.149999999999999" customHeight="1" x14ac:dyDescent="0.35">
      <c r="A2871" s="29" t="s">
        <v>3056</v>
      </c>
      <c r="B2871" s="12" t="s">
        <v>380</v>
      </c>
      <c r="C2871" s="13">
        <v>168000</v>
      </c>
      <c r="D2871" s="14">
        <v>31920</v>
      </c>
      <c r="E2871" s="75">
        <v>199920</v>
      </c>
    </row>
    <row r="2872" spans="1:5" ht="17.149999999999999" customHeight="1" x14ac:dyDescent="0.35">
      <c r="A2872" s="29" t="s">
        <v>3057</v>
      </c>
      <c r="B2872" s="15" t="s">
        <v>138</v>
      </c>
      <c r="C2872" s="13">
        <v>145950</v>
      </c>
      <c r="D2872" s="14">
        <v>27730.5</v>
      </c>
      <c r="E2872" s="75">
        <v>173680.5</v>
      </c>
    </row>
    <row r="2873" spans="1:5" ht="17.149999999999999" customHeight="1" x14ac:dyDescent="0.35">
      <c r="A2873" s="29" t="s">
        <v>3058</v>
      </c>
      <c r="B2873" s="12" t="s">
        <v>971</v>
      </c>
      <c r="C2873" s="13">
        <v>168000</v>
      </c>
      <c r="D2873" s="14">
        <v>31920</v>
      </c>
      <c r="E2873" s="75">
        <v>199920</v>
      </c>
    </row>
    <row r="2874" spans="1:5" ht="17.149999999999999" customHeight="1" x14ac:dyDescent="0.35">
      <c r="A2874" s="29" t="s">
        <v>3059</v>
      </c>
      <c r="B2874" s="15" t="s">
        <v>776</v>
      </c>
      <c r="C2874" s="13">
        <v>74550</v>
      </c>
      <c r="D2874" s="14">
        <v>14164.5</v>
      </c>
      <c r="E2874" s="75">
        <v>88714.5</v>
      </c>
    </row>
    <row r="2875" spans="1:5" ht="17.149999999999999" customHeight="1" x14ac:dyDescent="0.35">
      <c r="A2875" s="29" t="s">
        <v>3060</v>
      </c>
      <c r="B2875" s="12" t="s">
        <v>779</v>
      </c>
      <c r="C2875" s="13">
        <v>137550</v>
      </c>
      <c r="D2875" s="14">
        <v>26134.5</v>
      </c>
      <c r="E2875" s="75">
        <v>163684.5</v>
      </c>
    </row>
    <row r="2876" spans="1:5" ht="17.149999999999999" customHeight="1" x14ac:dyDescent="0.35">
      <c r="A2876" s="29" t="s">
        <v>3061</v>
      </c>
      <c r="B2876" s="15" t="s">
        <v>309</v>
      </c>
      <c r="C2876" s="13">
        <v>54600</v>
      </c>
      <c r="D2876" s="14">
        <v>10374</v>
      </c>
      <c r="E2876" s="75">
        <v>64974</v>
      </c>
    </row>
    <row r="2877" spans="1:5" ht="17.149999999999999" customHeight="1" x14ac:dyDescent="0.35">
      <c r="A2877" s="29" t="s">
        <v>3062</v>
      </c>
      <c r="B2877" s="12" t="s">
        <v>310</v>
      </c>
      <c r="C2877" s="13">
        <v>66150</v>
      </c>
      <c r="D2877" s="14">
        <v>12568.5</v>
      </c>
      <c r="E2877" s="75">
        <v>78718.5</v>
      </c>
    </row>
    <row r="2878" spans="1:5" ht="17.149999999999999" customHeight="1" x14ac:dyDescent="0.35">
      <c r="A2878" s="29" t="s">
        <v>3063</v>
      </c>
      <c r="B2878" s="12" t="s">
        <v>3064</v>
      </c>
      <c r="C2878" s="13">
        <v>72450</v>
      </c>
      <c r="D2878" s="14">
        <v>13765.5</v>
      </c>
      <c r="E2878" s="75">
        <v>86215.5</v>
      </c>
    </row>
    <row r="2879" spans="1:5" ht="17.149999999999999" customHeight="1" x14ac:dyDescent="0.35">
      <c r="A2879" s="29" t="s">
        <v>3065</v>
      </c>
      <c r="B2879" s="12" t="s">
        <v>505</v>
      </c>
      <c r="C2879" s="13">
        <v>72450</v>
      </c>
      <c r="D2879" s="14">
        <v>13765.5</v>
      </c>
      <c r="E2879" s="75">
        <v>86215.5</v>
      </c>
    </row>
    <row r="2880" spans="1:5" ht="17.149999999999999" customHeight="1" x14ac:dyDescent="0.35">
      <c r="A2880" s="29" t="s">
        <v>3066</v>
      </c>
      <c r="B2880" s="15" t="s">
        <v>236</v>
      </c>
      <c r="C2880" s="13">
        <v>563850</v>
      </c>
      <c r="D2880" s="14">
        <v>107131.5</v>
      </c>
      <c r="E2880" s="75">
        <v>670981.5</v>
      </c>
    </row>
    <row r="2881" spans="1:5" ht="17.149999999999999" customHeight="1" x14ac:dyDescent="0.35">
      <c r="A2881" s="29" t="s">
        <v>3067</v>
      </c>
      <c r="B2881" s="12" t="s">
        <v>234</v>
      </c>
      <c r="C2881" s="13">
        <v>563850</v>
      </c>
      <c r="D2881" s="14">
        <v>107131.5</v>
      </c>
      <c r="E2881" s="75">
        <v>670981.5</v>
      </c>
    </row>
    <row r="2882" spans="1:5" ht="17.149999999999999" customHeight="1" x14ac:dyDescent="0.35">
      <c r="A2882" s="29" t="s">
        <v>3068</v>
      </c>
      <c r="B2882" s="15" t="s">
        <v>1034</v>
      </c>
      <c r="C2882" s="13">
        <v>194250</v>
      </c>
      <c r="D2882" s="14">
        <v>36907.5</v>
      </c>
      <c r="E2882" s="75">
        <v>231157.5</v>
      </c>
    </row>
    <row r="2883" spans="1:5" ht="17.149999999999999" customHeight="1" x14ac:dyDescent="0.35">
      <c r="A2883" s="29" t="s">
        <v>3069</v>
      </c>
      <c r="B2883" s="15" t="s">
        <v>1037</v>
      </c>
      <c r="C2883" s="13">
        <v>194250</v>
      </c>
      <c r="D2883" s="14">
        <v>36907.5</v>
      </c>
      <c r="E2883" s="75">
        <v>231157.5</v>
      </c>
    </row>
    <row r="2884" spans="1:5" ht="17.149999999999999" customHeight="1" x14ac:dyDescent="0.35">
      <c r="A2884" s="29" t="s">
        <v>3070</v>
      </c>
      <c r="B2884" s="15" t="s">
        <v>10</v>
      </c>
      <c r="C2884" s="13">
        <v>683550</v>
      </c>
      <c r="D2884" s="14">
        <v>129874.5</v>
      </c>
      <c r="E2884" s="75">
        <v>813424.5</v>
      </c>
    </row>
    <row r="2885" spans="1:5" ht="17.149999999999999" customHeight="1" x14ac:dyDescent="0.35">
      <c r="A2885" s="29" t="s">
        <v>3071</v>
      </c>
      <c r="B2885" s="15" t="s">
        <v>12</v>
      </c>
      <c r="C2885" s="13">
        <v>683550</v>
      </c>
      <c r="D2885" s="14">
        <v>129874.5</v>
      </c>
      <c r="E2885" s="75">
        <v>813424.5</v>
      </c>
    </row>
    <row r="2886" spans="1:5" ht="17.149999999999999" customHeight="1" x14ac:dyDescent="0.35">
      <c r="A2886" s="29" t="s">
        <v>3072</v>
      </c>
      <c r="B2886" s="12" t="s">
        <v>705</v>
      </c>
      <c r="C2886" s="13">
        <v>231000</v>
      </c>
      <c r="D2886" s="14">
        <v>43890</v>
      </c>
      <c r="E2886" s="75">
        <v>274890</v>
      </c>
    </row>
    <row r="2887" spans="1:5" ht="17.149999999999999" customHeight="1" x14ac:dyDescent="0.35">
      <c r="A2887" s="29" t="s">
        <v>3073</v>
      </c>
      <c r="B2887" s="12" t="s">
        <v>768</v>
      </c>
      <c r="C2887" s="13">
        <v>684600</v>
      </c>
      <c r="D2887" s="14">
        <v>130074</v>
      </c>
      <c r="E2887" s="75">
        <v>814674</v>
      </c>
    </row>
    <row r="2888" spans="1:5" ht="17.149999999999999" customHeight="1" x14ac:dyDescent="0.35">
      <c r="A2888" s="29" t="s">
        <v>3074</v>
      </c>
      <c r="B2888" s="12" t="s">
        <v>770</v>
      </c>
      <c r="C2888" s="13">
        <v>533400</v>
      </c>
      <c r="D2888" s="14">
        <v>101346</v>
      </c>
      <c r="E2888" s="75">
        <v>634746</v>
      </c>
    </row>
    <row r="2889" spans="1:5" ht="17.149999999999999" customHeight="1" x14ac:dyDescent="0.35">
      <c r="A2889" s="29" t="s">
        <v>3075</v>
      </c>
      <c r="B2889" s="15" t="s">
        <v>880</v>
      </c>
      <c r="C2889" s="13">
        <v>399000</v>
      </c>
      <c r="D2889" s="14">
        <v>75810</v>
      </c>
      <c r="E2889" s="75">
        <v>474810</v>
      </c>
    </row>
    <row r="2890" spans="1:5" ht="17.149999999999999" customHeight="1" x14ac:dyDescent="0.35">
      <c r="A2890" s="29" t="s">
        <v>3076</v>
      </c>
      <c r="B2890" s="15" t="s">
        <v>882</v>
      </c>
      <c r="C2890" s="13">
        <v>324450</v>
      </c>
      <c r="D2890" s="14">
        <v>61645.5</v>
      </c>
      <c r="E2890" s="75">
        <v>386095.5</v>
      </c>
    </row>
    <row r="2891" spans="1:5" ht="17.149999999999999" customHeight="1" x14ac:dyDescent="0.35">
      <c r="A2891" s="29" t="s">
        <v>3077</v>
      </c>
      <c r="B2891" s="18" t="s">
        <v>76</v>
      </c>
      <c r="C2891" s="13">
        <v>67200</v>
      </c>
      <c r="D2891" s="14">
        <v>12768</v>
      </c>
      <c r="E2891" s="75">
        <v>79968</v>
      </c>
    </row>
    <row r="2892" spans="1:5" ht="17.149999999999999" customHeight="1" x14ac:dyDescent="0.35">
      <c r="A2892" s="29" t="s">
        <v>3078</v>
      </c>
      <c r="B2892" s="12" t="s">
        <v>72</v>
      </c>
      <c r="C2892" s="13">
        <v>91350</v>
      </c>
      <c r="D2892" s="14">
        <v>17356.5</v>
      </c>
      <c r="E2892" s="75">
        <v>108706.5</v>
      </c>
    </row>
    <row r="2893" spans="1:5" ht="17.149999999999999" customHeight="1" x14ac:dyDescent="0.35">
      <c r="A2893" s="29" t="s">
        <v>3079</v>
      </c>
      <c r="B2893" s="15" t="s">
        <v>492</v>
      </c>
      <c r="C2893" s="13">
        <v>263550</v>
      </c>
      <c r="D2893" s="14">
        <v>50074.5</v>
      </c>
      <c r="E2893" s="75">
        <v>313624.5</v>
      </c>
    </row>
    <row r="2894" spans="1:5" ht="17.149999999999999" customHeight="1" x14ac:dyDescent="0.35">
      <c r="A2894" s="29" t="s">
        <v>3080</v>
      </c>
      <c r="B2894" s="15" t="s">
        <v>494</v>
      </c>
      <c r="C2894" s="13">
        <v>368550</v>
      </c>
      <c r="D2894" s="14">
        <v>70024.5</v>
      </c>
      <c r="E2894" s="75">
        <v>438574.5</v>
      </c>
    </row>
    <row r="2895" spans="1:5" ht="17.149999999999999" customHeight="1" x14ac:dyDescent="0.35">
      <c r="A2895" s="29" t="s">
        <v>3081</v>
      </c>
      <c r="B2895" s="15" t="s">
        <v>496</v>
      </c>
      <c r="C2895" s="13">
        <v>368550</v>
      </c>
      <c r="D2895" s="14">
        <v>70024.5</v>
      </c>
      <c r="E2895" s="75">
        <v>438574.5</v>
      </c>
    </row>
    <row r="2896" spans="1:5" ht="17.149999999999999" customHeight="1" x14ac:dyDescent="0.35">
      <c r="A2896" s="29" t="s">
        <v>3082</v>
      </c>
      <c r="B2896" s="15" t="s">
        <v>84</v>
      </c>
      <c r="C2896" s="13">
        <v>3351600</v>
      </c>
      <c r="D2896" s="14">
        <v>636804</v>
      </c>
      <c r="E2896" s="75">
        <v>3988404</v>
      </c>
    </row>
    <row r="2897" spans="1:5" ht="17.149999999999999" customHeight="1" x14ac:dyDescent="0.35">
      <c r="A2897" s="29" t="s">
        <v>3083</v>
      </c>
      <c r="B2897" s="15" t="s">
        <v>946</v>
      </c>
      <c r="C2897" s="13">
        <v>82950</v>
      </c>
      <c r="D2897" s="14">
        <v>15760.5</v>
      </c>
      <c r="E2897" s="75">
        <v>98710.5</v>
      </c>
    </row>
    <row r="2898" spans="1:5" ht="17.149999999999999" customHeight="1" x14ac:dyDescent="0.35">
      <c r="A2898" s="29" t="s">
        <v>3084</v>
      </c>
      <c r="B2898" s="15" t="s">
        <v>132</v>
      </c>
      <c r="C2898" s="13">
        <v>563850</v>
      </c>
      <c r="D2898" s="14">
        <v>107131.5</v>
      </c>
      <c r="E2898" s="75">
        <v>670981.5</v>
      </c>
    </row>
    <row r="2899" spans="1:5" ht="17.149999999999999" customHeight="1" x14ac:dyDescent="0.35">
      <c r="A2899" s="29" t="s">
        <v>3085</v>
      </c>
      <c r="B2899" s="15" t="s">
        <v>347</v>
      </c>
      <c r="C2899" s="13">
        <v>1051050</v>
      </c>
      <c r="D2899" s="14">
        <v>199699.5</v>
      </c>
      <c r="E2899" s="75">
        <v>1250749.5</v>
      </c>
    </row>
    <row r="2900" spans="1:5" ht="17.149999999999999" customHeight="1" x14ac:dyDescent="0.35">
      <c r="A2900" s="29" t="s">
        <v>3086</v>
      </c>
      <c r="B2900" s="18" t="s">
        <v>76</v>
      </c>
      <c r="C2900" s="13">
        <v>67200</v>
      </c>
      <c r="D2900" s="14">
        <v>12768</v>
      </c>
      <c r="E2900" s="75">
        <v>79968</v>
      </c>
    </row>
    <row r="2901" spans="1:5" ht="17.149999999999999" customHeight="1" x14ac:dyDescent="0.35">
      <c r="A2901" s="29" t="s">
        <v>3087</v>
      </c>
      <c r="B2901" s="12" t="s">
        <v>820</v>
      </c>
      <c r="C2901" s="13">
        <v>74550</v>
      </c>
      <c r="D2901" s="14">
        <v>14164.5</v>
      </c>
      <c r="E2901" s="75">
        <v>88714.5</v>
      </c>
    </row>
    <row r="2902" spans="1:5" ht="17.149999999999999" customHeight="1" x14ac:dyDescent="0.35">
      <c r="A2902" s="29" t="s">
        <v>3088</v>
      </c>
      <c r="B2902" s="12" t="s">
        <v>2934</v>
      </c>
      <c r="C2902" s="13">
        <v>821100</v>
      </c>
      <c r="D2902" s="14">
        <v>156009</v>
      </c>
      <c r="E2902" s="75">
        <v>977109</v>
      </c>
    </row>
    <row r="2903" spans="1:5" ht="17.149999999999999" customHeight="1" x14ac:dyDescent="0.35">
      <c r="A2903" s="29" t="s">
        <v>3089</v>
      </c>
      <c r="B2903" s="12" t="s">
        <v>2735</v>
      </c>
      <c r="C2903" s="13">
        <v>724500</v>
      </c>
      <c r="D2903" s="14">
        <v>137655</v>
      </c>
      <c r="E2903" s="75">
        <v>862155</v>
      </c>
    </row>
    <row r="2904" spans="1:5" ht="17.149999999999999" customHeight="1" x14ac:dyDescent="0.35">
      <c r="A2904" s="29" t="s">
        <v>3090</v>
      </c>
      <c r="B2904" s="12" t="s">
        <v>2984</v>
      </c>
      <c r="C2904" s="13">
        <v>1026900</v>
      </c>
      <c r="D2904" s="14">
        <v>195111</v>
      </c>
      <c r="E2904" s="75">
        <v>1222011</v>
      </c>
    </row>
    <row r="2905" spans="1:5" ht="17.149999999999999" customHeight="1" x14ac:dyDescent="0.35">
      <c r="A2905" s="29" t="s">
        <v>3091</v>
      </c>
      <c r="B2905" s="12" t="s">
        <v>3092</v>
      </c>
      <c r="C2905" s="13">
        <v>821100</v>
      </c>
      <c r="D2905" s="14">
        <v>156009</v>
      </c>
      <c r="E2905" s="75">
        <v>977109</v>
      </c>
    </row>
    <row r="2906" spans="1:5" ht="17.149999999999999" customHeight="1" x14ac:dyDescent="0.35">
      <c r="A2906" s="29" t="s">
        <v>3093</v>
      </c>
      <c r="B2906" s="12" t="s">
        <v>2735</v>
      </c>
      <c r="C2906" s="13">
        <v>724500</v>
      </c>
      <c r="D2906" s="14">
        <v>137655</v>
      </c>
      <c r="E2906" s="75">
        <v>862155</v>
      </c>
    </row>
    <row r="2907" spans="1:5" ht="17.149999999999999" customHeight="1" x14ac:dyDescent="0.35">
      <c r="A2907" s="29" t="s">
        <v>3094</v>
      </c>
      <c r="B2907" s="12" t="s">
        <v>150</v>
      </c>
      <c r="C2907" s="13">
        <v>338100</v>
      </c>
      <c r="D2907" s="14">
        <v>64239</v>
      </c>
      <c r="E2907" s="75">
        <v>402339</v>
      </c>
    </row>
    <row r="2908" spans="1:5" ht="17.149999999999999" customHeight="1" x14ac:dyDescent="0.35">
      <c r="A2908" s="29" t="s">
        <v>3095</v>
      </c>
      <c r="B2908" s="15" t="s">
        <v>284</v>
      </c>
      <c r="C2908" s="13">
        <v>255150</v>
      </c>
      <c r="D2908" s="14">
        <v>48478.5</v>
      </c>
      <c r="E2908" s="75">
        <v>303628.5</v>
      </c>
    </row>
    <row r="2909" spans="1:5" ht="17.149999999999999" customHeight="1" x14ac:dyDescent="0.35">
      <c r="A2909" s="29" t="s">
        <v>3096</v>
      </c>
      <c r="B2909" s="15" t="s">
        <v>238</v>
      </c>
      <c r="C2909" s="13">
        <v>1733550</v>
      </c>
      <c r="D2909" s="14">
        <v>329374.5</v>
      </c>
      <c r="E2909" s="75">
        <v>2062924.5</v>
      </c>
    </row>
    <row r="2910" spans="1:5" ht="17.149999999999999" customHeight="1" x14ac:dyDescent="0.35">
      <c r="A2910" s="29" t="s">
        <v>3097</v>
      </c>
      <c r="B2910" s="12" t="s">
        <v>278</v>
      </c>
      <c r="C2910" s="13">
        <v>381150</v>
      </c>
      <c r="D2910" s="14">
        <v>72418.5</v>
      </c>
      <c r="E2910" s="75">
        <v>453568.5</v>
      </c>
    </row>
    <row r="2911" spans="1:5" ht="17.149999999999999" customHeight="1" x14ac:dyDescent="0.35">
      <c r="A2911" s="29" t="s">
        <v>3098</v>
      </c>
      <c r="B2911" s="12" t="s">
        <v>276</v>
      </c>
      <c r="C2911" s="13">
        <v>381150</v>
      </c>
      <c r="D2911" s="14">
        <v>72418.5</v>
      </c>
      <c r="E2911" s="75">
        <v>453568.5</v>
      </c>
    </row>
    <row r="2912" spans="1:5" ht="17.149999999999999" customHeight="1" x14ac:dyDescent="0.35">
      <c r="A2912" s="29" t="s">
        <v>3099</v>
      </c>
      <c r="B2912" s="12" t="s">
        <v>445</v>
      </c>
      <c r="C2912" s="13">
        <v>91350</v>
      </c>
      <c r="D2912" s="14">
        <v>17356.5</v>
      </c>
      <c r="E2912" s="75">
        <v>108706.5</v>
      </c>
    </row>
    <row r="2913" spans="1:5" ht="17.149999999999999" customHeight="1" x14ac:dyDescent="0.35">
      <c r="A2913" s="29" t="s">
        <v>3100</v>
      </c>
      <c r="B2913" s="12" t="s">
        <v>443</v>
      </c>
      <c r="C2913" s="13">
        <v>91350</v>
      </c>
      <c r="D2913" s="14">
        <v>17356.5</v>
      </c>
      <c r="E2913" s="75">
        <v>108706.5</v>
      </c>
    </row>
    <row r="2914" spans="1:5" ht="17.149999999999999" customHeight="1" x14ac:dyDescent="0.35">
      <c r="A2914" s="29" t="s">
        <v>3101</v>
      </c>
      <c r="B2914" s="12" t="s">
        <v>200</v>
      </c>
      <c r="C2914" s="13">
        <v>91350</v>
      </c>
      <c r="D2914" s="14">
        <v>17356.5</v>
      </c>
      <c r="E2914" s="75">
        <v>108706.5</v>
      </c>
    </row>
    <row r="2915" spans="1:5" ht="17.149999999999999" customHeight="1" x14ac:dyDescent="0.35">
      <c r="A2915" s="29" t="s">
        <v>3102</v>
      </c>
      <c r="B2915" s="12" t="s">
        <v>202</v>
      </c>
      <c r="C2915" s="13">
        <v>91350</v>
      </c>
      <c r="D2915" s="14">
        <v>17356.5</v>
      </c>
      <c r="E2915" s="75">
        <v>108706.5</v>
      </c>
    </row>
    <row r="2916" spans="1:5" ht="17.149999999999999" customHeight="1" x14ac:dyDescent="0.35">
      <c r="A2916" s="29" t="s">
        <v>3103</v>
      </c>
      <c r="B2916" s="12" t="s">
        <v>118</v>
      </c>
      <c r="C2916" s="13">
        <v>368550</v>
      </c>
      <c r="D2916" s="14">
        <v>70024.5</v>
      </c>
      <c r="E2916" s="75">
        <v>438574.5</v>
      </c>
    </row>
    <row r="2917" spans="1:5" ht="17.149999999999999" customHeight="1" x14ac:dyDescent="0.35">
      <c r="A2917" s="29" t="s">
        <v>3104</v>
      </c>
      <c r="B2917" s="15" t="s">
        <v>40</v>
      </c>
      <c r="C2917" s="13">
        <v>892500</v>
      </c>
      <c r="D2917" s="14">
        <v>169575</v>
      </c>
      <c r="E2917" s="75">
        <v>1062075</v>
      </c>
    </row>
    <row r="2918" spans="1:5" ht="17.149999999999999" customHeight="1" x14ac:dyDescent="0.35">
      <c r="A2918" s="29" t="s">
        <v>3105</v>
      </c>
      <c r="B2918" s="12" t="s">
        <v>981</v>
      </c>
      <c r="C2918" s="13">
        <v>270900</v>
      </c>
      <c r="D2918" s="14">
        <v>51471</v>
      </c>
      <c r="E2918" s="75">
        <v>322371</v>
      </c>
    </row>
    <row r="2919" spans="1:5" ht="17.149999999999999" customHeight="1" x14ac:dyDescent="0.35">
      <c r="A2919" s="29" t="s">
        <v>3106</v>
      </c>
      <c r="B2919" s="12" t="s">
        <v>3107</v>
      </c>
      <c r="C2919" s="13">
        <v>202650</v>
      </c>
      <c r="D2919" s="14">
        <v>38503.5</v>
      </c>
      <c r="E2919" s="75">
        <v>241153.5</v>
      </c>
    </row>
    <row r="2920" spans="1:5" ht="17.149999999999999" customHeight="1" x14ac:dyDescent="0.35">
      <c r="A2920" s="29" t="s">
        <v>3108</v>
      </c>
      <c r="B2920" s="15" t="s">
        <v>893</v>
      </c>
      <c r="C2920" s="13">
        <v>533400</v>
      </c>
      <c r="D2920" s="14">
        <v>101346</v>
      </c>
      <c r="E2920" s="75">
        <v>634746</v>
      </c>
    </row>
    <row r="2921" spans="1:5" ht="17.149999999999999" customHeight="1" x14ac:dyDescent="0.35">
      <c r="A2921" s="29" t="s">
        <v>3109</v>
      </c>
      <c r="B2921" s="17" t="s">
        <v>264</v>
      </c>
      <c r="C2921" s="13">
        <v>651000</v>
      </c>
      <c r="D2921" s="14">
        <v>123690</v>
      </c>
      <c r="E2921" s="75">
        <v>774690</v>
      </c>
    </row>
    <row r="2922" spans="1:5" ht="17.149999999999999" customHeight="1" x14ac:dyDescent="0.35">
      <c r="A2922" s="29" t="s">
        <v>3110</v>
      </c>
      <c r="B2922" s="17" t="s">
        <v>270</v>
      </c>
      <c r="C2922" s="13">
        <v>837900</v>
      </c>
      <c r="D2922" s="14">
        <v>159201</v>
      </c>
      <c r="E2922" s="75">
        <v>997101</v>
      </c>
    </row>
    <row r="2923" spans="1:5" ht="17.149999999999999" customHeight="1" x14ac:dyDescent="0.35">
      <c r="A2923" s="29" t="s">
        <v>3111</v>
      </c>
      <c r="B2923" s="17" t="s">
        <v>260</v>
      </c>
      <c r="C2923" s="13">
        <v>533400</v>
      </c>
      <c r="D2923" s="14">
        <v>101346</v>
      </c>
      <c r="E2923" s="75">
        <v>634746</v>
      </c>
    </row>
    <row r="2924" spans="1:5" ht="17.149999999999999" customHeight="1" x14ac:dyDescent="0.35">
      <c r="A2924" s="29" t="s">
        <v>3112</v>
      </c>
      <c r="B2924" s="17" t="s">
        <v>262</v>
      </c>
      <c r="C2924" s="13">
        <v>533400</v>
      </c>
      <c r="D2924" s="14">
        <v>101346</v>
      </c>
      <c r="E2924" s="75">
        <v>634746</v>
      </c>
    </row>
    <row r="2925" spans="1:5" ht="17.149999999999999" customHeight="1" x14ac:dyDescent="0.35">
      <c r="A2925" s="29" t="s">
        <v>3113</v>
      </c>
      <c r="B2925" s="17" t="s">
        <v>266</v>
      </c>
      <c r="C2925" s="13">
        <v>533400</v>
      </c>
      <c r="D2925" s="14">
        <v>101346</v>
      </c>
      <c r="E2925" s="75">
        <v>634746</v>
      </c>
    </row>
    <row r="2926" spans="1:5" ht="17.149999999999999" customHeight="1" x14ac:dyDescent="0.35">
      <c r="A2926" s="29" t="s">
        <v>3114</v>
      </c>
      <c r="B2926" s="17" t="s">
        <v>20</v>
      </c>
      <c r="C2926" s="13">
        <v>263550</v>
      </c>
      <c r="D2926" s="14">
        <v>50074.5</v>
      </c>
      <c r="E2926" s="75">
        <v>313624.5</v>
      </c>
    </row>
    <row r="2927" spans="1:5" ht="17.149999999999999" customHeight="1" x14ac:dyDescent="0.35">
      <c r="A2927" s="29" t="s">
        <v>3115</v>
      </c>
      <c r="B2927" s="17" t="s">
        <v>18</v>
      </c>
      <c r="C2927" s="13">
        <v>263550</v>
      </c>
      <c r="D2927" s="14">
        <v>50074.5</v>
      </c>
      <c r="E2927" s="75">
        <v>313624.5</v>
      </c>
    </row>
    <row r="2928" spans="1:5" ht="17.149999999999999" customHeight="1" x14ac:dyDescent="0.35">
      <c r="A2928" s="29" t="s">
        <v>3116</v>
      </c>
      <c r="B2928" s="17" t="s">
        <v>933</v>
      </c>
      <c r="C2928" s="13">
        <v>202650</v>
      </c>
      <c r="D2928" s="14">
        <v>38503.5</v>
      </c>
      <c r="E2928" s="75">
        <v>241153.5</v>
      </c>
    </row>
    <row r="2929" spans="1:5" ht="17.149999999999999" customHeight="1" x14ac:dyDescent="0.35">
      <c r="A2929" s="29" t="s">
        <v>3117</v>
      </c>
      <c r="B2929" s="17" t="s">
        <v>977</v>
      </c>
      <c r="C2929" s="13">
        <v>565950</v>
      </c>
      <c r="D2929" s="14">
        <v>107530.5</v>
      </c>
      <c r="E2929" s="75">
        <v>673480.5</v>
      </c>
    </row>
    <row r="2930" spans="1:5" ht="17.149999999999999" customHeight="1" x14ac:dyDescent="0.35">
      <c r="A2930" s="29" t="s">
        <v>3118</v>
      </c>
      <c r="B2930" s="17" t="s">
        <v>172</v>
      </c>
      <c r="C2930" s="13">
        <v>892500</v>
      </c>
      <c r="D2930" s="14">
        <v>169575</v>
      </c>
      <c r="E2930" s="75">
        <v>1062075</v>
      </c>
    </row>
    <row r="2931" spans="1:5" ht="17.149999999999999" customHeight="1" x14ac:dyDescent="0.35">
      <c r="A2931" s="29" t="s">
        <v>3119</v>
      </c>
      <c r="B2931" s="17" t="s">
        <v>158</v>
      </c>
      <c r="C2931" s="13">
        <v>578550</v>
      </c>
      <c r="D2931" s="14">
        <v>109924.5</v>
      </c>
      <c r="E2931" s="75">
        <v>688474.5</v>
      </c>
    </row>
    <row r="2932" spans="1:5" ht="17.149999999999999" customHeight="1" x14ac:dyDescent="0.35">
      <c r="A2932" s="29" t="s">
        <v>3120</v>
      </c>
      <c r="B2932" s="17" t="s">
        <v>166</v>
      </c>
      <c r="C2932" s="13">
        <v>231000</v>
      </c>
      <c r="D2932" s="14">
        <v>43890</v>
      </c>
      <c r="E2932" s="75">
        <v>274890</v>
      </c>
    </row>
    <row r="2933" spans="1:5" ht="17.149999999999999" customHeight="1" x14ac:dyDescent="0.35">
      <c r="A2933" s="29" t="s">
        <v>3121</v>
      </c>
      <c r="B2933" s="17" t="s">
        <v>164</v>
      </c>
      <c r="C2933" s="13">
        <v>231000</v>
      </c>
      <c r="D2933" s="14">
        <v>43890</v>
      </c>
      <c r="E2933" s="75">
        <v>274890</v>
      </c>
    </row>
    <row r="2934" spans="1:5" ht="17.149999999999999" customHeight="1" x14ac:dyDescent="0.35">
      <c r="A2934" s="29" t="s">
        <v>3122</v>
      </c>
      <c r="B2934" s="17" t="s">
        <v>160</v>
      </c>
      <c r="C2934" s="13">
        <v>174300</v>
      </c>
      <c r="D2934" s="14">
        <v>33117</v>
      </c>
      <c r="E2934" s="75">
        <v>207417</v>
      </c>
    </row>
    <row r="2935" spans="1:5" ht="17.149999999999999" customHeight="1" x14ac:dyDescent="0.35">
      <c r="A2935" s="29" t="s">
        <v>3123</v>
      </c>
      <c r="B2935" s="17" t="s">
        <v>170</v>
      </c>
      <c r="C2935" s="13">
        <v>182700</v>
      </c>
      <c r="D2935" s="14">
        <v>34713</v>
      </c>
      <c r="E2935" s="75">
        <v>217413</v>
      </c>
    </row>
    <row r="2936" spans="1:5" ht="17.149999999999999" customHeight="1" x14ac:dyDescent="0.35">
      <c r="A2936" s="29" t="s">
        <v>3124</v>
      </c>
      <c r="B2936" s="17" t="s">
        <v>112</v>
      </c>
      <c r="C2936" s="13">
        <v>5778150</v>
      </c>
      <c r="D2936" s="14">
        <v>1097848.5</v>
      </c>
      <c r="E2936" s="75">
        <v>6875998.5</v>
      </c>
    </row>
    <row r="2937" spans="1:5" ht="17.149999999999999" customHeight="1" x14ac:dyDescent="0.35">
      <c r="A2937" s="29" t="s">
        <v>3125</v>
      </c>
      <c r="B2937" s="17" t="s">
        <v>174</v>
      </c>
      <c r="C2937" s="13">
        <v>231000</v>
      </c>
      <c r="D2937" s="14">
        <v>43890</v>
      </c>
      <c r="E2937" s="75">
        <v>274890</v>
      </c>
    </row>
    <row r="2938" spans="1:5" ht="17.149999999999999" customHeight="1" x14ac:dyDescent="0.35">
      <c r="A2938" s="29" t="s">
        <v>3126</v>
      </c>
      <c r="B2938" s="17" t="s">
        <v>176</v>
      </c>
      <c r="C2938" s="13">
        <v>231000</v>
      </c>
      <c r="D2938" s="14">
        <v>43890</v>
      </c>
      <c r="E2938" s="75">
        <v>274890</v>
      </c>
    </row>
    <row r="2939" spans="1:5" ht="17.149999999999999" customHeight="1" x14ac:dyDescent="0.35">
      <c r="A2939" s="29" t="s">
        <v>3127</v>
      </c>
      <c r="B2939" s="17" t="s">
        <v>168</v>
      </c>
      <c r="C2939" s="13">
        <v>168000</v>
      </c>
      <c r="D2939" s="14">
        <v>31920</v>
      </c>
      <c r="E2939" s="75">
        <v>199920</v>
      </c>
    </row>
    <row r="2940" spans="1:5" ht="17.149999999999999" customHeight="1" x14ac:dyDescent="0.35">
      <c r="A2940" s="29" t="s">
        <v>3128</v>
      </c>
      <c r="B2940" s="17" t="s">
        <v>44</v>
      </c>
      <c r="C2940" s="13">
        <v>757050</v>
      </c>
      <c r="D2940" s="14">
        <v>143839.5</v>
      </c>
      <c r="E2940" s="75">
        <v>900889.5</v>
      </c>
    </row>
    <row r="2941" spans="1:5" ht="17.149999999999999" customHeight="1" x14ac:dyDescent="0.35">
      <c r="A2941" s="29" t="s">
        <v>3129</v>
      </c>
      <c r="B2941" s="15" t="s">
        <v>128</v>
      </c>
      <c r="C2941" s="13">
        <v>168000</v>
      </c>
      <c r="D2941" s="14">
        <v>31920</v>
      </c>
      <c r="E2941" s="75">
        <v>199920</v>
      </c>
    </row>
    <row r="2942" spans="1:5" ht="17.149999999999999" customHeight="1" x14ac:dyDescent="0.35">
      <c r="A2942" s="29" t="s">
        <v>3130</v>
      </c>
      <c r="B2942" s="18" t="s">
        <v>228</v>
      </c>
      <c r="C2942" s="13">
        <v>651000</v>
      </c>
      <c r="D2942" s="14">
        <v>123690</v>
      </c>
      <c r="E2942" s="75">
        <v>774690</v>
      </c>
    </row>
    <row r="2943" spans="1:5" ht="17.149999999999999" customHeight="1" x14ac:dyDescent="0.35">
      <c r="A2943" s="29" t="s">
        <v>3131</v>
      </c>
      <c r="B2943" s="12" t="s">
        <v>244</v>
      </c>
      <c r="C2943" s="13">
        <v>231000</v>
      </c>
      <c r="D2943" s="14">
        <v>43890</v>
      </c>
      <c r="E2943" s="75">
        <v>274890</v>
      </c>
    </row>
    <row r="2944" spans="1:5" ht="17.149999999999999" customHeight="1" x14ac:dyDescent="0.35">
      <c r="A2944" s="29" t="s">
        <v>3132</v>
      </c>
      <c r="B2944" s="12" t="s">
        <v>242</v>
      </c>
      <c r="C2944" s="13">
        <v>203700</v>
      </c>
      <c r="D2944" s="14">
        <v>38703</v>
      </c>
      <c r="E2944" s="75">
        <v>242403</v>
      </c>
    </row>
    <row r="2945" spans="1:5" ht="17.149999999999999" customHeight="1" x14ac:dyDescent="0.35">
      <c r="A2945" s="29" t="s">
        <v>3133</v>
      </c>
      <c r="B2945" s="19" t="s">
        <v>644</v>
      </c>
      <c r="C2945" s="13">
        <v>145950</v>
      </c>
      <c r="D2945" s="14">
        <v>27730.5</v>
      </c>
      <c r="E2945" s="75">
        <v>173680.5</v>
      </c>
    </row>
    <row r="2946" spans="1:5" ht="17.149999999999999" customHeight="1" x14ac:dyDescent="0.35">
      <c r="A2946" s="29" t="s">
        <v>3134</v>
      </c>
      <c r="B2946" s="19" t="s">
        <v>126</v>
      </c>
      <c r="C2946" s="13">
        <v>168000</v>
      </c>
      <c r="D2946" s="14">
        <v>31920</v>
      </c>
      <c r="E2946" s="75">
        <v>199920</v>
      </c>
    </row>
    <row r="2947" spans="1:5" ht="17.149999999999999" customHeight="1" x14ac:dyDescent="0.35">
      <c r="A2947" s="29" t="s">
        <v>3135</v>
      </c>
      <c r="B2947" s="19" t="s">
        <v>393</v>
      </c>
      <c r="C2947" s="13">
        <v>803250</v>
      </c>
      <c r="D2947" s="14">
        <v>152617.5</v>
      </c>
      <c r="E2947" s="75">
        <v>955867.5</v>
      </c>
    </row>
    <row r="2948" spans="1:5" ht="17.149999999999999" customHeight="1" x14ac:dyDescent="0.35">
      <c r="A2948" s="29" t="s">
        <v>3136</v>
      </c>
      <c r="B2948" s="15" t="s">
        <v>718</v>
      </c>
      <c r="C2948" s="13">
        <v>63000</v>
      </c>
      <c r="D2948" s="14">
        <v>11970</v>
      </c>
      <c r="E2948" s="75">
        <v>74970</v>
      </c>
    </row>
    <row r="2949" spans="1:5" ht="17.149999999999999" customHeight="1" x14ac:dyDescent="0.35">
      <c r="A2949" s="29" t="s">
        <v>3137</v>
      </c>
      <c r="B2949" s="15" t="s">
        <v>349</v>
      </c>
      <c r="C2949" s="13">
        <v>63000</v>
      </c>
      <c r="D2949" s="14">
        <v>11970</v>
      </c>
      <c r="E2949" s="75">
        <v>74970</v>
      </c>
    </row>
    <row r="2950" spans="1:5" ht="17.149999999999999" customHeight="1" x14ac:dyDescent="0.35">
      <c r="A2950" s="29" t="s">
        <v>3138</v>
      </c>
      <c r="B2950" s="15" t="s">
        <v>722</v>
      </c>
      <c r="C2950" s="13">
        <v>15750</v>
      </c>
      <c r="D2950" s="14">
        <v>2992.5</v>
      </c>
      <c r="E2950" s="75">
        <v>18742.5</v>
      </c>
    </row>
    <row r="2951" spans="1:5" ht="17.149999999999999" customHeight="1" x14ac:dyDescent="0.35">
      <c r="A2951" s="29" t="s">
        <v>3139</v>
      </c>
      <c r="B2951" s="12" t="s">
        <v>8</v>
      </c>
      <c r="C2951" s="13">
        <v>990150</v>
      </c>
      <c r="D2951" s="14">
        <v>188128.5</v>
      </c>
      <c r="E2951" s="75">
        <v>1178278.5</v>
      </c>
    </row>
    <row r="2952" spans="1:5" ht="17.149999999999999" customHeight="1" x14ac:dyDescent="0.35">
      <c r="A2952" s="29" t="s">
        <v>3140</v>
      </c>
      <c r="B2952" s="12" t="s">
        <v>856</v>
      </c>
      <c r="C2952" s="13">
        <v>182700</v>
      </c>
      <c r="D2952" s="14">
        <v>34713</v>
      </c>
      <c r="E2952" s="75">
        <v>217413</v>
      </c>
    </row>
    <row r="2953" spans="1:5" ht="17.149999999999999" customHeight="1" x14ac:dyDescent="0.35">
      <c r="A2953" s="29" t="s">
        <v>3141</v>
      </c>
      <c r="B2953" s="15" t="s">
        <v>34</v>
      </c>
      <c r="C2953" s="13">
        <v>609000</v>
      </c>
      <c r="D2953" s="14">
        <v>115710</v>
      </c>
      <c r="E2953" s="75">
        <v>724710</v>
      </c>
    </row>
    <row r="2954" spans="1:5" ht="17.149999999999999" customHeight="1" x14ac:dyDescent="0.35">
      <c r="A2954" s="29" t="s">
        <v>3142</v>
      </c>
      <c r="B2954" s="12" t="s">
        <v>134</v>
      </c>
      <c r="C2954" s="13">
        <v>63000</v>
      </c>
      <c r="D2954" s="14">
        <v>11970</v>
      </c>
      <c r="E2954" s="75">
        <v>74970</v>
      </c>
    </row>
    <row r="2955" spans="1:5" ht="17.149999999999999" customHeight="1" x14ac:dyDescent="0.35">
      <c r="A2955" s="29" t="s">
        <v>3143</v>
      </c>
      <c r="B2955" s="12" t="s">
        <v>1023</v>
      </c>
      <c r="C2955" s="13">
        <v>103950</v>
      </c>
      <c r="D2955" s="14">
        <v>19750.5</v>
      </c>
      <c r="E2955" s="75">
        <v>123700.5</v>
      </c>
    </row>
    <row r="2956" spans="1:5" ht="17.149999999999999" customHeight="1" x14ac:dyDescent="0.35">
      <c r="A2956" s="29" t="s">
        <v>3144</v>
      </c>
      <c r="B2956" s="17" t="s">
        <v>108</v>
      </c>
      <c r="C2956" s="13">
        <v>1327200</v>
      </c>
      <c r="D2956" s="14">
        <v>252168</v>
      </c>
      <c r="E2956" s="75">
        <v>1579368</v>
      </c>
    </row>
    <row r="2957" spans="1:5" ht="17.149999999999999" customHeight="1" x14ac:dyDescent="0.35">
      <c r="A2957" s="29" t="s">
        <v>3145</v>
      </c>
      <c r="B2957" s="17" t="s">
        <v>462</v>
      </c>
      <c r="C2957" s="13">
        <v>821100</v>
      </c>
      <c r="D2957" s="14">
        <v>156009</v>
      </c>
      <c r="E2957" s="75">
        <v>977109</v>
      </c>
    </row>
    <row r="2958" spans="1:5" ht="17.149999999999999" customHeight="1" x14ac:dyDescent="0.35">
      <c r="A2958" s="29" t="s">
        <v>3146</v>
      </c>
      <c r="B2958" s="17" t="s">
        <v>272</v>
      </c>
      <c r="C2958" s="13">
        <v>497700</v>
      </c>
      <c r="D2958" s="14">
        <v>94563</v>
      </c>
      <c r="E2958" s="75">
        <v>592263</v>
      </c>
    </row>
    <row r="2959" spans="1:5" ht="17.149999999999999" customHeight="1" x14ac:dyDescent="0.35">
      <c r="A2959" s="29" t="s">
        <v>3147</v>
      </c>
      <c r="B2959" s="15" t="s">
        <v>1005</v>
      </c>
      <c r="C2959" s="13">
        <v>938700</v>
      </c>
      <c r="D2959" s="14">
        <v>178353</v>
      </c>
      <c r="E2959" s="75">
        <v>1117053</v>
      </c>
    </row>
    <row r="2960" spans="1:5" ht="17.149999999999999" customHeight="1" x14ac:dyDescent="0.35">
      <c r="A2960" s="29" t="s">
        <v>3148</v>
      </c>
      <c r="B2960" s="15" t="s">
        <v>3149</v>
      </c>
      <c r="C2960" s="13">
        <v>145950</v>
      </c>
      <c r="D2960" s="14">
        <v>27730.5</v>
      </c>
      <c r="E2960" s="75">
        <v>173680.5</v>
      </c>
    </row>
    <row r="2961" spans="1:5" ht="17.149999999999999" customHeight="1" x14ac:dyDescent="0.35">
      <c r="A2961" s="57"/>
      <c r="B2961" s="55" t="s">
        <v>305</v>
      </c>
      <c r="C2961" s="23">
        <f>SUM(C2852:C2960)</f>
        <v>50033550</v>
      </c>
      <c r="D2961" s="23">
        <f t="shared" ref="D2961:E2961" si="71">SUM(D2852:D2960)</f>
        <v>9506374.5</v>
      </c>
      <c r="E2961" s="23">
        <f t="shared" si="71"/>
        <v>59539924.5</v>
      </c>
    </row>
    <row r="2962" spans="1:5" ht="17.149999999999999" customHeight="1" x14ac:dyDescent="0.35">
      <c r="A2962" s="57"/>
      <c r="B2962" s="113"/>
      <c r="C2962" s="32"/>
      <c r="D2962" s="26"/>
      <c r="E2962" s="25"/>
    </row>
    <row r="2963" spans="1:5" ht="17.149999999999999" customHeight="1" x14ac:dyDescent="0.35">
      <c r="A2963" s="96" t="s">
        <v>3150</v>
      </c>
      <c r="B2963" s="97"/>
      <c r="C2963" s="97"/>
      <c r="D2963" s="97"/>
      <c r="E2963" s="98"/>
    </row>
    <row r="2964" spans="1:5" ht="17.149999999999999" customHeight="1" x14ac:dyDescent="0.35">
      <c r="A2964" s="27" t="s">
        <v>2</v>
      </c>
      <c r="B2964" s="28" t="s">
        <v>3</v>
      </c>
      <c r="C2964" s="10" t="s">
        <v>307</v>
      </c>
      <c r="D2964" s="10" t="s">
        <v>308</v>
      </c>
      <c r="E2964" s="10" t="s">
        <v>6</v>
      </c>
    </row>
    <row r="2965" spans="1:5" ht="17.149999999999999" customHeight="1" x14ac:dyDescent="0.35">
      <c r="A2965" s="29" t="s">
        <v>3151</v>
      </c>
      <c r="B2965" s="15" t="s">
        <v>3152</v>
      </c>
      <c r="C2965" s="13">
        <v>54600</v>
      </c>
      <c r="D2965" s="14">
        <v>0</v>
      </c>
      <c r="E2965" s="75">
        <v>54600</v>
      </c>
    </row>
    <row r="2966" spans="1:5" ht="17.149999999999999" customHeight="1" x14ac:dyDescent="0.35">
      <c r="A2966" s="29" t="s">
        <v>3153</v>
      </c>
      <c r="B2966" s="12" t="s">
        <v>310</v>
      </c>
      <c r="C2966" s="13">
        <v>66150</v>
      </c>
      <c r="D2966" s="14">
        <v>0</v>
      </c>
      <c r="E2966" s="75">
        <v>66150</v>
      </c>
    </row>
    <row r="2967" spans="1:5" ht="17.149999999999999" customHeight="1" x14ac:dyDescent="0.35">
      <c r="A2967" s="29" t="s">
        <v>3154</v>
      </c>
      <c r="B2967" s="12" t="s">
        <v>680</v>
      </c>
      <c r="C2967" s="13">
        <v>72450</v>
      </c>
      <c r="D2967" s="14">
        <v>0</v>
      </c>
      <c r="E2967" s="75">
        <v>72450</v>
      </c>
    </row>
    <row r="2968" spans="1:5" ht="17.149999999999999" customHeight="1" x14ac:dyDescent="0.35">
      <c r="A2968" s="29" t="s">
        <v>3155</v>
      </c>
      <c r="B2968" s="12" t="s">
        <v>505</v>
      </c>
      <c r="C2968" s="13">
        <v>72450</v>
      </c>
      <c r="D2968" s="14">
        <v>0</v>
      </c>
      <c r="E2968" s="75">
        <v>72450</v>
      </c>
    </row>
    <row r="2969" spans="1:5" ht="17.149999999999999" customHeight="1" x14ac:dyDescent="0.35">
      <c r="A2969" s="30"/>
      <c r="B2969" s="22" t="s">
        <v>305</v>
      </c>
      <c r="C2969" s="23">
        <f>SUM(C2965:C2968)</f>
        <v>265650</v>
      </c>
      <c r="D2969" s="23">
        <f t="shared" ref="D2969:E2969" si="72">SUM(D2965:D2968)</f>
        <v>0</v>
      </c>
      <c r="E2969" s="23">
        <f t="shared" si="72"/>
        <v>265650</v>
      </c>
    </row>
    <row r="2970" spans="1:5" ht="17.149999999999999" customHeight="1" x14ac:dyDescent="0.35">
      <c r="A2970" s="30"/>
      <c r="B2970" s="31"/>
      <c r="C2970" s="32"/>
      <c r="D2970" s="33"/>
      <c r="E2970" s="32"/>
    </row>
    <row r="2971" spans="1:5" ht="17.149999999999999" customHeight="1" x14ac:dyDescent="0.35">
      <c r="A2971" s="96" t="s">
        <v>3156</v>
      </c>
      <c r="B2971" s="97"/>
      <c r="C2971" s="97"/>
      <c r="D2971" s="97"/>
      <c r="E2971" s="98"/>
    </row>
    <row r="2972" spans="1:5" ht="17.149999999999999" customHeight="1" x14ac:dyDescent="0.35">
      <c r="A2972" s="34"/>
      <c r="B2972" s="35" t="s">
        <v>3157</v>
      </c>
      <c r="C2972" s="23">
        <f>SUM(C2969,C2961)</f>
        <v>50299200</v>
      </c>
      <c r="D2972" s="23">
        <f t="shared" ref="D2972:E2972" si="73">SUM(D2969,D2961)</f>
        <v>9506374.5</v>
      </c>
      <c r="E2972" s="23">
        <f t="shared" si="73"/>
        <v>59805574.5</v>
      </c>
    </row>
    <row r="2973" spans="1:5" ht="17.149999999999999" customHeight="1" x14ac:dyDescent="0.35">
      <c r="A2973" s="57"/>
      <c r="B2973" s="113"/>
      <c r="C2973" s="32"/>
      <c r="D2973" s="26"/>
      <c r="E2973" s="25"/>
    </row>
    <row r="2974" spans="1:5" ht="17.149999999999999" customHeight="1" x14ac:dyDescent="0.35">
      <c r="A2974" s="114" t="s">
        <v>3158</v>
      </c>
      <c r="B2974" s="115"/>
      <c r="C2974" s="116">
        <f>SUM(C2972,C2847,)</f>
        <v>104530650</v>
      </c>
      <c r="D2974" s="116">
        <f t="shared" ref="D2974:E2974" si="74">SUM(D2972,D2847,)</f>
        <v>19759876.5</v>
      </c>
      <c r="E2974" s="116">
        <f t="shared" si="74"/>
        <v>124290526.5</v>
      </c>
    </row>
    <row r="2975" spans="1:5" ht="17.149999999999999" customHeight="1" x14ac:dyDescent="0.35">
      <c r="A2975" s="57"/>
      <c r="B2975" s="113"/>
      <c r="C2975" s="107"/>
      <c r="D2975" s="26"/>
      <c r="E2975" s="25"/>
    </row>
    <row r="2976" spans="1:5" ht="17.149999999999999" customHeight="1" x14ac:dyDescent="0.35">
      <c r="A2976" s="108" t="s">
        <v>3159</v>
      </c>
      <c r="B2976" s="109"/>
      <c r="C2976" s="109"/>
      <c r="D2976" s="109"/>
      <c r="E2976" s="109"/>
    </row>
    <row r="2977" spans="1:5" ht="17.149999999999999" customHeight="1" x14ac:dyDescent="0.35">
      <c r="A2977" s="57"/>
      <c r="B2977" s="24"/>
      <c r="C2977" s="32"/>
      <c r="D2977" s="26"/>
      <c r="E2977" s="25"/>
    </row>
    <row r="2978" spans="1:5" ht="17.149999999999999" customHeight="1" x14ac:dyDescent="0.35">
      <c r="A2978" s="117" t="s">
        <v>3160</v>
      </c>
      <c r="B2978" s="118"/>
      <c r="C2978" s="118"/>
      <c r="D2978" s="118"/>
      <c r="E2978" s="118"/>
    </row>
    <row r="2979" spans="1:5" ht="17.149999999999999" customHeight="1" x14ac:dyDescent="0.35">
      <c r="A2979" s="119" t="s">
        <v>2</v>
      </c>
      <c r="B2979" s="120" t="s">
        <v>3</v>
      </c>
      <c r="C2979" s="10" t="s">
        <v>307</v>
      </c>
      <c r="D2979" s="10" t="s">
        <v>316</v>
      </c>
      <c r="E2979" s="10" t="s">
        <v>6</v>
      </c>
    </row>
    <row r="2980" spans="1:5" ht="17.149999999999999" customHeight="1" x14ac:dyDescent="0.35">
      <c r="A2980" s="29" t="s">
        <v>3161</v>
      </c>
      <c r="B2980" s="12" t="s">
        <v>222</v>
      </c>
      <c r="C2980" s="13">
        <v>579600</v>
      </c>
      <c r="D2980" s="14">
        <v>110124</v>
      </c>
      <c r="E2980" s="75">
        <v>689724</v>
      </c>
    </row>
    <row r="2981" spans="1:5" ht="17.149999999999999" customHeight="1" x14ac:dyDescent="0.35">
      <c r="A2981" s="29" t="s">
        <v>3162</v>
      </c>
      <c r="B2981" s="12" t="s">
        <v>452</v>
      </c>
      <c r="C2981" s="13">
        <v>579600</v>
      </c>
      <c r="D2981" s="14">
        <v>110124</v>
      </c>
      <c r="E2981" s="75">
        <v>689724</v>
      </c>
    </row>
    <row r="2982" spans="1:5" ht="17.149999999999999" customHeight="1" x14ac:dyDescent="0.35">
      <c r="A2982" s="29" t="s">
        <v>3163</v>
      </c>
      <c r="B2982" s="12" t="s">
        <v>3164</v>
      </c>
      <c r="C2982" s="13">
        <v>1230600</v>
      </c>
      <c r="D2982" s="14">
        <v>233814</v>
      </c>
      <c r="E2982" s="75">
        <v>1464414</v>
      </c>
    </row>
    <row r="2983" spans="1:5" ht="17.149999999999999" customHeight="1" x14ac:dyDescent="0.35">
      <c r="A2983" s="29" t="s">
        <v>3165</v>
      </c>
      <c r="B2983" s="12" t="s">
        <v>3166</v>
      </c>
      <c r="C2983" s="13">
        <v>1230600</v>
      </c>
      <c r="D2983" s="14">
        <v>233814</v>
      </c>
      <c r="E2983" s="75">
        <v>1464414</v>
      </c>
    </row>
    <row r="2984" spans="1:5" ht="17.149999999999999" customHeight="1" x14ac:dyDescent="0.35">
      <c r="A2984" s="29" t="s">
        <v>3167</v>
      </c>
      <c r="B2984" s="15" t="s">
        <v>3168</v>
      </c>
      <c r="C2984" s="13">
        <v>1418550</v>
      </c>
      <c r="D2984" s="14">
        <v>269524.5</v>
      </c>
      <c r="E2984" s="75">
        <v>1688074.5</v>
      </c>
    </row>
    <row r="2985" spans="1:5" ht="17.149999999999999" customHeight="1" x14ac:dyDescent="0.35">
      <c r="A2985" s="29" t="s">
        <v>3169</v>
      </c>
      <c r="B2985" s="15" t="s">
        <v>3170</v>
      </c>
      <c r="C2985" s="13">
        <v>226800</v>
      </c>
      <c r="D2985" s="14">
        <v>43092</v>
      </c>
      <c r="E2985" s="75">
        <v>269892</v>
      </c>
    </row>
    <row r="2986" spans="1:5" ht="17.149999999999999" customHeight="1" x14ac:dyDescent="0.35">
      <c r="A2986" s="29" t="s">
        <v>3171</v>
      </c>
      <c r="B2986" s="15" t="s">
        <v>3172</v>
      </c>
      <c r="C2986" s="13">
        <v>543900</v>
      </c>
      <c r="D2986" s="14">
        <v>103341</v>
      </c>
      <c r="E2986" s="75">
        <v>647241</v>
      </c>
    </row>
    <row r="2987" spans="1:5" ht="17.149999999999999" customHeight="1" x14ac:dyDescent="0.35">
      <c r="A2987" s="29" t="s">
        <v>3173</v>
      </c>
      <c r="B2987" s="15" t="s">
        <v>3174</v>
      </c>
      <c r="C2987" s="13">
        <v>664650</v>
      </c>
      <c r="D2987" s="14">
        <v>126283.5</v>
      </c>
      <c r="E2987" s="75">
        <v>790933.5</v>
      </c>
    </row>
    <row r="2988" spans="1:5" ht="17.149999999999999" customHeight="1" x14ac:dyDescent="0.35">
      <c r="A2988" s="29" t="s">
        <v>3175</v>
      </c>
      <c r="B2988" s="15" t="s">
        <v>3176</v>
      </c>
      <c r="C2988" s="13">
        <v>109200</v>
      </c>
      <c r="D2988" s="14">
        <v>20748</v>
      </c>
      <c r="E2988" s="75">
        <v>129948</v>
      </c>
    </row>
    <row r="2989" spans="1:5" ht="17.149999999999999" customHeight="1" x14ac:dyDescent="0.35">
      <c r="A2989" s="29" t="s">
        <v>3177</v>
      </c>
      <c r="B2989" s="15" t="s">
        <v>136</v>
      </c>
      <c r="C2989" s="13">
        <v>85050</v>
      </c>
      <c r="D2989" s="14">
        <v>16159.5</v>
      </c>
      <c r="E2989" s="75">
        <v>101209.5</v>
      </c>
    </row>
    <row r="2990" spans="1:5" ht="17.149999999999999" customHeight="1" x14ac:dyDescent="0.35">
      <c r="A2990" s="29" t="s">
        <v>3178</v>
      </c>
      <c r="B2990" s="18" t="s">
        <v>3179</v>
      </c>
      <c r="C2990" s="13">
        <v>150150</v>
      </c>
      <c r="D2990" s="14">
        <v>28528.5</v>
      </c>
      <c r="E2990" s="75">
        <v>178678.5</v>
      </c>
    </row>
    <row r="2991" spans="1:5" ht="17.149999999999999" customHeight="1" x14ac:dyDescent="0.35">
      <c r="A2991" s="29" t="s">
        <v>3180</v>
      </c>
      <c r="B2991" s="18" t="s">
        <v>3181</v>
      </c>
      <c r="C2991" s="13">
        <v>1024800</v>
      </c>
      <c r="D2991" s="14">
        <v>194712</v>
      </c>
      <c r="E2991" s="75">
        <v>1219512</v>
      </c>
    </row>
    <row r="2992" spans="1:5" ht="17.149999999999999" customHeight="1" x14ac:dyDescent="0.35">
      <c r="A2992" s="29" t="s">
        <v>3182</v>
      </c>
      <c r="B2992" s="18" t="s">
        <v>3183</v>
      </c>
      <c r="C2992" s="13">
        <v>393750</v>
      </c>
      <c r="D2992" s="14">
        <v>74812.5</v>
      </c>
      <c r="E2992" s="75">
        <v>468562.5</v>
      </c>
    </row>
    <row r="2993" spans="1:5" ht="17.149999999999999" customHeight="1" x14ac:dyDescent="0.35">
      <c r="A2993" s="29" t="s">
        <v>3184</v>
      </c>
      <c r="B2993" s="18" t="s">
        <v>3185</v>
      </c>
      <c r="C2993" s="13">
        <v>190050</v>
      </c>
      <c r="D2993" s="14">
        <v>36109.5</v>
      </c>
      <c r="E2993" s="75">
        <v>226159.5</v>
      </c>
    </row>
    <row r="2994" spans="1:5" ht="17.149999999999999" customHeight="1" x14ac:dyDescent="0.35">
      <c r="A2994" s="29" t="s">
        <v>3186</v>
      </c>
      <c r="B2994" s="18" t="s">
        <v>3187</v>
      </c>
      <c r="C2994" s="13">
        <v>709800</v>
      </c>
      <c r="D2994" s="14">
        <v>134862</v>
      </c>
      <c r="E2994" s="75">
        <v>844662</v>
      </c>
    </row>
    <row r="2995" spans="1:5" ht="17.149999999999999" customHeight="1" x14ac:dyDescent="0.35">
      <c r="A2995" s="29" t="s">
        <v>3188</v>
      </c>
      <c r="B2995" s="18" t="s">
        <v>238</v>
      </c>
      <c r="C2995" s="13">
        <v>1509900</v>
      </c>
      <c r="D2995" s="14">
        <v>286881</v>
      </c>
      <c r="E2995" s="75">
        <v>1796781</v>
      </c>
    </row>
    <row r="2996" spans="1:5" ht="17.149999999999999" customHeight="1" x14ac:dyDescent="0.35">
      <c r="A2996" s="29" t="s">
        <v>3189</v>
      </c>
      <c r="B2996" s="18" t="s">
        <v>284</v>
      </c>
      <c r="C2996" s="13">
        <v>553350</v>
      </c>
      <c r="D2996" s="14">
        <v>105136.5</v>
      </c>
      <c r="E2996" s="75">
        <v>658486.5</v>
      </c>
    </row>
    <row r="2997" spans="1:5" ht="17.149999999999999" customHeight="1" x14ac:dyDescent="0.35">
      <c r="A2997" s="29" t="s">
        <v>3190</v>
      </c>
      <c r="B2997" s="18" t="s">
        <v>3191</v>
      </c>
      <c r="C2997" s="13">
        <v>868350</v>
      </c>
      <c r="D2997" s="14">
        <v>164986.5</v>
      </c>
      <c r="E2997" s="75">
        <v>1033336.5</v>
      </c>
    </row>
    <row r="2998" spans="1:5" ht="17.149999999999999" customHeight="1" x14ac:dyDescent="0.35">
      <c r="A2998" s="29" t="s">
        <v>3192</v>
      </c>
      <c r="B2998" s="18" t="s">
        <v>3193</v>
      </c>
      <c r="C2998" s="13">
        <v>302400</v>
      </c>
      <c r="D2998" s="14">
        <v>57456</v>
      </c>
      <c r="E2998" s="75">
        <v>359856</v>
      </c>
    </row>
    <row r="2999" spans="1:5" ht="17.149999999999999" customHeight="1" x14ac:dyDescent="0.35">
      <c r="A2999" s="29" t="s">
        <v>3194</v>
      </c>
      <c r="B2999" s="18" t="s">
        <v>3195</v>
      </c>
      <c r="C2999" s="13">
        <v>302400</v>
      </c>
      <c r="D2999" s="14">
        <v>57456</v>
      </c>
      <c r="E2999" s="75">
        <v>359856</v>
      </c>
    </row>
    <row r="3000" spans="1:5" ht="17.149999999999999" customHeight="1" thickBot="1" x14ac:dyDescent="0.4">
      <c r="A3000" s="29" t="s">
        <v>3196</v>
      </c>
      <c r="B3000" s="121" t="s">
        <v>3197</v>
      </c>
      <c r="C3000" s="13">
        <v>676200</v>
      </c>
      <c r="D3000" s="14">
        <v>128478</v>
      </c>
      <c r="E3000" s="75">
        <v>804678</v>
      </c>
    </row>
    <row r="3001" spans="1:5" ht="17.149999999999999" customHeight="1" thickBot="1" x14ac:dyDescent="0.4">
      <c r="A3001" s="29" t="s">
        <v>3198</v>
      </c>
      <c r="B3001" s="122" t="s">
        <v>3199</v>
      </c>
      <c r="C3001" s="13">
        <v>516600</v>
      </c>
      <c r="D3001" s="14">
        <v>98154</v>
      </c>
      <c r="E3001" s="75">
        <v>614754</v>
      </c>
    </row>
    <row r="3002" spans="1:5" ht="17.149999999999999" customHeight="1" x14ac:dyDescent="0.35">
      <c r="A3002" s="29" t="s">
        <v>3200</v>
      </c>
      <c r="B3002" s="122" t="s">
        <v>3201</v>
      </c>
      <c r="C3002" s="13">
        <v>361200</v>
      </c>
      <c r="D3002" s="14">
        <v>68628</v>
      </c>
      <c r="E3002" s="75">
        <v>429828</v>
      </c>
    </row>
    <row r="3003" spans="1:5" ht="17.149999999999999" customHeight="1" x14ac:dyDescent="0.35">
      <c r="A3003" s="29" t="s">
        <v>3202</v>
      </c>
      <c r="B3003" s="121" t="s">
        <v>3185</v>
      </c>
      <c r="C3003" s="13">
        <v>190050</v>
      </c>
      <c r="D3003" s="14">
        <v>36109.5</v>
      </c>
      <c r="E3003" s="75">
        <v>226159.5</v>
      </c>
    </row>
    <row r="3004" spans="1:5" ht="17.149999999999999" customHeight="1" x14ac:dyDescent="0.35">
      <c r="A3004" s="123"/>
      <c r="B3004" s="124" t="s">
        <v>3203</v>
      </c>
      <c r="C3004" s="23">
        <f>SUM(C2980:C3003)</f>
        <v>14417550</v>
      </c>
      <c r="D3004" s="23">
        <f t="shared" ref="D3004:E3004" si="75">SUM(D2980:D3003)</f>
        <v>2739334.5</v>
      </c>
      <c r="E3004" s="23">
        <f t="shared" si="75"/>
        <v>17156884.5</v>
      </c>
    </row>
    <row r="3005" spans="1:5" ht="17.149999999999999" customHeight="1" x14ac:dyDescent="0.35">
      <c r="A3005" s="57"/>
      <c r="B3005" s="125"/>
      <c r="C3005" s="32"/>
      <c r="D3005" s="26"/>
      <c r="E3005" s="25"/>
    </row>
    <row r="3006" spans="1:5" ht="17.149999999999999" customHeight="1" x14ac:dyDescent="0.35">
      <c r="A3006" s="126" t="s">
        <v>3204</v>
      </c>
      <c r="B3006" s="127"/>
      <c r="C3006" s="127"/>
      <c r="D3006" s="127"/>
      <c r="E3006" s="127"/>
    </row>
    <row r="3007" spans="1:5" ht="17.149999999999999" customHeight="1" x14ac:dyDescent="0.35">
      <c r="A3007" s="128" t="s">
        <v>2</v>
      </c>
      <c r="B3007" s="129" t="s">
        <v>3</v>
      </c>
      <c r="C3007" s="10" t="s">
        <v>307</v>
      </c>
      <c r="D3007" s="10" t="s">
        <v>316</v>
      </c>
      <c r="E3007" s="10" t="s">
        <v>6</v>
      </c>
    </row>
    <row r="3008" spans="1:5" ht="17.149999999999999" customHeight="1" x14ac:dyDescent="0.35">
      <c r="A3008" s="29" t="s">
        <v>3205</v>
      </c>
      <c r="B3008" s="12" t="s">
        <v>222</v>
      </c>
      <c r="C3008" s="13">
        <v>579600</v>
      </c>
      <c r="D3008" s="14">
        <v>110124</v>
      </c>
      <c r="E3008" s="75">
        <v>689724</v>
      </c>
    </row>
    <row r="3009" spans="1:5" ht="17.149999999999999" customHeight="1" x14ac:dyDescent="0.35">
      <c r="A3009" s="29" t="s">
        <v>3206</v>
      </c>
      <c r="B3009" s="12" t="s">
        <v>452</v>
      </c>
      <c r="C3009" s="13">
        <v>579600</v>
      </c>
      <c r="D3009" s="14">
        <v>110124</v>
      </c>
      <c r="E3009" s="75">
        <v>689724</v>
      </c>
    </row>
    <row r="3010" spans="1:5" ht="17.149999999999999" customHeight="1" x14ac:dyDescent="0.35">
      <c r="A3010" s="29" t="s">
        <v>3207</v>
      </c>
      <c r="B3010" s="12" t="s">
        <v>3164</v>
      </c>
      <c r="C3010" s="13">
        <v>1230600</v>
      </c>
      <c r="D3010" s="14">
        <v>233814</v>
      </c>
      <c r="E3010" s="75">
        <v>1464414</v>
      </c>
    </row>
    <row r="3011" spans="1:5" ht="17.149999999999999" customHeight="1" x14ac:dyDescent="0.35">
      <c r="A3011" s="29" t="s">
        <v>3208</v>
      </c>
      <c r="B3011" s="12" t="s">
        <v>3166</v>
      </c>
      <c r="C3011" s="13">
        <v>1230600</v>
      </c>
      <c r="D3011" s="14">
        <v>233814</v>
      </c>
      <c r="E3011" s="75">
        <v>1464414</v>
      </c>
    </row>
    <row r="3012" spans="1:5" ht="17.149999999999999" customHeight="1" x14ac:dyDescent="0.35">
      <c r="A3012" s="29" t="s">
        <v>3209</v>
      </c>
      <c r="B3012" s="15" t="s">
        <v>3168</v>
      </c>
      <c r="C3012" s="13">
        <v>1418550</v>
      </c>
      <c r="D3012" s="14">
        <v>269524.5</v>
      </c>
      <c r="E3012" s="75">
        <v>1688074.5</v>
      </c>
    </row>
    <row r="3013" spans="1:5" x14ac:dyDescent="0.35">
      <c r="A3013" s="29" t="s">
        <v>3210</v>
      </c>
      <c r="B3013" s="15" t="s">
        <v>3170</v>
      </c>
      <c r="C3013" s="13">
        <v>226800</v>
      </c>
      <c r="D3013" s="14">
        <v>43092</v>
      </c>
      <c r="E3013" s="75">
        <v>269892</v>
      </c>
    </row>
    <row r="3014" spans="1:5" x14ac:dyDescent="0.35">
      <c r="A3014" s="29" t="s">
        <v>3211</v>
      </c>
      <c r="B3014" s="15" t="s">
        <v>3172</v>
      </c>
      <c r="C3014" s="13">
        <v>543900</v>
      </c>
      <c r="D3014" s="14">
        <v>103341</v>
      </c>
      <c r="E3014" s="75">
        <v>647241</v>
      </c>
    </row>
    <row r="3015" spans="1:5" x14ac:dyDescent="0.35">
      <c r="A3015" s="29" t="s">
        <v>3212</v>
      </c>
      <c r="B3015" s="15" t="s">
        <v>3174</v>
      </c>
      <c r="C3015" s="13">
        <v>664650</v>
      </c>
      <c r="D3015" s="14">
        <v>126283.5</v>
      </c>
      <c r="E3015" s="75">
        <v>790933.5</v>
      </c>
    </row>
    <row r="3016" spans="1:5" x14ac:dyDescent="0.35">
      <c r="A3016" s="29" t="s">
        <v>3213</v>
      </c>
      <c r="B3016" s="15" t="s">
        <v>3176</v>
      </c>
      <c r="C3016" s="13">
        <v>109200</v>
      </c>
      <c r="D3016" s="14">
        <v>20748</v>
      </c>
      <c r="E3016" s="75">
        <v>129948</v>
      </c>
    </row>
    <row r="3017" spans="1:5" x14ac:dyDescent="0.35">
      <c r="A3017" s="29" t="s">
        <v>3214</v>
      </c>
      <c r="B3017" s="15" t="s">
        <v>136</v>
      </c>
      <c r="C3017" s="13">
        <v>85050</v>
      </c>
      <c r="D3017" s="14">
        <v>16159.5</v>
      </c>
      <c r="E3017" s="75">
        <v>101209.5</v>
      </c>
    </row>
    <row r="3018" spans="1:5" x14ac:dyDescent="0.35">
      <c r="A3018" s="29" t="s">
        <v>3215</v>
      </c>
      <c r="B3018" s="18" t="s">
        <v>3179</v>
      </c>
      <c r="C3018" s="13">
        <v>150150</v>
      </c>
      <c r="D3018" s="14">
        <v>28528.5</v>
      </c>
      <c r="E3018" s="75">
        <v>178678.5</v>
      </c>
    </row>
    <row r="3019" spans="1:5" x14ac:dyDescent="0.35">
      <c r="A3019" s="29" t="s">
        <v>3216</v>
      </c>
      <c r="B3019" s="18" t="s">
        <v>3181</v>
      </c>
      <c r="C3019" s="13">
        <v>1024800</v>
      </c>
      <c r="D3019" s="14">
        <v>194712</v>
      </c>
      <c r="E3019" s="75">
        <v>1219512</v>
      </c>
    </row>
    <row r="3020" spans="1:5" x14ac:dyDescent="0.35">
      <c r="A3020" s="29" t="s">
        <v>3217</v>
      </c>
      <c r="B3020" s="18" t="s">
        <v>3183</v>
      </c>
      <c r="C3020" s="13">
        <v>393750</v>
      </c>
      <c r="D3020" s="14">
        <v>74812.5</v>
      </c>
      <c r="E3020" s="75">
        <v>468562.5</v>
      </c>
    </row>
    <row r="3021" spans="1:5" x14ac:dyDescent="0.35">
      <c r="A3021" s="29" t="s">
        <v>3218</v>
      </c>
      <c r="B3021" s="18" t="s">
        <v>3185</v>
      </c>
      <c r="C3021" s="13">
        <v>190050</v>
      </c>
      <c r="D3021" s="14">
        <v>36109.5</v>
      </c>
      <c r="E3021" s="75">
        <v>226159.5</v>
      </c>
    </row>
    <row r="3022" spans="1:5" x14ac:dyDescent="0.35">
      <c r="A3022" s="29" t="s">
        <v>3219</v>
      </c>
      <c r="B3022" s="18" t="s">
        <v>3187</v>
      </c>
      <c r="C3022" s="13">
        <v>709800</v>
      </c>
      <c r="D3022" s="14">
        <v>134862</v>
      </c>
      <c r="E3022" s="75">
        <v>844662</v>
      </c>
    </row>
    <row r="3023" spans="1:5" x14ac:dyDescent="0.35">
      <c r="A3023" s="29" t="s">
        <v>3220</v>
      </c>
      <c r="B3023" s="18" t="s">
        <v>238</v>
      </c>
      <c r="C3023" s="13">
        <v>1509900</v>
      </c>
      <c r="D3023" s="14">
        <v>286881</v>
      </c>
      <c r="E3023" s="75">
        <v>1796781</v>
      </c>
    </row>
    <row r="3024" spans="1:5" x14ac:dyDescent="0.35">
      <c r="A3024" s="29" t="s">
        <v>3221</v>
      </c>
      <c r="B3024" s="18" t="s">
        <v>284</v>
      </c>
      <c r="C3024" s="13">
        <v>553350</v>
      </c>
      <c r="D3024" s="14">
        <v>105136.5</v>
      </c>
      <c r="E3024" s="75">
        <v>658486.5</v>
      </c>
    </row>
    <row r="3025" spans="1:5" x14ac:dyDescent="0.35">
      <c r="A3025" s="29" t="s">
        <v>3222</v>
      </c>
      <c r="B3025" s="18" t="s">
        <v>3191</v>
      </c>
      <c r="C3025" s="13">
        <v>868350</v>
      </c>
      <c r="D3025" s="14">
        <v>164986.5</v>
      </c>
      <c r="E3025" s="75">
        <v>1033336.5</v>
      </c>
    </row>
    <row r="3026" spans="1:5" ht="16.5" customHeight="1" x14ac:dyDescent="0.35">
      <c r="A3026" s="29" t="s">
        <v>3223</v>
      </c>
      <c r="B3026" s="18" t="s">
        <v>3193</v>
      </c>
      <c r="C3026" s="13">
        <v>302400</v>
      </c>
      <c r="D3026" s="14">
        <v>57456</v>
      </c>
      <c r="E3026" s="75">
        <v>359856</v>
      </c>
    </row>
    <row r="3027" spans="1:5" x14ac:dyDescent="0.35">
      <c r="A3027" s="29" t="s">
        <v>3224</v>
      </c>
      <c r="B3027" s="18" t="s">
        <v>3195</v>
      </c>
      <c r="C3027" s="13">
        <v>302400</v>
      </c>
      <c r="D3027" s="14">
        <v>57456</v>
      </c>
      <c r="E3027" s="75">
        <v>359856</v>
      </c>
    </row>
    <row r="3028" spans="1:5" ht="15" thickBot="1" x14ac:dyDescent="0.4">
      <c r="A3028" s="29" t="s">
        <v>3225</v>
      </c>
      <c r="B3028" s="121" t="s">
        <v>3197</v>
      </c>
      <c r="C3028" s="13">
        <v>676200</v>
      </c>
      <c r="D3028" s="14">
        <v>128478</v>
      </c>
      <c r="E3028" s="75">
        <v>804678</v>
      </c>
    </row>
    <row r="3029" spans="1:5" ht="15" thickBot="1" x14ac:dyDescent="0.4">
      <c r="A3029" s="29" t="s">
        <v>3226</v>
      </c>
      <c r="B3029" s="122" t="s">
        <v>3199</v>
      </c>
      <c r="C3029" s="13">
        <v>516600</v>
      </c>
      <c r="D3029" s="14">
        <v>98154</v>
      </c>
      <c r="E3029" s="75">
        <v>614754</v>
      </c>
    </row>
    <row r="3030" spans="1:5" x14ac:dyDescent="0.35">
      <c r="A3030" s="29" t="s">
        <v>3227</v>
      </c>
      <c r="B3030" s="122" t="s">
        <v>3201</v>
      </c>
      <c r="C3030" s="13">
        <v>361200</v>
      </c>
      <c r="D3030" s="14">
        <v>68628</v>
      </c>
      <c r="E3030" s="75">
        <v>429828</v>
      </c>
    </row>
    <row r="3031" spans="1:5" x14ac:dyDescent="0.35">
      <c r="A3031" s="29" t="s">
        <v>3228</v>
      </c>
      <c r="B3031" s="121" t="s">
        <v>3185</v>
      </c>
      <c r="C3031" s="13">
        <v>190050</v>
      </c>
      <c r="D3031" s="14">
        <v>36109.5</v>
      </c>
      <c r="E3031" s="75">
        <v>226159.5</v>
      </c>
    </row>
    <row r="3032" spans="1:5" x14ac:dyDescent="0.35">
      <c r="A3032" s="29" t="s">
        <v>3229</v>
      </c>
      <c r="B3032" s="121" t="s">
        <v>3230</v>
      </c>
      <c r="C3032" s="13">
        <v>36750</v>
      </c>
      <c r="D3032" s="14">
        <v>6982.5</v>
      </c>
      <c r="E3032" s="75">
        <v>43732.5</v>
      </c>
    </row>
    <row r="3033" spans="1:5" x14ac:dyDescent="0.35">
      <c r="A3033" s="29" t="s">
        <v>3231</v>
      </c>
      <c r="B3033" s="121" t="s">
        <v>3232</v>
      </c>
      <c r="C3033" s="13">
        <v>72450</v>
      </c>
      <c r="D3033" s="14">
        <v>13765.5</v>
      </c>
      <c r="E3033" s="75">
        <v>86215.5</v>
      </c>
    </row>
    <row r="3034" spans="1:5" x14ac:dyDescent="0.35">
      <c r="A3034" s="123"/>
      <c r="B3034" s="124" t="s">
        <v>3233</v>
      </c>
      <c r="C3034" s="23">
        <f>SUM(C3008:C3033)</f>
        <v>14526750</v>
      </c>
      <c r="D3034" s="23">
        <f t="shared" ref="D3034:E3034" si="76">SUM(D3008:D3033)</f>
        <v>2760082.5</v>
      </c>
      <c r="E3034" s="23">
        <f t="shared" si="76"/>
        <v>17286832.5</v>
      </c>
    </row>
    <row r="3035" spans="1:5" x14ac:dyDescent="0.35">
      <c r="A3035" s="57"/>
      <c r="B3035" s="125"/>
      <c r="C3035" s="32"/>
      <c r="D3035" s="26"/>
      <c r="E3035" s="25"/>
    </row>
    <row r="3036" spans="1:5" ht="15" customHeight="1" x14ac:dyDescent="0.35">
      <c r="A3036" s="114" t="s">
        <v>3234</v>
      </c>
      <c r="B3036" s="115"/>
      <c r="C3036" s="116">
        <f>SUM(C3034,C3004)</f>
        <v>28944300</v>
      </c>
      <c r="D3036" s="116">
        <f t="shared" ref="D3036:E3036" si="77">SUM(D3034,D3004)</f>
        <v>5499417</v>
      </c>
      <c r="E3036" s="116">
        <f t="shared" si="77"/>
        <v>34443717</v>
      </c>
    </row>
    <row r="3037" spans="1:5" x14ac:dyDescent="0.35">
      <c r="A3037" s="57"/>
      <c r="B3037" s="125"/>
      <c r="C3037" s="32"/>
      <c r="D3037" s="26"/>
      <c r="E3037" s="25"/>
    </row>
    <row r="3038" spans="1:5" x14ac:dyDescent="0.35">
      <c r="A3038" s="57"/>
      <c r="B3038" s="125"/>
      <c r="C3038" s="32"/>
      <c r="D3038" s="26"/>
      <c r="E3038" s="25"/>
    </row>
    <row r="3039" spans="1:5" ht="21" customHeight="1" x14ac:dyDescent="0.35">
      <c r="A3039" s="130" t="s">
        <v>3235</v>
      </c>
      <c r="B3039" s="131"/>
      <c r="C3039" s="13">
        <f t="shared" ref="C3039:E3039" si="78">SUM(C3036,C2974,C2722,C2311)</f>
        <v>2137809450</v>
      </c>
      <c r="D3039" s="13">
        <f t="shared" si="78"/>
        <v>404917768.5</v>
      </c>
      <c r="E3039" s="13">
        <f t="shared" si="78"/>
        <v>2542727218.5</v>
      </c>
    </row>
    <row r="3040" spans="1:5" x14ac:dyDescent="0.35">
      <c r="A3040" s="57"/>
      <c r="B3040" s="24"/>
      <c r="C3040" s="132"/>
      <c r="D3040" s="26"/>
      <c r="E3040" s="25"/>
    </row>
    <row r="3041" spans="1:5" x14ac:dyDescent="0.35">
      <c r="A3041" s="57"/>
      <c r="B3041" s="24"/>
      <c r="C3041" s="32"/>
      <c r="D3041" s="26"/>
      <c r="E3041" s="25"/>
    </row>
    <row r="3042" spans="1:5" ht="16.5" customHeight="1" x14ac:dyDescent="0.35">
      <c r="A3042" s="133" t="s">
        <v>3236</v>
      </c>
      <c r="B3042" s="134"/>
      <c r="C3042" s="134"/>
      <c r="D3042" s="134"/>
      <c r="E3042" s="134"/>
    </row>
    <row r="3043" spans="1:5" x14ac:dyDescent="0.35">
      <c r="A3043" s="57"/>
      <c r="B3043" s="24"/>
      <c r="C3043" s="32"/>
      <c r="D3043" s="26"/>
      <c r="E3043" s="25"/>
    </row>
    <row r="3044" spans="1:5" x14ac:dyDescent="0.35">
      <c r="A3044" s="57"/>
      <c r="B3044" s="24"/>
      <c r="C3044" s="32"/>
      <c r="D3044" s="26"/>
      <c r="E3044" s="25"/>
    </row>
    <row r="3045" spans="1:5" x14ac:dyDescent="0.35">
      <c r="A3045" s="135" t="s">
        <v>2</v>
      </c>
      <c r="B3045" s="136" t="s">
        <v>3237</v>
      </c>
      <c r="C3045" s="137"/>
      <c r="D3045" s="137"/>
      <c r="E3045" s="138"/>
    </row>
    <row r="3046" spans="1:5" x14ac:dyDescent="0.35">
      <c r="A3046" s="46" t="s">
        <v>3238</v>
      </c>
      <c r="B3046" s="15" t="s">
        <v>3239</v>
      </c>
      <c r="C3046" s="13">
        <v>385350</v>
      </c>
      <c r="D3046" s="14">
        <v>73216.5</v>
      </c>
      <c r="E3046" s="75">
        <v>458566.5</v>
      </c>
    </row>
    <row r="3047" spans="1:5" ht="29" x14ac:dyDescent="0.35">
      <c r="A3047" s="46" t="s">
        <v>3240</v>
      </c>
      <c r="B3047" s="15" t="s">
        <v>3241</v>
      </c>
      <c r="C3047" s="13">
        <v>372750</v>
      </c>
      <c r="D3047" s="14">
        <v>70822.5</v>
      </c>
      <c r="E3047" s="75">
        <v>443572.5</v>
      </c>
    </row>
    <row r="3048" spans="1:5" x14ac:dyDescent="0.35">
      <c r="A3048" s="46" t="s">
        <v>3242</v>
      </c>
      <c r="B3048" s="15" t="s">
        <v>3243</v>
      </c>
      <c r="C3048" s="13">
        <v>614250</v>
      </c>
      <c r="D3048" s="14">
        <v>116707.5</v>
      </c>
      <c r="E3048" s="75">
        <v>730957.5</v>
      </c>
    </row>
    <row r="3049" spans="1:5" ht="16.5" customHeight="1" x14ac:dyDescent="0.35">
      <c r="A3049" s="46" t="s">
        <v>3244</v>
      </c>
      <c r="B3049" s="15" t="s">
        <v>3245</v>
      </c>
      <c r="C3049" s="13">
        <v>157500</v>
      </c>
      <c r="D3049" s="14">
        <v>29925</v>
      </c>
      <c r="E3049" s="75">
        <v>187425</v>
      </c>
    </row>
    <row r="3050" spans="1:5" x14ac:dyDescent="0.35">
      <c r="A3050" s="46" t="s">
        <v>3246</v>
      </c>
      <c r="B3050" s="15" t="s">
        <v>3247</v>
      </c>
      <c r="C3050" s="13">
        <v>322350</v>
      </c>
      <c r="D3050" s="14">
        <v>61246.5</v>
      </c>
      <c r="E3050" s="75">
        <v>383596.5</v>
      </c>
    </row>
    <row r="3051" spans="1:5" x14ac:dyDescent="0.35">
      <c r="A3051" s="46" t="s">
        <v>3248</v>
      </c>
      <c r="B3051" s="15" t="s">
        <v>3249</v>
      </c>
      <c r="C3051" s="13">
        <v>573300</v>
      </c>
      <c r="D3051" s="14">
        <v>108927</v>
      </c>
      <c r="E3051" s="75">
        <v>682227</v>
      </c>
    </row>
    <row r="3052" spans="1:5" x14ac:dyDescent="0.35">
      <c r="A3052" s="46" t="s">
        <v>3250</v>
      </c>
      <c r="B3052" s="15" t="s">
        <v>3251</v>
      </c>
      <c r="C3052" s="13">
        <v>727650</v>
      </c>
      <c r="D3052" s="14">
        <v>138253.5</v>
      </c>
      <c r="E3052" s="75">
        <v>865903.5</v>
      </c>
    </row>
    <row r="3053" spans="1:5" x14ac:dyDescent="0.35">
      <c r="A3053" s="46" t="s">
        <v>3252</v>
      </c>
      <c r="B3053" s="15" t="s">
        <v>3253</v>
      </c>
      <c r="C3053" s="13">
        <v>395850</v>
      </c>
      <c r="D3053" s="14">
        <v>75211.5</v>
      </c>
      <c r="E3053" s="75">
        <v>471061.5</v>
      </c>
    </row>
    <row r="3054" spans="1:5" x14ac:dyDescent="0.35">
      <c r="A3054" s="46" t="s">
        <v>3254</v>
      </c>
      <c r="B3054" s="15" t="s">
        <v>3255</v>
      </c>
      <c r="C3054" s="13">
        <v>3391500</v>
      </c>
      <c r="D3054" s="14">
        <v>644385</v>
      </c>
      <c r="E3054" s="75">
        <v>4035885</v>
      </c>
    </row>
    <row r="3055" spans="1:5" x14ac:dyDescent="0.35">
      <c r="A3055" s="46" t="s">
        <v>3256</v>
      </c>
      <c r="B3055" s="15" t="s">
        <v>3257</v>
      </c>
      <c r="C3055" s="13">
        <v>289800</v>
      </c>
      <c r="D3055" s="14">
        <v>55062</v>
      </c>
      <c r="E3055" s="75">
        <v>344862</v>
      </c>
    </row>
    <row r="3056" spans="1:5" ht="16.5" customHeight="1" x14ac:dyDescent="0.35">
      <c r="A3056" s="46" t="s">
        <v>3258</v>
      </c>
      <c r="B3056" s="15" t="s">
        <v>3259</v>
      </c>
      <c r="C3056" s="13">
        <v>423150</v>
      </c>
      <c r="D3056" s="14">
        <v>80398.5</v>
      </c>
      <c r="E3056" s="75">
        <v>503548.5</v>
      </c>
    </row>
    <row r="3057" spans="1:5" x14ac:dyDescent="0.35">
      <c r="A3057" s="46" t="s">
        <v>3260</v>
      </c>
      <c r="B3057" s="15" t="s">
        <v>3261</v>
      </c>
      <c r="C3057" s="13">
        <v>289800</v>
      </c>
      <c r="D3057" s="14">
        <v>55062</v>
      </c>
      <c r="E3057" s="75">
        <v>344862</v>
      </c>
    </row>
    <row r="3058" spans="1:5" x14ac:dyDescent="0.35">
      <c r="A3058" s="46" t="s">
        <v>3262</v>
      </c>
      <c r="B3058" s="15" t="s">
        <v>3263</v>
      </c>
      <c r="C3058" s="13">
        <v>289800</v>
      </c>
      <c r="D3058" s="14">
        <v>55062</v>
      </c>
      <c r="E3058" s="75">
        <v>344862</v>
      </c>
    </row>
    <row r="3059" spans="1:5" x14ac:dyDescent="0.35">
      <c r="A3059" s="46" t="s">
        <v>3264</v>
      </c>
      <c r="B3059" s="15" t="s">
        <v>3265</v>
      </c>
      <c r="C3059" s="13">
        <v>386400</v>
      </c>
      <c r="D3059" s="14">
        <v>73416</v>
      </c>
      <c r="E3059" s="75">
        <v>459816</v>
      </c>
    </row>
    <row r="3060" spans="1:5" x14ac:dyDescent="0.35">
      <c r="A3060" s="46" t="s">
        <v>3266</v>
      </c>
      <c r="B3060" s="15" t="s">
        <v>3267</v>
      </c>
      <c r="C3060" s="13">
        <v>296100</v>
      </c>
      <c r="D3060" s="14">
        <v>56259</v>
      </c>
      <c r="E3060" s="75">
        <v>352359</v>
      </c>
    </row>
    <row r="3061" spans="1:5" ht="16.5" customHeight="1" x14ac:dyDescent="0.35">
      <c r="A3061" s="46" t="s">
        <v>3268</v>
      </c>
      <c r="B3061" s="15" t="s">
        <v>3269</v>
      </c>
      <c r="C3061" s="13">
        <v>0</v>
      </c>
      <c r="D3061" s="14">
        <v>0</v>
      </c>
      <c r="E3061" s="75">
        <v>0</v>
      </c>
    </row>
    <row r="3062" spans="1:5" ht="29" x14ac:dyDescent="0.35">
      <c r="A3062" s="46" t="s">
        <v>3270</v>
      </c>
      <c r="B3062" s="15" t="s">
        <v>3271</v>
      </c>
      <c r="C3062" s="13">
        <v>351750</v>
      </c>
      <c r="D3062" s="14">
        <v>66832.5</v>
      </c>
      <c r="E3062" s="75">
        <v>418582.5</v>
      </c>
    </row>
    <row r="3063" spans="1:5" x14ac:dyDescent="0.35">
      <c r="A3063" s="46" t="s">
        <v>3272</v>
      </c>
      <c r="B3063" s="15" t="s">
        <v>3273</v>
      </c>
      <c r="C3063" s="13">
        <v>926100</v>
      </c>
      <c r="D3063" s="14">
        <v>175959</v>
      </c>
      <c r="E3063" s="75">
        <v>1102059</v>
      </c>
    </row>
    <row r="3064" spans="1:5" x14ac:dyDescent="0.35">
      <c r="A3064" s="46" t="s">
        <v>3274</v>
      </c>
      <c r="B3064" s="15" t="s">
        <v>3275</v>
      </c>
      <c r="C3064" s="13">
        <v>770700</v>
      </c>
      <c r="D3064" s="14">
        <v>146433</v>
      </c>
      <c r="E3064" s="75">
        <v>917133</v>
      </c>
    </row>
    <row r="3065" spans="1:5" ht="29" x14ac:dyDescent="0.35">
      <c r="A3065" s="46" t="s">
        <v>3276</v>
      </c>
      <c r="B3065" s="15" t="s">
        <v>3277</v>
      </c>
      <c r="C3065" s="13">
        <v>1044750</v>
      </c>
      <c r="D3065" s="14">
        <v>198502.5</v>
      </c>
      <c r="E3065" s="75">
        <v>1243252.5</v>
      </c>
    </row>
    <row r="3066" spans="1:5" x14ac:dyDescent="0.35">
      <c r="A3066" s="139"/>
      <c r="B3066" s="140" t="s">
        <v>3278</v>
      </c>
      <c r="C3066" s="23">
        <f t="shared" ref="C3066:E3066" si="79">SUM(C3046:C3065)</f>
        <v>12008850</v>
      </c>
      <c r="D3066" s="23">
        <f t="shared" si="79"/>
        <v>2281681.5</v>
      </c>
      <c r="E3066" s="23">
        <f t="shared" si="79"/>
        <v>14290531.5</v>
      </c>
    </row>
    <row r="3067" spans="1:5" x14ac:dyDescent="0.35">
      <c r="A3067" s="141"/>
      <c r="B3067" s="142"/>
      <c r="C3067" s="32"/>
      <c r="D3067" s="26"/>
      <c r="E3067" s="25"/>
    </row>
    <row r="3068" spans="1:5" x14ac:dyDescent="0.35">
      <c r="A3068" s="135" t="s">
        <v>2</v>
      </c>
      <c r="B3068" s="143" t="s">
        <v>3279</v>
      </c>
      <c r="C3068" s="144"/>
      <c r="D3068" s="144"/>
      <c r="E3068" s="144"/>
    </row>
    <row r="3069" spans="1:5" x14ac:dyDescent="0.35">
      <c r="A3069" s="46" t="s">
        <v>3280</v>
      </c>
      <c r="B3069" s="15" t="s">
        <v>3281</v>
      </c>
      <c r="C3069" s="13">
        <v>166950</v>
      </c>
      <c r="D3069" s="14">
        <v>31720.5</v>
      </c>
      <c r="E3069" s="75">
        <v>198670.5</v>
      </c>
    </row>
    <row r="3070" spans="1:5" x14ac:dyDescent="0.35">
      <c r="A3070" s="46" t="s">
        <v>3282</v>
      </c>
      <c r="B3070" s="15" t="s">
        <v>3283</v>
      </c>
      <c r="C3070" s="13">
        <v>166950</v>
      </c>
      <c r="D3070" s="14">
        <v>31720.5</v>
      </c>
      <c r="E3070" s="75">
        <v>198670.5</v>
      </c>
    </row>
    <row r="3071" spans="1:5" ht="29" x14ac:dyDescent="0.35">
      <c r="A3071" s="46" t="s">
        <v>3284</v>
      </c>
      <c r="B3071" s="15" t="s">
        <v>3285</v>
      </c>
      <c r="C3071" s="13">
        <v>603750</v>
      </c>
      <c r="D3071" s="14">
        <v>114712.5</v>
      </c>
      <c r="E3071" s="75">
        <v>718462.5</v>
      </c>
    </row>
    <row r="3072" spans="1:5" x14ac:dyDescent="0.35">
      <c r="A3072" s="46" t="s">
        <v>3286</v>
      </c>
      <c r="B3072" s="15" t="s">
        <v>3287</v>
      </c>
      <c r="C3072" s="13">
        <v>289800</v>
      </c>
      <c r="D3072" s="14">
        <v>55062</v>
      </c>
      <c r="E3072" s="75">
        <v>344862</v>
      </c>
    </row>
    <row r="3073" spans="1:5" x14ac:dyDescent="0.35">
      <c r="A3073" s="46" t="s">
        <v>3288</v>
      </c>
      <c r="B3073" s="15" t="s">
        <v>3289</v>
      </c>
      <c r="C3073" s="13">
        <v>166950</v>
      </c>
      <c r="D3073" s="14">
        <v>31720.5</v>
      </c>
      <c r="E3073" s="75">
        <v>198670.5</v>
      </c>
    </row>
    <row r="3074" spans="1:5" x14ac:dyDescent="0.35">
      <c r="A3074" s="46" t="s">
        <v>3290</v>
      </c>
      <c r="B3074" s="15" t="s">
        <v>3291</v>
      </c>
      <c r="C3074" s="13">
        <v>265650</v>
      </c>
      <c r="D3074" s="14">
        <v>50473.5</v>
      </c>
      <c r="E3074" s="75">
        <v>316123.5</v>
      </c>
    </row>
    <row r="3075" spans="1:5" x14ac:dyDescent="0.35">
      <c r="A3075" s="139"/>
      <c r="B3075" s="145" t="s">
        <v>3278</v>
      </c>
      <c r="C3075" s="146">
        <f>SUM(C3069:C3074)</f>
        <v>1660050</v>
      </c>
      <c r="D3075" s="146">
        <f t="shared" ref="D3075:E3075" si="80">SUM(D3069:D3074)</f>
        <v>315409.5</v>
      </c>
      <c r="E3075" s="146">
        <f t="shared" si="80"/>
        <v>1975459.5</v>
      </c>
    </row>
    <row r="3076" spans="1:5" x14ac:dyDescent="0.35">
      <c r="A3076" s="141"/>
      <c r="B3076" s="142"/>
      <c r="C3076" s="32"/>
      <c r="D3076" s="26"/>
      <c r="E3076" s="25"/>
    </row>
    <row r="3077" spans="1:5" x14ac:dyDescent="0.35">
      <c r="A3077" s="147" t="s">
        <v>2</v>
      </c>
      <c r="B3077" s="143" t="s">
        <v>3292</v>
      </c>
      <c r="C3077" s="144"/>
      <c r="D3077" s="144"/>
      <c r="E3077" s="144"/>
    </row>
    <row r="3078" spans="1:5" x14ac:dyDescent="0.35">
      <c r="A3078" s="46" t="s">
        <v>3293</v>
      </c>
      <c r="B3078" s="15" t="s">
        <v>3294</v>
      </c>
      <c r="C3078" s="13">
        <v>199500</v>
      </c>
      <c r="D3078" s="14">
        <v>37905</v>
      </c>
      <c r="E3078" s="75">
        <v>237405</v>
      </c>
    </row>
    <row r="3079" spans="1:5" x14ac:dyDescent="0.35">
      <c r="A3079" s="46" t="s">
        <v>3295</v>
      </c>
      <c r="B3079" s="15" t="s">
        <v>3296</v>
      </c>
      <c r="C3079" s="13">
        <v>128100</v>
      </c>
      <c r="D3079" s="14">
        <v>24339</v>
      </c>
      <c r="E3079" s="75">
        <v>152439</v>
      </c>
    </row>
    <row r="3080" spans="1:5" x14ac:dyDescent="0.35">
      <c r="A3080" s="46" t="s">
        <v>3297</v>
      </c>
      <c r="B3080" s="15" t="s">
        <v>3298</v>
      </c>
      <c r="C3080" s="13">
        <v>170100</v>
      </c>
      <c r="D3080" s="14">
        <v>32319</v>
      </c>
      <c r="E3080" s="75">
        <v>202419</v>
      </c>
    </row>
    <row r="3081" spans="1:5" x14ac:dyDescent="0.35">
      <c r="A3081" s="46" t="s">
        <v>3299</v>
      </c>
      <c r="B3081" s="15" t="s">
        <v>3300</v>
      </c>
      <c r="C3081" s="13">
        <v>248850</v>
      </c>
      <c r="D3081" s="14">
        <v>47281.5</v>
      </c>
      <c r="E3081" s="75">
        <v>296131.5</v>
      </c>
    </row>
    <row r="3082" spans="1:5" ht="29" x14ac:dyDescent="0.35">
      <c r="A3082" s="46" t="s">
        <v>3301</v>
      </c>
      <c r="B3082" s="15" t="s">
        <v>3302</v>
      </c>
      <c r="C3082" s="13">
        <v>260400</v>
      </c>
      <c r="D3082" s="14">
        <v>49476</v>
      </c>
      <c r="E3082" s="75">
        <v>309876</v>
      </c>
    </row>
    <row r="3083" spans="1:5" x14ac:dyDescent="0.35">
      <c r="A3083" s="46" t="s">
        <v>3303</v>
      </c>
      <c r="B3083" s="15" t="s">
        <v>3304</v>
      </c>
      <c r="C3083" s="13">
        <v>364350</v>
      </c>
      <c r="D3083" s="14">
        <v>69226.5</v>
      </c>
      <c r="E3083" s="75">
        <v>433576.5</v>
      </c>
    </row>
    <row r="3084" spans="1:5" ht="29" x14ac:dyDescent="0.35">
      <c r="A3084" s="46" t="s">
        <v>3305</v>
      </c>
      <c r="B3084" s="15" t="s">
        <v>3306</v>
      </c>
      <c r="C3084" s="13">
        <v>248850</v>
      </c>
      <c r="D3084" s="14">
        <v>47281.5</v>
      </c>
      <c r="E3084" s="75">
        <v>296131.5</v>
      </c>
    </row>
    <row r="3085" spans="1:5" x14ac:dyDescent="0.35">
      <c r="A3085" s="46" t="s">
        <v>3307</v>
      </c>
      <c r="B3085" s="15" t="s">
        <v>3308</v>
      </c>
      <c r="C3085" s="13">
        <v>166950</v>
      </c>
      <c r="D3085" s="14">
        <v>31720.5</v>
      </c>
      <c r="E3085" s="75">
        <v>198670.5</v>
      </c>
    </row>
    <row r="3086" spans="1:5" x14ac:dyDescent="0.35">
      <c r="A3086" s="46" t="s">
        <v>3309</v>
      </c>
      <c r="B3086" s="15" t="s">
        <v>3310</v>
      </c>
      <c r="C3086" s="13">
        <v>117600</v>
      </c>
      <c r="D3086" s="14">
        <v>22344</v>
      </c>
      <c r="E3086" s="75">
        <v>139944</v>
      </c>
    </row>
    <row r="3087" spans="1:5" x14ac:dyDescent="0.35">
      <c r="A3087" s="46" t="s">
        <v>3311</v>
      </c>
      <c r="B3087" s="15" t="s">
        <v>3312</v>
      </c>
      <c r="C3087" s="13">
        <v>166950</v>
      </c>
      <c r="D3087" s="14">
        <v>31720.5</v>
      </c>
      <c r="E3087" s="75">
        <v>198670.5</v>
      </c>
    </row>
    <row r="3088" spans="1:5" x14ac:dyDescent="0.35">
      <c r="A3088" s="46" t="s">
        <v>3313</v>
      </c>
      <c r="B3088" s="15" t="s">
        <v>3314</v>
      </c>
      <c r="C3088" s="13">
        <v>121800</v>
      </c>
      <c r="D3088" s="14">
        <v>23142</v>
      </c>
      <c r="E3088" s="75">
        <v>144942</v>
      </c>
    </row>
    <row r="3089" spans="1:5" ht="27.75" customHeight="1" x14ac:dyDescent="0.35">
      <c r="A3089" s="46" t="s">
        <v>3315</v>
      </c>
      <c r="B3089" s="15" t="s">
        <v>3316</v>
      </c>
      <c r="C3089" s="13">
        <v>401100</v>
      </c>
      <c r="D3089" s="14">
        <v>76209</v>
      </c>
      <c r="E3089" s="75">
        <v>477309</v>
      </c>
    </row>
    <row r="3090" spans="1:5" x14ac:dyDescent="0.35">
      <c r="A3090" s="46" t="s">
        <v>3317</v>
      </c>
      <c r="B3090" s="15" t="s">
        <v>3318</v>
      </c>
      <c r="C3090" s="13">
        <v>119700</v>
      </c>
      <c r="D3090" s="14">
        <v>22743</v>
      </c>
      <c r="E3090" s="75">
        <v>142443</v>
      </c>
    </row>
    <row r="3091" spans="1:5" x14ac:dyDescent="0.35">
      <c r="A3091" s="46" t="s">
        <v>3319</v>
      </c>
      <c r="B3091" s="15" t="s">
        <v>3320</v>
      </c>
      <c r="C3091" s="13">
        <v>148050</v>
      </c>
      <c r="D3091" s="14">
        <v>28129.5</v>
      </c>
      <c r="E3091" s="75">
        <v>176179.5</v>
      </c>
    </row>
    <row r="3092" spans="1:5" x14ac:dyDescent="0.35">
      <c r="A3092" s="148"/>
      <c r="B3092" s="35" t="s">
        <v>3278</v>
      </c>
      <c r="C3092" s="146">
        <f>SUM(C3078:C3091)</f>
        <v>2862300</v>
      </c>
      <c r="D3092" s="146">
        <f t="shared" ref="D3092:E3092" si="81">SUM(D3078:D3091)</f>
        <v>543837</v>
      </c>
      <c r="E3092" s="146">
        <f t="shared" si="81"/>
        <v>3406137</v>
      </c>
    </row>
    <row r="3093" spans="1:5" x14ac:dyDescent="0.35">
      <c r="A3093" s="141"/>
      <c r="B3093" s="142"/>
      <c r="C3093" s="32"/>
      <c r="D3093" s="26"/>
      <c r="E3093" s="25"/>
    </row>
    <row r="3094" spans="1:5" x14ac:dyDescent="0.35">
      <c r="A3094" s="147" t="s">
        <v>2</v>
      </c>
      <c r="B3094" s="102" t="s">
        <v>3321</v>
      </c>
      <c r="C3094" s="103"/>
      <c r="D3094" s="103"/>
      <c r="E3094" s="103"/>
    </row>
    <row r="3095" spans="1:5" x14ac:dyDescent="0.35">
      <c r="A3095" s="46" t="s">
        <v>3322</v>
      </c>
      <c r="B3095" s="15" t="s">
        <v>3323</v>
      </c>
      <c r="C3095" s="13">
        <v>113400</v>
      </c>
      <c r="D3095" s="14">
        <v>21546</v>
      </c>
      <c r="E3095" s="75">
        <v>134946</v>
      </c>
    </row>
    <row r="3096" spans="1:5" ht="29" x14ac:dyDescent="0.35">
      <c r="A3096" s="46" t="s">
        <v>3324</v>
      </c>
      <c r="B3096" s="15" t="s">
        <v>3325</v>
      </c>
      <c r="C3096" s="13">
        <v>1110900</v>
      </c>
      <c r="D3096" s="14">
        <v>211071</v>
      </c>
      <c r="E3096" s="75">
        <v>1321971</v>
      </c>
    </row>
    <row r="3097" spans="1:5" ht="29" x14ac:dyDescent="0.35">
      <c r="A3097" s="46" t="s">
        <v>3326</v>
      </c>
      <c r="B3097" s="15" t="s">
        <v>3327</v>
      </c>
      <c r="C3097" s="13">
        <v>1017450</v>
      </c>
      <c r="D3097" s="14">
        <v>193315.5</v>
      </c>
      <c r="E3097" s="75">
        <v>1210765.5</v>
      </c>
    </row>
    <row r="3098" spans="1:5" x14ac:dyDescent="0.35">
      <c r="A3098" s="46" t="s">
        <v>3328</v>
      </c>
      <c r="B3098" s="15" t="s">
        <v>3329</v>
      </c>
      <c r="C3098" s="13">
        <v>1017450</v>
      </c>
      <c r="D3098" s="14">
        <v>193315.5</v>
      </c>
      <c r="E3098" s="75">
        <v>1210765.5</v>
      </c>
    </row>
    <row r="3099" spans="1:5" x14ac:dyDescent="0.35">
      <c r="A3099" s="46" t="s">
        <v>3330</v>
      </c>
      <c r="B3099" s="15" t="s">
        <v>3331</v>
      </c>
      <c r="C3099" s="13">
        <v>201600</v>
      </c>
      <c r="D3099" s="14">
        <v>38304</v>
      </c>
      <c r="E3099" s="75">
        <v>239904</v>
      </c>
    </row>
    <row r="3100" spans="1:5" x14ac:dyDescent="0.35">
      <c r="A3100" s="46" t="s">
        <v>3332</v>
      </c>
      <c r="B3100" s="15" t="s">
        <v>3333</v>
      </c>
      <c r="C3100" s="13">
        <v>201600</v>
      </c>
      <c r="D3100" s="14">
        <v>38304</v>
      </c>
      <c r="E3100" s="75">
        <v>239904</v>
      </c>
    </row>
    <row r="3101" spans="1:5" x14ac:dyDescent="0.35">
      <c r="A3101" s="46" t="s">
        <v>3334</v>
      </c>
      <c r="B3101" s="15" t="s">
        <v>3335</v>
      </c>
      <c r="C3101" s="13">
        <v>127050</v>
      </c>
      <c r="D3101" s="14">
        <v>24139.5</v>
      </c>
      <c r="E3101" s="75">
        <v>151189.5</v>
      </c>
    </row>
    <row r="3102" spans="1:5" x14ac:dyDescent="0.35">
      <c r="A3102" s="148"/>
      <c r="B3102" s="35" t="s">
        <v>3278</v>
      </c>
      <c r="C3102" s="146">
        <f>SUM(C3095:C3101)</f>
        <v>3789450</v>
      </c>
      <c r="D3102" s="146">
        <f t="shared" ref="D3102:E3102" si="82">SUM(D3095:D3101)</f>
        <v>719995.5</v>
      </c>
      <c r="E3102" s="146">
        <f t="shared" si="82"/>
        <v>4509445.5</v>
      </c>
    </row>
    <row r="3103" spans="1:5" x14ac:dyDescent="0.35">
      <c r="A3103" s="141"/>
      <c r="B3103" s="142"/>
      <c r="C3103" s="25"/>
      <c r="D3103" s="26"/>
      <c r="E3103" s="25"/>
    </row>
    <row r="3104" spans="1:5" x14ac:dyDescent="0.35">
      <c r="A3104" s="147" t="s">
        <v>2</v>
      </c>
      <c r="B3104" s="143" t="s">
        <v>3336</v>
      </c>
      <c r="C3104" s="144"/>
      <c r="D3104" s="144"/>
      <c r="E3104" s="144"/>
    </row>
    <row r="3105" spans="1:5" ht="29" x14ac:dyDescent="0.35">
      <c r="A3105" s="46" t="s">
        <v>3337</v>
      </c>
      <c r="B3105" s="15" t="s">
        <v>3338</v>
      </c>
      <c r="C3105" s="13">
        <v>207900</v>
      </c>
      <c r="D3105" s="14">
        <v>39501</v>
      </c>
      <c r="E3105" s="75">
        <v>247401</v>
      </c>
    </row>
    <row r="3106" spans="1:5" x14ac:dyDescent="0.35">
      <c r="A3106" s="46" t="s">
        <v>3339</v>
      </c>
      <c r="B3106" s="15" t="s">
        <v>3340</v>
      </c>
      <c r="C3106" s="13">
        <v>170100</v>
      </c>
      <c r="D3106" s="14">
        <v>32319</v>
      </c>
      <c r="E3106" s="75">
        <v>202419</v>
      </c>
    </row>
    <row r="3107" spans="1:5" x14ac:dyDescent="0.35">
      <c r="A3107" s="46" t="s">
        <v>3341</v>
      </c>
      <c r="B3107" s="15" t="s">
        <v>3342</v>
      </c>
      <c r="C3107" s="13">
        <v>144900</v>
      </c>
      <c r="D3107" s="14">
        <v>27531</v>
      </c>
      <c r="E3107" s="75">
        <v>172431</v>
      </c>
    </row>
    <row r="3108" spans="1:5" ht="29" x14ac:dyDescent="0.35">
      <c r="A3108" s="46" t="s">
        <v>3343</v>
      </c>
      <c r="B3108" s="15" t="s">
        <v>3344</v>
      </c>
      <c r="C3108" s="13">
        <v>351750</v>
      </c>
      <c r="D3108" s="14">
        <v>66832.5</v>
      </c>
      <c r="E3108" s="75">
        <v>418582.5</v>
      </c>
    </row>
    <row r="3109" spans="1:5" ht="43.5" x14ac:dyDescent="0.35">
      <c r="A3109" s="46" t="s">
        <v>3345</v>
      </c>
      <c r="B3109" s="15" t="s">
        <v>3346</v>
      </c>
      <c r="C3109" s="13">
        <v>351750</v>
      </c>
      <c r="D3109" s="14">
        <v>66832.5</v>
      </c>
      <c r="E3109" s="75">
        <v>418582.5</v>
      </c>
    </row>
    <row r="3110" spans="1:5" x14ac:dyDescent="0.35">
      <c r="A3110" s="46" t="s">
        <v>3347</v>
      </c>
      <c r="B3110" s="15" t="s">
        <v>3348</v>
      </c>
      <c r="C3110" s="13">
        <v>289800</v>
      </c>
      <c r="D3110" s="14">
        <v>55062</v>
      </c>
      <c r="E3110" s="75">
        <v>344862</v>
      </c>
    </row>
    <row r="3111" spans="1:5" x14ac:dyDescent="0.35">
      <c r="A3111" s="46" t="s">
        <v>3349</v>
      </c>
      <c r="B3111" s="15" t="s">
        <v>3350</v>
      </c>
      <c r="C3111" s="13">
        <v>94500</v>
      </c>
      <c r="D3111" s="14">
        <v>17955</v>
      </c>
      <c r="E3111" s="75">
        <v>112455</v>
      </c>
    </row>
    <row r="3112" spans="1:5" x14ac:dyDescent="0.35">
      <c r="A3112" s="46" t="s">
        <v>3351</v>
      </c>
      <c r="B3112" s="15" t="s">
        <v>3352</v>
      </c>
      <c r="C3112" s="13">
        <v>142800</v>
      </c>
      <c r="D3112" s="14">
        <v>27132</v>
      </c>
      <c r="E3112" s="75">
        <v>169932</v>
      </c>
    </row>
    <row r="3113" spans="1:5" ht="43.5" x14ac:dyDescent="0.35">
      <c r="A3113" s="46" t="s">
        <v>3353</v>
      </c>
      <c r="B3113" s="15" t="s">
        <v>3354</v>
      </c>
      <c r="C3113" s="13">
        <v>186900</v>
      </c>
      <c r="D3113" s="14">
        <v>35511</v>
      </c>
      <c r="E3113" s="75">
        <v>222411</v>
      </c>
    </row>
    <row r="3114" spans="1:5" ht="43.5" x14ac:dyDescent="0.35">
      <c r="A3114" s="46" t="s">
        <v>3355</v>
      </c>
      <c r="B3114" s="15" t="s">
        <v>3356</v>
      </c>
      <c r="C3114" s="13">
        <v>186900</v>
      </c>
      <c r="D3114" s="14">
        <v>35511</v>
      </c>
      <c r="E3114" s="75">
        <v>222411</v>
      </c>
    </row>
    <row r="3115" spans="1:5" ht="16.5" customHeight="1" x14ac:dyDescent="0.35">
      <c r="A3115" s="46" t="s">
        <v>3357</v>
      </c>
      <c r="B3115" s="15" t="s">
        <v>3358</v>
      </c>
      <c r="C3115" s="13">
        <v>187950</v>
      </c>
      <c r="D3115" s="14">
        <v>35710.5</v>
      </c>
      <c r="E3115" s="75">
        <v>223660.5</v>
      </c>
    </row>
    <row r="3116" spans="1:5" ht="43.5" x14ac:dyDescent="0.35">
      <c r="A3116" s="46" t="s">
        <v>3359</v>
      </c>
      <c r="B3116" s="15" t="s">
        <v>3360</v>
      </c>
      <c r="C3116" s="13">
        <v>510300</v>
      </c>
      <c r="D3116" s="14">
        <v>96957</v>
      </c>
      <c r="E3116" s="75">
        <v>607257</v>
      </c>
    </row>
    <row r="3117" spans="1:5" ht="29" x14ac:dyDescent="0.35">
      <c r="A3117" s="46" t="s">
        <v>3361</v>
      </c>
      <c r="B3117" s="15" t="s">
        <v>3362</v>
      </c>
      <c r="C3117" s="13">
        <v>477750</v>
      </c>
      <c r="D3117" s="14">
        <v>90772.5</v>
      </c>
      <c r="E3117" s="75">
        <v>568522.5</v>
      </c>
    </row>
    <row r="3118" spans="1:5" ht="43.5" x14ac:dyDescent="0.35">
      <c r="A3118" s="46" t="s">
        <v>3363</v>
      </c>
      <c r="B3118" s="15" t="s">
        <v>3364</v>
      </c>
      <c r="C3118" s="13">
        <v>144900</v>
      </c>
      <c r="D3118" s="14">
        <v>27531</v>
      </c>
      <c r="E3118" s="75">
        <v>172431</v>
      </c>
    </row>
    <row r="3119" spans="1:5" x14ac:dyDescent="0.35">
      <c r="A3119" s="148"/>
      <c r="B3119" s="35" t="s">
        <v>3278</v>
      </c>
      <c r="C3119" s="146">
        <f>SUM(C3105:C3118)</f>
        <v>3448200</v>
      </c>
      <c r="D3119" s="146">
        <f t="shared" ref="D3119:E3119" si="83">SUM(D3105:D3118)</f>
        <v>655158</v>
      </c>
      <c r="E3119" s="146">
        <f t="shared" si="83"/>
        <v>4103358</v>
      </c>
    </row>
    <row r="3120" spans="1:5" x14ac:dyDescent="0.35">
      <c r="A3120" s="141"/>
      <c r="B3120" s="142"/>
      <c r="C3120" s="25"/>
      <c r="D3120" s="26"/>
      <c r="E3120" s="25"/>
    </row>
    <row r="3121" spans="1:5" x14ac:dyDescent="0.35">
      <c r="A3121" s="147" t="s">
        <v>2</v>
      </c>
      <c r="B3121" s="143" t="s">
        <v>3365</v>
      </c>
      <c r="C3121" s="144"/>
      <c r="D3121" s="144"/>
      <c r="E3121" s="144"/>
    </row>
    <row r="3122" spans="1:5" x14ac:dyDescent="0.35">
      <c r="A3122" s="46" t="s">
        <v>3366</v>
      </c>
      <c r="B3122" s="15" t="s">
        <v>3367</v>
      </c>
      <c r="C3122" s="13">
        <v>520800</v>
      </c>
      <c r="D3122" s="14">
        <v>98952</v>
      </c>
      <c r="E3122" s="75">
        <v>619752</v>
      </c>
    </row>
    <row r="3123" spans="1:5" x14ac:dyDescent="0.35">
      <c r="A3123" s="46" t="s">
        <v>3368</v>
      </c>
      <c r="B3123" s="15" t="s">
        <v>3369</v>
      </c>
      <c r="C3123" s="13">
        <v>353850</v>
      </c>
      <c r="D3123" s="14">
        <v>67231.5</v>
      </c>
      <c r="E3123" s="75">
        <v>421081.5</v>
      </c>
    </row>
    <row r="3124" spans="1:5" x14ac:dyDescent="0.35">
      <c r="A3124" s="46" t="s">
        <v>3370</v>
      </c>
      <c r="B3124" s="15" t="s">
        <v>3371</v>
      </c>
      <c r="C3124" s="13">
        <v>289800</v>
      </c>
      <c r="D3124" s="14">
        <v>55062</v>
      </c>
      <c r="E3124" s="75">
        <v>344862</v>
      </c>
    </row>
    <row r="3125" spans="1:5" x14ac:dyDescent="0.35">
      <c r="A3125" s="46" t="s">
        <v>3372</v>
      </c>
      <c r="B3125" s="15" t="s">
        <v>3373</v>
      </c>
      <c r="C3125" s="13">
        <v>126000</v>
      </c>
      <c r="D3125" s="14">
        <v>23940</v>
      </c>
      <c r="E3125" s="75">
        <v>149940</v>
      </c>
    </row>
    <row r="3126" spans="1:5" x14ac:dyDescent="0.35">
      <c r="A3126" s="46" t="s">
        <v>3374</v>
      </c>
      <c r="B3126" s="15" t="s">
        <v>3375</v>
      </c>
      <c r="C3126" s="13">
        <v>520800</v>
      </c>
      <c r="D3126" s="14">
        <v>98952</v>
      </c>
      <c r="E3126" s="75">
        <v>619752</v>
      </c>
    </row>
    <row r="3127" spans="1:5" ht="29" x14ac:dyDescent="0.35">
      <c r="A3127" s="46" t="s">
        <v>3376</v>
      </c>
      <c r="B3127" s="15" t="s">
        <v>3377</v>
      </c>
      <c r="C3127" s="13">
        <v>371700</v>
      </c>
      <c r="D3127" s="14">
        <v>70623</v>
      </c>
      <c r="E3127" s="75">
        <v>442323</v>
      </c>
    </row>
    <row r="3128" spans="1:5" x14ac:dyDescent="0.35">
      <c r="A3128" s="148"/>
      <c r="B3128" s="35" t="s">
        <v>3278</v>
      </c>
      <c r="C3128" s="146">
        <f>SUM(C3122:C3127)</f>
        <v>2182950</v>
      </c>
      <c r="D3128" s="146">
        <f t="shared" ref="D3128:E3128" si="84">SUM(D3122:D3127)</f>
        <v>414760.5</v>
      </c>
      <c r="E3128" s="146">
        <f t="shared" si="84"/>
        <v>2597710.5</v>
      </c>
    </row>
    <row r="3129" spans="1:5" x14ac:dyDescent="0.35">
      <c r="A3129" s="141"/>
      <c r="B3129" s="142"/>
      <c r="C3129" s="25"/>
      <c r="D3129" s="26"/>
      <c r="E3129" s="25"/>
    </row>
    <row r="3130" spans="1:5" x14ac:dyDescent="0.35">
      <c r="A3130" s="147" t="s">
        <v>2</v>
      </c>
      <c r="B3130" s="143" t="s">
        <v>3378</v>
      </c>
      <c r="C3130" s="144"/>
      <c r="D3130" s="144"/>
      <c r="E3130" s="144"/>
    </row>
    <row r="3131" spans="1:5" ht="16.5" customHeight="1" x14ac:dyDescent="0.35">
      <c r="A3131" s="46" t="s">
        <v>3379</v>
      </c>
      <c r="B3131" s="15" t="s">
        <v>3380</v>
      </c>
      <c r="C3131" s="13">
        <v>374850</v>
      </c>
      <c r="D3131" s="14">
        <v>71221.5</v>
      </c>
      <c r="E3131" s="75">
        <v>446071.5</v>
      </c>
    </row>
    <row r="3132" spans="1:5" x14ac:dyDescent="0.35">
      <c r="A3132" s="46" t="s">
        <v>3381</v>
      </c>
      <c r="B3132" s="15" t="s">
        <v>3382</v>
      </c>
      <c r="C3132" s="13">
        <v>73500</v>
      </c>
      <c r="D3132" s="14">
        <v>13965</v>
      </c>
      <c r="E3132" s="75">
        <v>87465</v>
      </c>
    </row>
    <row r="3133" spans="1:5" x14ac:dyDescent="0.35">
      <c r="A3133" s="46" t="s">
        <v>3383</v>
      </c>
      <c r="B3133" s="15" t="s">
        <v>3384</v>
      </c>
      <c r="C3133" s="13">
        <v>249900</v>
      </c>
      <c r="D3133" s="14">
        <v>47481</v>
      </c>
      <c r="E3133" s="75">
        <v>297381</v>
      </c>
    </row>
    <row r="3134" spans="1:5" x14ac:dyDescent="0.35">
      <c r="A3134" s="46" t="s">
        <v>3385</v>
      </c>
      <c r="B3134" s="15" t="s">
        <v>3386</v>
      </c>
      <c r="C3134" s="13">
        <v>177450</v>
      </c>
      <c r="D3134" s="14">
        <v>33715.5</v>
      </c>
      <c r="E3134" s="75">
        <v>211165.5</v>
      </c>
    </row>
    <row r="3135" spans="1:5" x14ac:dyDescent="0.35">
      <c r="A3135" s="46" t="s">
        <v>3387</v>
      </c>
      <c r="B3135" s="15" t="s">
        <v>3388</v>
      </c>
      <c r="C3135" s="13">
        <v>270900</v>
      </c>
      <c r="D3135" s="14">
        <v>51471</v>
      </c>
      <c r="E3135" s="75">
        <v>322371</v>
      </c>
    </row>
    <row r="3136" spans="1:5" x14ac:dyDescent="0.35">
      <c r="A3136" s="46" t="s">
        <v>3389</v>
      </c>
      <c r="B3136" s="15" t="s">
        <v>3390</v>
      </c>
      <c r="C3136" s="13">
        <v>270900</v>
      </c>
      <c r="D3136" s="14">
        <v>51471</v>
      </c>
      <c r="E3136" s="75">
        <v>322371</v>
      </c>
    </row>
    <row r="3137" spans="1:5" ht="29" x14ac:dyDescent="0.35">
      <c r="A3137" s="46" t="s">
        <v>3391</v>
      </c>
      <c r="B3137" s="15" t="s">
        <v>3392</v>
      </c>
      <c r="C3137" s="13">
        <v>249900</v>
      </c>
      <c r="D3137" s="14">
        <v>47481</v>
      </c>
      <c r="E3137" s="75">
        <v>297381</v>
      </c>
    </row>
    <row r="3138" spans="1:5" x14ac:dyDescent="0.35">
      <c r="A3138" s="46" t="s">
        <v>3393</v>
      </c>
      <c r="B3138" s="15" t="s">
        <v>3394</v>
      </c>
      <c r="C3138" s="13">
        <v>249900</v>
      </c>
      <c r="D3138" s="14">
        <v>47481</v>
      </c>
      <c r="E3138" s="75">
        <v>297381</v>
      </c>
    </row>
    <row r="3139" spans="1:5" x14ac:dyDescent="0.35">
      <c r="A3139" s="46" t="s">
        <v>3395</v>
      </c>
      <c r="B3139" s="15" t="s">
        <v>3396</v>
      </c>
      <c r="C3139" s="13">
        <v>291900</v>
      </c>
      <c r="D3139" s="14">
        <v>55461</v>
      </c>
      <c r="E3139" s="75">
        <v>347361</v>
      </c>
    </row>
    <row r="3140" spans="1:5" x14ac:dyDescent="0.35">
      <c r="A3140" s="46" t="s">
        <v>3397</v>
      </c>
      <c r="B3140" s="15" t="s">
        <v>3398</v>
      </c>
      <c r="C3140" s="13">
        <v>72450</v>
      </c>
      <c r="D3140" s="14">
        <v>13765.5</v>
      </c>
      <c r="E3140" s="75">
        <v>86215.5</v>
      </c>
    </row>
    <row r="3141" spans="1:5" x14ac:dyDescent="0.35">
      <c r="A3141" s="46" t="s">
        <v>3399</v>
      </c>
      <c r="B3141" s="15" t="s">
        <v>3400</v>
      </c>
      <c r="C3141" s="13">
        <v>96600</v>
      </c>
      <c r="D3141" s="14">
        <v>18354</v>
      </c>
      <c r="E3141" s="75">
        <v>114954</v>
      </c>
    </row>
    <row r="3142" spans="1:5" ht="16.5" customHeight="1" x14ac:dyDescent="0.35">
      <c r="A3142" s="46" t="s">
        <v>3401</v>
      </c>
      <c r="B3142" s="15" t="s">
        <v>3402</v>
      </c>
      <c r="C3142" s="13">
        <v>144900</v>
      </c>
      <c r="D3142" s="14">
        <v>27531</v>
      </c>
      <c r="E3142" s="75">
        <v>172431</v>
      </c>
    </row>
    <row r="3143" spans="1:5" ht="29" x14ac:dyDescent="0.35">
      <c r="A3143" s="46" t="s">
        <v>3403</v>
      </c>
      <c r="B3143" s="15" t="s">
        <v>3404</v>
      </c>
      <c r="C3143" s="13">
        <v>32550</v>
      </c>
      <c r="D3143" s="14">
        <v>6184.5</v>
      </c>
      <c r="E3143" s="75">
        <v>38734.5</v>
      </c>
    </row>
    <row r="3144" spans="1:5" ht="29" x14ac:dyDescent="0.35">
      <c r="A3144" s="46" t="s">
        <v>3405</v>
      </c>
      <c r="B3144" s="15" t="s">
        <v>3406</v>
      </c>
      <c r="C3144" s="13">
        <v>364350</v>
      </c>
      <c r="D3144" s="14">
        <v>69226.5</v>
      </c>
      <c r="E3144" s="75">
        <v>433576.5</v>
      </c>
    </row>
    <row r="3145" spans="1:5" x14ac:dyDescent="0.35">
      <c r="A3145" s="46" t="s">
        <v>3407</v>
      </c>
      <c r="B3145" s="15" t="s">
        <v>3408</v>
      </c>
      <c r="C3145" s="13">
        <v>281400</v>
      </c>
      <c r="D3145" s="14">
        <v>53466</v>
      </c>
      <c r="E3145" s="75">
        <v>334866</v>
      </c>
    </row>
    <row r="3146" spans="1:5" ht="29" x14ac:dyDescent="0.35">
      <c r="A3146" s="46" t="s">
        <v>3409</v>
      </c>
      <c r="B3146" s="15" t="s">
        <v>3410</v>
      </c>
      <c r="C3146" s="13">
        <v>281400</v>
      </c>
      <c r="D3146" s="14">
        <v>53466</v>
      </c>
      <c r="E3146" s="75">
        <v>334866</v>
      </c>
    </row>
    <row r="3147" spans="1:5" x14ac:dyDescent="0.35">
      <c r="A3147" s="46" t="s">
        <v>3411</v>
      </c>
      <c r="B3147" s="15" t="s">
        <v>3412</v>
      </c>
      <c r="C3147" s="13">
        <v>471450</v>
      </c>
      <c r="D3147" s="14">
        <v>89575.5</v>
      </c>
      <c r="E3147" s="75">
        <v>561025.5</v>
      </c>
    </row>
    <row r="3148" spans="1:5" x14ac:dyDescent="0.35">
      <c r="A3148" s="46" t="s">
        <v>3413</v>
      </c>
      <c r="B3148" s="15" t="s">
        <v>3414</v>
      </c>
      <c r="C3148" s="13">
        <v>652050</v>
      </c>
      <c r="D3148" s="14">
        <v>123889.5</v>
      </c>
      <c r="E3148" s="75">
        <v>775939.5</v>
      </c>
    </row>
    <row r="3149" spans="1:5" x14ac:dyDescent="0.35">
      <c r="A3149" s="46" t="s">
        <v>3415</v>
      </c>
      <c r="B3149" s="15" t="s">
        <v>3416</v>
      </c>
      <c r="C3149" s="13">
        <v>289800</v>
      </c>
      <c r="D3149" s="14">
        <v>55062</v>
      </c>
      <c r="E3149" s="75">
        <v>344862</v>
      </c>
    </row>
    <row r="3150" spans="1:5" x14ac:dyDescent="0.35">
      <c r="A3150" s="46" t="s">
        <v>3417</v>
      </c>
      <c r="B3150" s="15" t="s">
        <v>3418</v>
      </c>
      <c r="C3150" s="13">
        <v>144900</v>
      </c>
      <c r="D3150" s="14">
        <v>27531</v>
      </c>
      <c r="E3150" s="75">
        <v>172431</v>
      </c>
    </row>
    <row r="3151" spans="1:5" x14ac:dyDescent="0.35">
      <c r="A3151" s="46"/>
      <c r="B3151" s="100" t="s">
        <v>6</v>
      </c>
      <c r="C3151" s="146">
        <f>SUM(C3131:C3150)</f>
        <v>5041050</v>
      </c>
      <c r="D3151" s="146">
        <f t="shared" ref="D3151:E3151" si="85">SUM(D3131:D3150)</f>
        <v>957799.5</v>
      </c>
      <c r="E3151" s="146">
        <f t="shared" si="85"/>
        <v>5998849.5</v>
      </c>
    </row>
    <row r="3152" spans="1:5" x14ac:dyDescent="0.35">
      <c r="A3152" s="57"/>
      <c r="B3152" s="24"/>
      <c r="C3152" s="25"/>
      <c r="D3152" s="26"/>
      <c r="E3152" s="25"/>
    </row>
    <row r="3153" spans="1:5" x14ac:dyDescent="0.35">
      <c r="A3153" s="147" t="s">
        <v>2</v>
      </c>
      <c r="B3153" s="143" t="s">
        <v>3419</v>
      </c>
      <c r="C3153" s="144"/>
      <c r="D3153" s="144"/>
      <c r="E3153" s="144"/>
    </row>
    <row r="3154" spans="1:5" x14ac:dyDescent="0.35">
      <c r="A3154" s="46" t="s">
        <v>3420</v>
      </c>
      <c r="B3154" s="15" t="s">
        <v>3421</v>
      </c>
      <c r="C3154" s="13">
        <v>217350</v>
      </c>
      <c r="D3154" s="14">
        <v>41296.5</v>
      </c>
      <c r="E3154" s="75">
        <v>258646.5</v>
      </c>
    </row>
    <row r="3155" spans="1:5" ht="29" x14ac:dyDescent="0.35">
      <c r="A3155" s="46" t="s">
        <v>3422</v>
      </c>
      <c r="B3155" s="15" t="s">
        <v>3423</v>
      </c>
      <c r="C3155" s="13">
        <v>624750</v>
      </c>
      <c r="D3155" s="14">
        <v>118702.5</v>
      </c>
      <c r="E3155" s="75">
        <v>743452.5</v>
      </c>
    </row>
    <row r="3156" spans="1:5" ht="29" x14ac:dyDescent="0.35">
      <c r="A3156" s="46" t="s">
        <v>3424</v>
      </c>
      <c r="B3156" s="15" t="s">
        <v>3425</v>
      </c>
      <c r="C3156" s="13">
        <v>562800</v>
      </c>
      <c r="D3156" s="14">
        <v>106932</v>
      </c>
      <c r="E3156" s="75">
        <v>669732</v>
      </c>
    </row>
    <row r="3157" spans="1:5" x14ac:dyDescent="0.35">
      <c r="A3157" s="46" t="s">
        <v>3426</v>
      </c>
      <c r="B3157" s="15" t="s">
        <v>3427</v>
      </c>
      <c r="C3157" s="13">
        <v>289800</v>
      </c>
      <c r="D3157" s="14">
        <v>55062</v>
      </c>
      <c r="E3157" s="75">
        <v>344862</v>
      </c>
    </row>
    <row r="3158" spans="1:5" x14ac:dyDescent="0.35">
      <c r="A3158" s="46" t="s">
        <v>3428</v>
      </c>
      <c r="B3158" s="15" t="s">
        <v>3429</v>
      </c>
      <c r="C3158" s="13">
        <v>874650</v>
      </c>
      <c r="D3158" s="14">
        <v>166183.5</v>
      </c>
      <c r="E3158" s="75">
        <v>1040833.5</v>
      </c>
    </row>
    <row r="3159" spans="1:5" x14ac:dyDescent="0.35">
      <c r="A3159" s="148"/>
      <c r="B3159" s="35" t="s">
        <v>3278</v>
      </c>
      <c r="C3159" s="146">
        <f>SUM(C3154:C3158)</f>
        <v>2569350</v>
      </c>
      <c r="D3159" s="146">
        <f t="shared" ref="D3159:E3159" si="86">SUM(D3154:D3158)</f>
        <v>488176.5</v>
      </c>
      <c r="E3159" s="146">
        <f t="shared" si="86"/>
        <v>3057526.5</v>
      </c>
    </row>
    <row r="3160" spans="1:5" x14ac:dyDescent="0.35">
      <c r="A3160" s="141"/>
      <c r="B3160" s="142"/>
      <c r="C3160" s="25"/>
      <c r="D3160" s="26"/>
      <c r="E3160" s="25"/>
    </row>
    <row r="3161" spans="1:5" x14ac:dyDescent="0.35">
      <c r="A3161" s="147" t="s">
        <v>2</v>
      </c>
      <c r="B3161" s="143" t="s">
        <v>3430</v>
      </c>
      <c r="C3161" s="144"/>
      <c r="D3161" s="144"/>
      <c r="E3161" s="144"/>
    </row>
    <row r="3162" spans="1:5" ht="16.5" customHeight="1" x14ac:dyDescent="0.35">
      <c r="A3162" s="29" t="s">
        <v>3431</v>
      </c>
      <c r="B3162" s="15" t="s">
        <v>3432</v>
      </c>
      <c r="C3162" s="13">
        <v>177450</v>
      </c>
      <c r="D3162" s="14">
        <v>33715.5</v>
      </c>
      <c r="E3162" s="75">
        <v>211165.5</v>
      </c>
    </row>
    <row r="3163" spans="1:5" x14ac:dyDescent="0.35">
      <c r="A3163" s="29" t="s">
        <v>3433</v>
      </c>
      <c r="B3163" s="15" t="s">
        <v>3434</v>
      </c>
      <c r="C3163" s="13">
        <v>169050</v>
      </c>
      <c r="D3163" s="14">
        <v>32119.5</v>
      </c>
      <c r="E3163" s="75">
        <v>201169.5</v>
      </c>
    </row>
    <row r="3164" spans="1:5" x14ac:dyDescent="0.35">
      <c r="A3164" s="29" t="s">
        <v>3435</v>
      </c>
      <c r="B3164" s="15" t="s">
        <v>3436</v>
      </c>
      <c r="C3164" s="13">
        <v>144900</v>
      </c>
      <c r="D3164" s="14">
        <v>27531</v>
      </c>
      <c r="E3164" s="75">
        <v>172431</v>
      </c>
    </row>
    <row r="3165" spans="1:5" x14ac:dyDescent="0.35">
      <c r="A3165" s="29" t="s">
        <v>3437</v>
      </c>
      <c r="B3165" s="15" t="s">
        <v>3438</v>
      </c>
      <c r="C3165" s="13">
        <v>364350</v>
      </c>
      <c r="D3165" s="14">
        <v>69226.5</v>
      </c>
      <c r="E3165" s="75">
        <v>433576.5</v>
      </c>
    </row>
    <row r="3166" spans="1:5" x14ac:dyDescent="0.35">
      <c r="A3166" s="29" t="s">
        <v>3439</v>
      </c>
      <c r="B3166" s="15" t="s">
        <v>3440</v>
      </c>
      <c r="C3166" s="13">
        <v>177450</v>
      </c>
      <c r="D3166" s="14">
        <v>33715.5</v>
      </c>
      <c r="E3166" s="75">
        <v>211165.5</v>
      </c>
    </row>
    <row r="3167" spans="1:5" x14ac:dyDescent="0.35">
      <c r="A3167" s="29" t="s">
        <v>3441</v>
      </c>
      <c r="B3167" s="15" t="s">
        <v>3442</v>
      </c>
      <c r="C3167" s="13">
        <v>177450</v>
      </c>
      <c r="D3167" s="14">
        <v>33715.5</v>
      </c>
      <c r="E3167" s="75">
        <v>211165.5</v>
      </c>
    </row>
    <row r="3168" spans="1:5" x14ac:dyDescent="0.35">
      <c r="A3168" s="29" t="s">
        <v>3443</v>
      </c>
      <c r="B3168" s="15" t="s">
        <v>3444</v>
      </c>
      <c r="C3168" s="13">
        <v>229950</v>
      </c>
      <c r="D3168" s="14">
        <v>43690.5</v>
      </c>
      <c r="E3168" s="75">
        <v>273640.5</v>
      </c>
    </row>
    <row r="3169" spans="1:5" x14ac:dyDescent="0.35">
      <c r="A3169" s="29" t="s">
        <v>3445</v>
      </c>
      <c r="B3169" s="15" t="s">
        <v>3446</v>
      </c>
      <c r="C3169" s="13">
        <v>229950</v>
      </c>
      <c r="D3169" s="14">
        <v>43690.5</v>
      </c>
      <c r="E3169" s="75">
        <v>273640.5</v>
      </c>
    </row>
    <row r="3170" spans="1:5" x14ac:dyDescent="0.35">
      <c r="A3170" s="29" t="s">
        <v>3447</v>
      </c>
      <c r="B3170" s="15" t="s">
        <v>3448</v>
      </c>
      <c r="C3170" s="13">
        <v>386400</v>
      </c>
      <c r="D3170" s="14">
        <v>73416</v>
      </c>
      <c r="E3170" s="75">
        <v>459816</v>
      </c>
    </row>
    <row r="3171" spans="1:5" x14ac:dyDescent="0.35">
      <c r="A3171" s="29" t="s">
        <v>3449</v>
      </c>
      <c r="B3171" s="15" t="s">
        <v>3450</v>
      </c>
      <c r="C3171" s="13">
        <v>40950</v>
      </c>
      <c r="D3171" s="14">
        <v>7780.5</v>
      </c>
      <c r="E3171" s="75">
        <v>48730.5</v>
      </c>
    </row>
    <row r="3172" spans="1:5" x14ac:dyDescent="0.35">
      <c r="A3172" s="29" t="s">
        <v>3451</v>
      </c>
      <c r="B3172" s="15" t="s">
        <v>3452</v>
      </c>
      <c r="C3172" s="13">
        <v>119700</v>
      </c>
      <c r="D3172" s="14">
        <v>22743</v>
      </c>
      <c r="E3172" s="75">
        <v>142443</v>
      </c>
    </row>
    <row r="3173" spans="1:5" x14ac:dyDescent="0.35">
      <c r="A3173" s="29" t="s">
        <v>3453</v>
      </c>
      <c r="B3173" s="15" t="s">
        <v>3454</v>
      </c>
      <c r="C3173" s="13">
        <v>14700</v>
      </c>
      <c r="D3173" s="14">
        <v>2793</v>
      </c>
      <c r="E3173" s="75">
        <v>17493</v>
      </c>
    </row>
    <row r="3174" spans="1:5" x14ac:dyDescent="0.35">
      <c r="A3174" s="29" t="s">
        <v>3455</v>
      </c>
      <c r="B3174" s="15" t="s">
        <v>3456</v>
      </c>
      <c r="C3174" s="13">
        <v>29400</v>
      </c>
      <c r="D3174" s="14">
        <v>5586</v>
      </c>
      <c r="E3174" s="75">
        <v>34986</v>
      </c>
    </row>
    <row r="3175" spans="1:5" x14ac:dyDescent="0.35">
      <c r="A3175" s="29" t="s">
        <v>3457</v>
      </c>
      <c r="B3175" s="15" t="s">
        <v>3458</v>
      </c>
      <c r="C3175" s="13">
        <v>311850</v>
      </c>
      <c r="D3175" s="14">
        <v>59251.5</v>
      </c>
      <c r="E3175" s="75">
        <v>371101.5</v>
      </c>
    </row>
    <row r="3176" spans="1:5" x14ac:dyDescent="0.35">
      <c r="A3176" s="29" t="s">
        <v>3459</v>
      </c>
      <c r="B3176" s="15" t="s">
        <v>3460</v>
      </c>
      <c r="C3176" s="13">
        <v>552300</v>
      </c>
      <c r="D3176" s="14">
        <v>104937</v>
      </c>
      <c r="E3176" s="75">
        <v>657237</v>
      </c>
    </row>
    <row r="3177" spans="1:5" x14ac:dyDescent="0.35">
      <c r="A3177" s="29" t="s">
        <v>3461</v>
      </c>
      <c r="B3177" s="15" t="s">
        <v>3462</v>
      </c>
      <c r="C3177" s="13">
        <v>248850</v>
      </c>
      <c r="D3177" s="14">
        <v>47281.5</v>
      </c>
      <c r="E3177" s="75">
        <v>296131.5</v>
      </c>
    </row>
    <row r="3178" spans="1:5" x14ac:dyDescent="0.35">
      <c r="A3178" s="139"/>
      <c r="B3178" s="35" t="s">
        <v>3278</v>
      </c>
      <c r="C3178" s="146">
        <f>SUM(C3162:C3177)</f>
        <v>3374700</v>
      </c>
      <c r="D3178" s="146">
        <f t="shared" ref="D3178:E3178" si="87">SUM(D3162:D3177)</f>
        <v>641193</v>
      </c>
      <c r="E3178" s="146">
        <f t="shared" si="87"/>
        <v>4015893</v>
      </c>
    </row>
    <row r="3179" spans="1:5" x14ac:dyDescent="0.35">
      <c r="A3179" s="141"/>
      <c r="B3179" s="142"/>
      <c r="C3179" s="25"/>
      <c r="D3179" s="26"/>
      <c r="E3179" s="25"/>
    </row>
    <row r="3180" spans="1:5" x14ac:dyDescent="0.35">
      <c r="A3180" s="147" t="s">
        <v>2</v>
      </c>
      <c r="B3180" s="143" t="s">
        <v>3463</v>
      </c>
      <c r="C3180" s="144"/>
      <c r="D3180" s="144"/>
      <c r="E3180" s="144"/>
    </row>
    <row r="3181" spans="1:5" x14ac:dyDescent="0.35">
      <c r="A3181" s="29" t="s">
        <v>3464</v>
      </c>
      <c r="B3181" s="15" t="s">
        <v>3465</v>
      </c>
      <c r="C3181" s="13">
        <v>114450</v>
      </c>
      <c r="D3181" s="14">
        <v>21745.5</v>
      </c>
      <c r="E3181" s="75">
        <v>136195.5</v>
      </c>
    </row>
    <row r="3182" spans="1:5" x14ac:dyDescent="0.35">
      <c r="A3182" s="29" t="s">
        <v>3466</v>
      </c>
      <c r="B3182" s="15" t="s">
        <v>3467</v>
      </c>
      <c r="C3182" s="13">
        <v>103950</v>
      </c>
      <c r="D3182" s="14">
        <v>19750.5</v>
      </c>
      <c r="E3182" s="75">
        <v>123700.5</v>
      </c>
    </row>
    <row r="3183" spans="1:5" ht="16.5" customHeight="1" x14ac:dyDescent="0.35">
      <c r="A3183" s="29" t="s">
        <v>3468</v>
      </c>
      <c r="B3183" s="15" t="s">
        <v>3469</v>
      </c>
      <c r="C3183" s="13">
        <v>289800</v>
      </c>
      <c r="D3183" s="14">
        <v>55062</v>
      </c>
      <c r="E3183" s="75">
        <v>344862</v>
      </c>
    </row>
    <row r="3184" spans="1:5" x14ac:dyDescent="0.35">
      <c r="A3184" s="29" t="s">
        <v>3470</v>
      </c>
      <c r="B3184" s="15" t="s">
        <v>3471</v>
      </c>
      <c r="C3184" s="13">
        <v>51450</v>
      </c>
      <c r="D3184" s="14">
        <v>9775.5</v>
      </c>
      <c r="E3184" s="75">
        <v>61225.5</v>
      </c>
    </row>
    <row r="3185" spans="1:5" x14ac:dyDescent="0.35">
      <c r="A3185" s="29" t="s">
        <v>3472</v>
      </c>
      <c r="B3185" s="15" t="s">
        <v>3473</v>
      </c>
      <c r="C3185" s="13">
        <v>63000</v>
      </c>
      <c r="D3185" s="14">
        <v>11970</v>
      </c>
      <c r="E3185" s="75">
        <v>74970</v>
      </c>
    </row>
    <row r="3186" spans="1:5" x14ac:dyDescent="0.35">
      <c r="A3186" s="29" t="s">
        <v>3474</v>
      </c>
      <c r="B3186" s="15" t="s">
        <v>3475</v>
      </c>
      <c r="C3186" s="13">
        <v>436800</v>
      </c>
      <c r="D3186" s="14">
        <v>82992</v>
      </c>
      <c r="E3186" s="75">
        <v>519792</v>
      </c>
    </row>
    <row r="3187" spans="1:5" x14ac:dyDescent="0.35">
      <c r="A3187" s="29" t="s">
        <v>3476</v>
      </c>
      <c r="B3187" s="15" t="s">
        <v>3477</v>
      </c>
      <c r="C3187" s="13">
        <v>344400</v>
      </c>
      <c r="D3187" s="14">
        <v>65436</v>
      </c>
      <c r="E3187" s="75">
        <v>409836</v>
      </c>
    </row>
    <row r="3188" spans="1:5" x14ac:dyDescent="0.35">
      <c r="A3188" s="29" t="s">
        <v>3478</v>
      </c>
      <c r="B3188" s="15" t="s">
        <v>3479</v>
      </c>
      <c r="C3188" s="13">
        <v>94500</v>
      </c>
      <c r="D3188" s="14">
        <v>17955</v>
      </c>
      <c r="E3188" s="75">
        <v>112455</v>
      </c>
    </row>
    <row r="3189" spans="1:5" x14ac:dyDescent="0.35">
      <c r="A3189" s="29" t="s">
        <v>3480</v>
      </c>
      <c r="B3189" s="15" t="s">
        <v>3481</v>
      </c>
      <c r="C3189" s="13">
        <v>144900</v>
      </c>
      <c r="D3189" s="14">
        <v>27531</v>
      </c>
      <c r="E3189" s="75">
        <v>172431</v>
      </c>
    </row>
    <row r="3190" spans="1:5" x14ac:dyDescent="0.35">
      <c r="A3190" s="29" t="s">
        <v>3482</v>
      </c>
      <c r="B3190" s="15" t="s">
        <v>3483</v>
      </c>
      <c r="C3190" s="13">
        <v>386400</v>
      </c>
      <c r="D3190" s="14">
        <v>73416</v>
      </c>
      <c r="E3190" s="75">
        <v>459816</v>
      </c>
    </row>
    <row r="3191" spans="1:5" x14ac:dyDescent="0.35">
      <c r="A3191" s="139"/>
      <c r="B3191" s="35" t="s">
        <v>3278</v>
      </c>
      <c r="C3191" s="146">
        <f>SUM(C3181:C3190)</f>
        <v>2029650</v>
      </c>
      <c r="D3191" s="146">
        <f t="shared" ref="D3191:E3191" si="88">SUM(D3181:D3190)</f>
        <v>385633.5</v>
      </c>
      <c r="E3191" s="146">
        <f t="shared" si="88"/>
        <v>2415283.5</v>
      </c>
    </row>
    <row r="3192" spans="1:5" x14ac:dyDescent="0.35">
      <c r="A3192" s="141"/>
      <c r="B3192" s="142"/>
      <c r="C3192" s="25"/>
      <c r="D3192" s="26"/>
      <c r="E3192" s="25"/>
    </row>
    <row r="3193" spans="1:5" x14ac:dyDescent="0.35">
      <c r="A3193" s="139"/>
      <c r="B3193" s="149" t="s">
        <v>3484</v>
      </c>
      <c r="C3193" s="116">
        <f>SUM(C3191,C3178,C3159,C3151,C3128,C3119,C3102,C3092,C3075,C3066,)</f>
        <v>38966550</v>
      </c>
      <c r="D3193" s="116">
        <f t="shared" ref="D3193:E3193" si="89">SUM(D3191,D3178,D3159,D3151,D3128,D3119,D3102,D3092,D3075,D3066,)</f>
        <v>7403644.5</v>
      </c>
      <c r="E3193" s="116">
        <f t="shared" si="89"/>
        <v>46370194.5</v>
      </c>
    </row>
    <row r="3194" spans="1:5" x14ac:dyDescent="0.35">
      <c r="A3194" s="141"/>
      <c r="B3194" s="142"/>
      <c r="C3194" s="107"/>
      <c r="D3194" s="107"/>
      <c r="E3194" s="107"/>
    </row>
    <row r="3195" spans="1:5" ht="16.5" customHeight="1" x14ac:dyDescent="0.35">
      <c r="A3195" s="150" t="s">
        <v>3485</v>
      </c>
      <c r="B3195" s="150"/>
      <c r="C3195" s="150"/>
      <c r="D3195" s="150"/>
      <c r="E3195" s="150"/>
    </row>
    <row r="3196" spans="1:5" x14ac:dyDescent="0.35">
      <c r="A3196" s="147" t="s">
        <v>2</v>
      </c>
      <c r="B3196" s="110" t="s">
        <v>3486</v>
      </c>
      <c r="C3196" s="111"/>
      <c r="D3196" s="111"/>
      <c r="E3196" s="112"/>
    </row>
    <row r="3197" spans="1:5" x14ac:dyDescent="0.35">
      <c r="A3197" s="46" t="s">
        <v>3487</v>
      </c>
      <c r="B3197" s="15" t="s">
        <v>3488</v>
      </c>
      <c r="C3197" s="14">
        <v>662550</v>
      </c>
      <c r="D3197" s="14">
        <v>125884.5</v>
      </c>
      <c r="E3197" s="13">
        <v>788434.5</v>
      </c>
    </row>
    <row r="3198" spans="1:5" ht="29" x14ac:dyDescent="0.35">
      <c r="A3198" s="46" t="s">
        <v>3489</v>
      </c>
      <c r="B3198" s="15" t="s">
        <v>3490</v>
      </c>
      <c r="C3198" s="14">
        <v>663600</v>
      </c>
      <c r="D3198" s="14">
        <v>126084</v>
      </c>
      <c r="E3198" s="13">
        <v>789684</v>
      </c>
    </row>
    <row r="3199" spans="1:5" ht="29" x14ac:dyDescent="0.35">
      <c r="A3199" s="46" t="s">
        <v>3491</v>
      </c>
      <c r="B3199" s="15" t="s">
        <v>3492</v>
      </c>
      <c r="C3199" s="14">
        <v>1067850</v>
      </c>
      <c r="D3199" s="14">
        <v>202891.5</v>
      </c>
      <c r="E3199" s="13">
        <v>1270741.5</v>
      </c>
    </row>
    <row r="3200" spans="1:5" x14ac:dyDescent="0.35">
      <c r="A3200" s="46" t="s">
        <v>3493</v>
      </c>
      <c r="B3200" s="15" t="s">
        <v>3494</v>
      </c>
      <c r="C3200" s="14">
        <v>231000</v>
      </c>
      <c r="D3200" s="14">
        <v>43890</v>
      </c>
      <c r="E3200" s="13">
        <v>274890</v>
      </c>
    </row>
    <row r="3201" spans="1:5" x14ac:dyDescent="0.35">
      <c r="A3201" s="46" t="s">
        <v>3495</v>
      </c>
      <c r="B3201" s="15" t="s">
        <v>3245</v>
      </c>
      <c r="C3201" s="14">
        <v>261450</v>
      </c>
      <c r="D3201" s="14">
        <v>49675.5</v>
      </c>
      <c r="E3201" s="13">
        <v>311125.5</v>
      </c>
    </row>
    <row r="3202" spans="1:5" x14ac:dyDescent="0.35">
      <c r="A3202" s="46" t="s">
        <v>3496</v>
      </c>
      <c r="B3202" s="15" t="s">
        <v>3247</v>
      </c>
      <c r="C3202" s="14">
        <v>438900</v>
      </c>
      <c r="D3202" s="14">
        <v>83391</v>
      </c>
      <c r="E3202" s="13">
        <v>522291</v>
      </c>
    </row>
    <row r="3203" spans="1:5" x14ac:dyDescent="0.35">
      <c r="A3203" s="46" t="s">
        <v>3497</v>
      </c>
      <c r="B3203" s="15" t="s">
        <v>3249</v>
      </c>
      <c r="C3203" s="14">
        <v>998550</v>
      </c>
      <c r="D3203" s="14">
        <v>189724.5</v>
      </c>
      <c r="E3203" s="13">
        <v>1188274.5</v>
      </c>
    </row>
    <row r="3204" spans="1:5" x14ac:dyDescent="0.35">
      <c r="A3204" s="46" t="s">
        <v>3498</v>
      </c>
      <c r="B3204" s="15" t="s">
        <v>3499</v>
      </c>
      <c r="C3204" s="14">
        <v>761250</v>
      </c>
      <c r="D3204" s="14">
        <v>144637.5</v>
      </c>
      <c r="E3204" s="13">
        <v>905887.5</v>
      </c>
    </row>
    <row r="3205" spans="1:5" x14ac:dyDescent="0.35">
      <c r="A3205" s="46" t="s">
        <v>3500</v>
      </c>
      <c r="B3205" s="15" t="s">
        <v>3501</v>
      </c>
      <c r="C3205" s="14">
        <v>1279950</v>
      </c>
      <c r="D3205" s="14">
        <v>243190.5</v>
      </c>
      <c r="E3205" s="13">
        <v>1523140.5</v>
      </c>
    </row>
    <row r="3206" spans="1:5" x14ac:dyDescent="0.35">
      <c r="A3206" s="46" t="s">
        <v>3502</v>
      </c>
      <c r="B3206" s="15" t="s">
        <v>3503</v>
      </c>
      <c r="C3206" s="14">
        <v>569100</v>
      </c>
      <c r="D3206" s="14">
        <v>108129</v>
      </c>
      <c r="E3206" s="13">
        <v>677229</v>
      </c>
    </row>
    <row r="3207" spans="1:5" x14ac:dyDescent="0.35">
      <c r="A3207" s="46" t="s">
        <v>3504</v>
      </c>
      <c r="B3207" s="15" t="s">
        <v>3505</v>
      </c>
      <c r="C3207" s="14">
        <v>1053150</v>
      </c>
      <c r="D3207" s="14">
        <v>200098.5</v>
      </c>
      <c r="E3207" s="13">
        <v>1253248.5</v>
      </c>
    </row>
    <row r="3208" spans="1:5" x14ac:dyDescent="0.35">
      <c r="A3208" s="46" t="s">
        <v>3506</v>
      </c>
      <c r="B3208" s="15" t="s">
        <v>3507</v>
      </c>
      <c r="C3208" s="14">
        <v>5331900</v>
      </c>
      <c r="D3208" s="14">
        <v>1013061</v>
      </c>
      <c r="E3208" s="13">
        <v>6344961</v>
      </c>
    </row>
    <row r="3209" spans="1:5" x14ac:dyDescent="0.35">
      <c r="A3209" s="46" t="s">
        <v>3508</v>
      </c>
      <c r="B3209" s="15" t="s">
        <v>3509</v>
      </c>
      <c r="C3209" s="14">
        <v>6596100</v>
      </c>
      <c r="D3209" s="14">
        <v>1253259</v>
      </c>
      <c r="E3209" s="13">
        <v>7849359</v>
      </c>
    </row>
    <row r="3210" spans="1:5" ht="29" x14ac:dyDescent="0.35">
      <c r="A3210" s="46" t="s">
        <v>3510</v>
      </c>
      <c r="B3210" s="15" t="s">
        <v>3511</v>
      </c>
      <c r="C3210" s="14">
        <v>1846950</v>
      </c>
      <c r="D3210" s="14">
        <v>350920.5</v>
      </c>
      <c r="E3210" s="13">
        <v>2197870.5</v>
      </c>
    </row>
    <row r="3211" spans="1:5" x14ac:dyDescent="0.35">
      <c r="A3211" s="46" t="s">
        <v>3512</v>
      </c>
      <c r="B3211" s="15" t="s">
        <v>3513</v>
      </c>
      <c r="C3211" s="14">
        <v>1262100</v>
      </c>
      <c r="D3211" s="14">
        <v>239799</v>
      </c>
      <c r="E3211" s="13">
        <v>1501899</v>
      </c>
    </row>
    <row r="3212" spans="1:5" ht="16.5" customHeight="1" x14ac:dyDescent="0.35">
      <c r="A3212" s="46" t="s">
        <v>3514</v>
      </c>
      <c r="B3212" s="15" t="s">
        <v>3515</v>
      </c>
      <c r="C3212" s="14">
        <v>1131900</v>
      </c>
      <c r="D3212" s="14">
        <v>215061</v>
      </c>
      <c r="E3212" s="13">
        <v>1346961</v>
      </c>
    </row>
    <row r="3213" spans="1:5" x14ac:dyDescent="0.35">
      <c r="A3213" s="46" t="s">
        <v>3516</v>
      </c>
      <c r="B3213" s="15" t="s">
        <v>3517</v>
      </c>
      <c r="C3213" s="14">
        <v>1815450</v>
      </c>
      <c r="D3213" s="14">
        <v>344935.5</v>
      </c>
      <c r="E3213" s="13">
        <v>2160385.5</v>
      </c>
    </row>
    <row r="3214" spans="1:5" x14ac:dyDescent="0.35">
      <c r="A3214" s="46" t="s">
        <v>3518</v>
      </c>
      <c r="B3214" s="15" t="s">
        <v>3519</v>
      </c>
      <c r="C3214" s="14">
        <v>1692600</v>
      </c>
      <c r="D3214" s="14">
        <v>321594</v>
      </c>
      <c r="E3214" s="13">
        <v>2014194</v>
      </c>
    </row>
    <row r="3215" spans="1:5" x14ac:dyDescent="0.35">
      <c r="A3215" s="46" t="s">
        <v>3520</v>
      </c>
      <c r="B3215" s="15" t="s">
        <v>3521</v>
      </c>
      <c r="C3215" s="14">
        <v>1325100</v>
      </c>
      <c r="D3215" s="14">
        <v>251769</v>
      </c>
      <c r="E3215" s="13">
        <v>1576869</v>
      </c>
    </row>
    <row r="3216" spans="1:5" x14ac:dyDescent="0.35">
      <c r="A3216" s="46" t="s">
        <v>3522</v>
      </c>
      <c r="B3216" s="15" t="s">
        <v>3523</v>
      </c>
      <c r="C3216" s="14">
        <v>1808100</v>
      </c>
      <c r="D3216" s="14">
        <v>343539</v>
      </c>
      <c r="E3216" s="13">
        <v>2151639</v>
      </c>
    </row>
    <row r="3217" spans="1:5" ht="29" x14ac:dyDescent="0.35">
      <c r="A3217" s="46" t="s">
        <v>3524</v>
      </c>
      <c r="B3217" s="15" t="s">
        <v>3525</v>
      </c>
      <c r="C3217" s="14">
        <v>1698900</v>
      </c>
      <c r="D3217" s="14">
        <v>322791</v>
      </c>
      <c r="E3217" s="13">
        <v>2021691</v>
      </c>
    </row>
    <row r="3218" spans="1:5" x14ac:dyDescent="0.35">
      <c r="A3218" s="46" t="s">
        <v>3526</v>
      </c>
      <c r="B3218" s="15" t="s">
        <v>3527</v>
      </c>
      <c r="C3218" s="14">
        <v>258300</v>
      </c>
      <c r="D3218" s="14">
        <v>49077</v>
      </c>
      <c r="E3218" s="13">
        <v>307377</v>
      </c>
    </row>
    <row r="3219" spans="1:5" x14ac:dyDescent="0.35">
      <c r="A3219" s="46" t="s">
        <v>3528</v>
      </c>
      <c r="B3219" s="15" t="s">
        <v>3529</v>
      </c>
      <c r="C3219" s="14">
        <v>801150</v>
      </c>
      <c r="D3219" s="14">
        <v>152218.5</v>
      </c>
      <c r="E3219" s="13">
        <v>953368.5</v>
      </c>
    </row>
    <row r="3220" spans="1:5" x14ac:dyDescent="0.35">
      <c r="A3220" s="46" t="s">
        <v>3530</v>
      </c>
      <c r="B3220" s="15" t="s">
        <v>3531</v>
      </c>
      <c r="C3220" s="14">
        <v>852600</v>
      </c>
      <c r="D3220" s="14">
        <v>161994</v>
      </c>
      <c r="E3220" s="13">
        <v>1014594</v>
      </c>
    </row>
    <row r="3221" spans="1:5" x14ac:dyDescent="0.35">
      <c r="A3221" s="46" t="s">
        <v>3532</v>
      </c>
      <c r="B3221" s="15" t="s">
        <v>3533</v>
      </c>
      <c r="C3221" s="14">
        <v>1040550</v>
      </c>
      <c r="D3221" s="14">
        <v>197704.5</v>
      </c>
      <c r="E3221" s="13">
        <v>1238254.5</v>
      </c>
    </row>
    <row r="3222" spans="1:5" ht="16.5" customHeight="1" x14ac:dyDescent="0.35">
      <c r="A3222" s="46" t="s">
        <v>3534</v>
      </c>
      <c r="B3222" s="15" t="s">
        <v>3535</v>
      </c>
      <c r="C3222" s="14">
        <v>577500</v>
      </c>
      <c r="D3222" s="14">
        <v>109725</v>
      </c>
      <c r="E3222" s="13">
        <v>687225</v>
      </c>
    </row>
    <row r="3223" spans="1:5" x14ac:dyDescent="0.35">
      <c r="A3223" s="46" t="s">
        <v>3536</v>
      </c>
      <c r="B3223" s="15" t="s">
        <v>3537</v>
      </c>
      <c r="C3223" s="14">
        <v>520800</v>
      </c>
      <c r="D3223" s="14">
        <v>98952</v>
      </c>
      <c r="E3223" s="13">
        <v>619752</v>
      </c>
    </row>
    <row r="3224" spans="1:5" ht="29" x14ac:dyDescent="0.35">
      <c r="A3224" s="46" t="s">
        <v>3538</v>
      </c>
      <c r="B3224" s="15" t="s">
        <v>3539</v>
      </c>
      <c r="C3224" s="14">
        <v>1181250</v>
      </c>
      <c r="D3224" s="14">
        <v>224437.5</v>
      </c>
      <c r="E3224" s="13">
        <v>1405687.5</v>
      </c>
    </row>
    <row r="3225" spans="1:5" ht="29" x14ac:dyDescent="0.35">
      <c r="A3225" s="46" t="s">
        <v>3540</v>
      </c>
      <c r="B3225" s="15" t="s">
        <v>3541</v>
      </c>
      <c r="C3225" s="14">
        <v>866250</v>
      </c>
      <c r="D3225" s="14">
        <v>164587.5</v>
      </c>
      <c r="E3225" s="13">
        <v>1030837.5</v>
      </c>
    </row>
    <row r="3226" spans="1:5" ht="29" x14ac:dyDescent="0.35">
      <c r="A3226" s="46" t="s">
        <v>3542</v>
      </c>
      <c r="B3226" s="15" t="s">
        <v>3543</v>
      </c>
      <c r="C3226" s="14">
        <v>1053150</v>
      </c>
      <c r="D3226" s="14">
        <v>200098.5</v>
      </c>
      <c r="E3226" s="13">
        <v>1253248.5</v>
      </c>
    </row>
    <row r="3227" spans="1:5" x14ac:dyDescent="0.35">
      <c r="A3227" s="46" t="s">
        <v>3544</v>
      </c>
      <c r="B3227" s="15" t="s">
        <v>3267</v>
      </c>
      <c r="C3227" s="14">
        <v>390600</v>
      </c>
      <c r="D3227" s="14">
        <v>74214</v>
      </c>
      <c r="E3227" s="13">
        <v>464814</v>
      </c>
    </row>
    <row r="3228" spans="1:5" x14ac:dyDescent="0.35">
      <c r="A3228" s="139"/>
      <c r="B3228" s="35" t="s">
        <v>3278</v>
      </c>
      <c r="C3228" s="23">
        <f>SUM(C3197:C3227)</f>
        <v>40038600</v>
      </c>
      <c r="D3228" s="23">
        <f t="shared" ref="D3228:E3228" si="90">SUM(D3197:D3227)</f>
        <v>7607334</v>
      </c>
      <c r="E3228" s="23">
        <f t="shared" si="90"/>
        <v>47645934</v>
      </c>
    </row>
    <row r="3229" spans="1:5" x14ac:dyDescent="0.35">
      <c r="A3229" s="141"/>
      <c r="B3229" s="142"/>
      <c r="C3229" s="25"/>
      <c r="D3229" s="26"/>
      <c r="E3229" s="25"/>
    </row>
    <row r="3230" spans="1:5" x14ac:dyDescent="0.35">
      <c r="A3230" s="135"/>
      <c r="B3230" s="143" t="s">
        <v>3279</v>
      </c>
      <c r="C3230" s="144"/>
      <c r="D3230" s="144"/>
      <c r="E3230" s="144"/>
    </row>
    <row r="3231" spans="1:5" x14ac:dyDescent="0.35">
      <c r="A3231" s="46" t="s">
        <v>3545</v>
      </c>
      <c r="B3231" s="15" t="s">
        <v>3281</v>
      </c>
      <c r="C3231" s="14">
        <v>315000</v>
      </c>
      <c r="D3231" s="14">
        <v>59850</v>
      </c>
      <c r="E3231" s="13">
        <v>374850</v>
      </c>
    </row>
    <row r="3232" spans="1:5" x14ac:dyDescent="0.35">
      <c r="A3232" s="46" t="s">
        <v>3546</v>
      </c>
      <c r="B3232" s="15" t="s">
        <v>3283</v>
      </c>
      <c r="C3232" s="14">
        <v>291900</v>
      </c>
      <c r="D3232" s="14">
        <v>55461</v>
      </c>
      <c r="E3232" s="13">
        <v>347361</v>
      </c>
    </row>
    <row r="3233" spans="1:5" ht="29" x14ac:dyDescent="0.35">
      <c r="A3233" s="46" t="s">
        <v>3547</v>
      </c>
      <c r="B3233" s="15" t="s">
        <v>3548</v>
      </c>
      <c r="C3233" s="14">
        <v>882000</v>
      </c>
      <c r="D3233" s="14">
        <v>167580</v>
      </c>
      <c r="E3233" s="13">
        <v>1049580</v>
      </c>
    </row>
    <row r="3234" spans="1:5" x14ac:dyDescent="0.35">
      <c r="A3234" s="46" t="s">
        <v>3549</v>
      </c>
      <c r="B3234" s="15" t="s">
        <v>3289</v>
      </c>
      <c r="C3234" s="14">
        <v>262500</v>
      </c>
      <c r="D3234" s="14">
        <v>49875</v>
      </c>
      <c r="E3234" s="13">
        <v>312375</v>
      </c>
    </row>
    <row r="3235" spans="1:5" x14ac:dyDescent="0.35">
      <c r="A3235" s="139"/>
      <c r="B3235" s="35" t="s">
        <v>3278</v>
      </c>
      <c r="C3235" s="23">
        <f>SUM(C3231:C3234)</f>
        <v>1751400</v>
      </c>
      <c r="D3235" s="23">
        <f t="shared" ref="D3235:E3235" si="91">SUM(D3231:D3234)</f>
        <v>332766</v>
      </c>
      <c r="E3235" s="23">
        <f t="shared" si="91"/>
        <v>2084166</v>
      </c>
    </row>
    <row r="3236" spans="1:5" ht="18" customHeight="1" x14ac:dyDescent="0.35">
      <c r="A3236" s="141"/>
      <c r="B3236" s="142"/>
      <c r="C3236" s="25"/>
      <c r="D3236" s="26"/>
      <c r="E3236" s="25"/>
    </row>
    <row r="3237" spans="1:5" x14ac:dyDescent="0.35">
      <c r="A3237" s="147"/>
      <c r="B3237" s="143" t="s">
        <v>3292</v>
      </c>
      <c r="C3237" s="144"/>
      <c r="D3237" s="144"/>
      <c r="E3237" s="144"/>
    </row>
    <row r="3238" spans="1:5" x14ac:dyDescent="0.35">
      <c r="A3238" s="46" t="s">
        <v>3550</v>
      </c>
      <c r="B3238" s="15" t="s">
        <v>3551</v>
      </c>
      <c r="C3238" s="14">
        <v>353850</v>
      </c>
      <c r="D3238" s="14">
        <v>67231.5</v>
      </c>
      <c r="E3238" s="13">
        <v>421081.5</v>
      </c>
    </row>
    <row r="3239" spans="1:5" ht="16.5" customHeight="1" x14ac:dyDescent="0.35">
      <c r="A3239" s="46" t="s">
        <v>3552</v>
      </c>
      <c r="B3239" s="15" t="s">
        <v>3553</v>
      </c>
      <c r="C3239" s="14">
        <v>257250</v>
      </c>
      <c r="D3239" s="14">
        <v>48877.5</v>
      </c>
      <c r="E3239" s="13">
        <v>306127.5</v>
      </c>
    </row>
    <row r="3240" spans="1:5" ht="29" x14ac:dyDescent="0.35">
      <c r="A3240" s="46" t="s">
        <v>3554</v>
      </c>
      <c r="B3240" s="15" t="s">
        <v>3555</v>
      </c>
      <c r="C3240" s="14">
        <v>294000</v>
      </c>
      <c r="D3240" s="14">
        <v>55860</v>
      </c>
      <c r="E3240" s="13">
        <v>349860</v>
      </c>
    </row>
    <row r="3241" spans="1:5" x14ac:dyDescent="0.35">
      <c r="A3241" s="46" t="s">
        <v>3556</v>
      </c>
      <c r="B3241" s="15" t="s">
        <v>3557</v>
      </c>
      <c r="C3241" s="14">
        <v>502950</v>
      </c>
      <c r="D3241" s="14">
        <v>95560.5</v>
      </c>
      <c r="E3241" s="13">
        <v>598510.5</v>
      </c>
    </row>
    <row r="3242" spans="1:5" x14ac:dyDescent="0.35">
      <c r="A3242" s="46" t="s">
        <v>3558</v>
      </c>
      <c r="B3242" s="15" t="s">
        <v>3300</v>
      </c>
      <c r="C3242" s="14">
        <v>263550</v>
      </c>
      <c r="D3242" s="14">
        <v>50074.5</v>
      </c>
      <c r="E3242" s="13">
        <v>313624.5</v>
      </c>
    </row>
    <row r="3243" spans="1:5" ht="29" x14ac:dyDescent="0.35">
      <c r="A3243" s="46" t="s">
        <v>3559</v>
      </c>
      <c r="B3243" s="15" t="s">
        <v>3560</v>
      </c>
      <c r="C3243" s="14">
        <v>666750</v>
      </c>
      <c r="D3243" s="14">
        <v>126682.5</v>
      </c>
      <c r="E3243" s="13">
        <v>793432.5</v>
      </c>
    </row>
    <row r="3244" spans="1:5" x14ac:dyDescent="0.35">
      <c r="A3244" s="46" t="s">
        <v>3561</v>
      </c>
      <c r="B3244" s="15" t="s">
        <v>3304</v>
      </c>
      <c r="C3244" s="14">
        <v>420000</v>
      </c>
      <c r="D3244" s="14">
        <v>79800</v>
      </c>
      <c r="E3244" s="13">
        <v>499800</v>
      </c>
    </row>
    <row r="3245" spans="1:5" ht="29" x14ac:dyDescent="0.35">
      <c r="A3245" s="46" t="s">
        <v>3562</v>
      </c>
      <c r="B3245" s="15" t="s">
        <v>3563</v>
      </c>
      <c r="C3245" s="14">
        <v>604800</v>
      </c>
      <c r="D3245" s="14">
        <v>114912</v>
      </c>
      <c r="E3245" s="13">
        <v>719712</v>
      </c>
    </row>
    <row r="3246" spans="1:5" x14ac:dyDescent="0.35">
      <c r="A3246" s="46" t="s">
        <v>3564</v>
      </c>
      <c r="B3246" s="15" t="s">
        <v>3565</v>
      </c>
      <c r="C3246" s="14">
        <v>489300</v>
      </c>
      <c r="D3246" s="14">
        <v>92967</v>
      </c>
      <c r="E3246" s="13">
        <v>582267</v>
      </c>
    </row>
    <row r="3247" spans="1:5" x14ac:dyDescent="0.35">
      <c r="A3247" s="46" t="s">
        <v>3566</v>
      </c>
      <c r="B3247" s="15" t="s">
        <v>3308</v>
      </c>
      <c r="C3247" s="14">
        <v>291900</v>
      </c>
      <c r="D3247" s="14">
        <v>55461</v>
      </c>
      <c r="E3247" s="13">
        <v>347361</v>
      </c>
    </row>
    <row r="3248" spans="1:5" x14ac:dyDescent="0.35">
      <c r="A3248" s="46" t="s">
        <v>3567</v>
      </c>
      <c r="B3248" s="15" t="s">
        <v>3568</v>
      </c>
      <c r="C3248" s="14">
        <v>202650</v>
      </c>
      <c r="D3248" s="14">
        <v>38503.5</v>
      </c>
      <c r="E3248" s="13">
        <v>241153.5</v>
      </c>
    </row>
    <row r="3249" spans="1:5" x14ac:dyDescent="0.35">
      <c r="A3249" s="46" t="s">
        <v>3569</v>
      </c>
      <c r="B3249" s="15" t="s">
        <v>3570</v>
      </c>
      <c r="C3249" s="14">
        <v>249900</v>
      </c>
      <c r="D3249" s="14">
        <v>47481</v>
      </c>
      <c r="E3249" s="13">
        <v>297381</v>
      </c>
    </row>
    <row r="3250" spans="1:5" x14ac:dyDescent="0.35">
      <c r="A3250" s="46" t="s">
        <v>3571</v>
      </c>
      <c r="B3250" s="15" t="s">
        <v>3314</v>
      </c>
      <c r="C3250" s="14">
        <v>210000</v>
      </c>
      <c r="D3250" s="14">
        <v>39900</v>
      </c>
      <c r="E3250" s="13">
        <v>249900</v>
      </c>
    </row>
    <row r="3251" spans="1:5" x14ac:dyDescent="0.35">
      <c r="A3251" s="46" t="s">
        <v>3572</v>
      </c>
      <c r="B3251" s="15" t="s">
        <v>3573</v>
      </c>
      <c r="C3251" s="14">
        <v>637350</v>
      </c>
      <c r="D3251" s="14">
        <v>121096.5</v>
      </c>
      <c r="E3251" s="13">
        <v>758446.5</v>
      </c>
    </row>
    <row r="3252" spans="1:5" x14ac:dyDescent="0.35">
      <c r="A3252" s="46" t="s">
        <v>3574</v>
      </c>
      <c r="B3252" s="15" t="s">
        <v>3575</v>
      </c>
      <c r="C3252" s="14">
        <v>289800</v>
      </c>
      <c r="D3252" s="14">
        <v>55062</v>
      </c>
      <c r="E3252" s="13">
        <v>344862</v>
      </c>
    </row>
    <row r="3253" spans="1:5" x14ac:dyDescent="0.35">
      <c r="A3253" s="46" t="s">
        <v>3576</v>
      </c>
      <c r="B3253" s="15" t="s">
        <v>3577</v>
      </c>
      <c r="C3253" s="14">
        <v>187950</v>
      </c>
      <c r="D3253" s="14">
        <v>35710.5</v>
      </c>
      <c r="E3253" s="13">
        <v>223660.5</v>
      </c>
    </row>
    <row r="3254" spans="1:5" ht="16.5" customHeight="1" x14ac:dyDescent="0.35">
      <c r="A3254" s="46" t="s">
        <v>3578</v>
      </c>
      <c r="B3254" s="15" t="s">
        <v>3579</v>
      </c>
      <c r="C3254" s="14">
        <v>224700</v>
      </c>
      <c r="D3254" s="14">
        <v>42693</v>
      </c>
      <c r="E3254" s="13">
        <v>267393</v>
      </c>
    </row>
    <row r="3255" spans="1:5" x14ac:dyDescent="0.35">
      <c r="A3255" s="139"/>
      <c r="B3255" s="35" t="s">
        <v>3278</v>
      </c>
      <c r="C3255" s="23">
        <f>SUM(C3238:C3254)</f>
        <v>6146700</v>
      </c>
      <c r="D3255" s="23">
        <f t="shared" ref="D3255:E3255" si="92">SUM(D3238:D3254)</f>
        <v>1167873</v>
      </c>
      <c r="E3255" s="23">
        <f t="shared" si="92"/>
        <v>7314573</v>
      </c>
    </row>
    <row r="3256" spans="1:5" x14ac:dyDescent="0.35">
      <c r="A3256" s="141"/>
      <c r="B3256" s="142"/>
      <c r="C3256" s="25"/>
      <c r="D3256" s="26"/>
      <c r="E3256" s="25"/>
    </row>
    <row r="3257" spans="1:5" x14ac:dyDescent="0.35">
      <c r="A3257" s="151"/>
      <c r="B3257" s="143" t="s">
        <v>3580</v>
      </c>
      <c r="C3257" s="144"/>
      <c r="D3257" s="144"/>
      <c r="E3257" s="144"/>
    </row>
    <row r="3258" spans="1:5" x14ac:dyDescent="0.35">
      <c r="A3258" s="46" t="s">
        <v>3581</v>
      </c>
      <c r="B3258" s="15" t="s">
        <v>3582</v>
      </c>
      <c r="C3258" s="14">
        <v>256200</v>
      </c>
      <c r="D3258" s="14">
        <v>48678</v>
      </c>
      <c r="E3258" s="13">
        <v>304878</v>
      </c>
    </row>
    <row r="3259" spans="1:5" x14ac:dyDescent="0.35">
      <c r="A3259" s="46" t="s">
        <v>3583</v>
      </c>
      <c r="B3259" s="15" t="s">
        <v>3584</v>
      </c>
      <c r="C3259" s="14">
        <v>234150</v>
      </c>
      <c r="D3259" s="14">
        <v>44488.5</v>
      </c>
      <c r="E3259" s="13">
        <v>278638.5</v>
      </c>
    </row>
    <row r="3260" spans="1:5" x14ac:dyDescent="0.35">
      <c r="A3260" s="46" t="s">
        <v>3585</v>
      </c>
      <c r="B3260" s="15" t="s">
        <v>3586</v>
      </c>
      <c r="C3260" s="14">
        <v>261450</v>
      </c>
      <c r="D3260" s="14">
        <v>49675.5</v>
      </c>
      <c r="E3260" s="13">
        <v>311125.5</v>
      </c>
    </row>
    <row r="3261" spans="1:5" x14ac:dyDescent="0.35">
      <c r="A3261" s="46" t="s">
        <v>3587</v>
      </c>
      <c r="B3261" s="15" t="s">
        <v>3588</v>
      </c>
      <c r="C3261" s="14">
        <v>395850</v>
      </c>
      <c r="D3261" s="14">
        <v>75211.5</v>
      </c>
      <c r="E3261" s="13">
        <v>471061.5</v>
      </c>
    </row>
    <row r="3262" spans="1:5" ht="29" x14ac:dyDescent="0.35">
      <c r="A3262" s="46" t="s">
        <v>3589</v>
      </c>
      <c r="B3262" s="15" t="s">
        <v>3325</v>
      </c>
      <c r="C3262" s="14">
        <v>1500450</v>
      </c>
      <c r="D3262" s="14">
        <v>285085.5</v>
      </c>
      <c r="E3262" s="13">
        <v>1785535.5</v>
      </c>
    </row>
    <row r="3263" spans="1:5" ht="29" x14ac:dyDescent="0.35">
      <c r="A3263" s="46" t="s">
        <v>3590</v>
      </c>
      <c r="B3263" s="15" t="s">
        <v>3591</v>
      </c>
      <c r="C3263" s="14">
        <v>1392300</v>
      </c>
      <c r="D3263" s="14">
        <v>264537</v>
      </c>
      <c r="E3263" s="13">
        <v>1656837</v>
      </c>
    </row>
    <row r="3264" spans="1:5" x14ac:dyDescent="0.35">
      <c r="A3264" s="46" t="s">
        <v>3592</v>
      </c>
      <c r="B3264" s="15" t="s">
        <v>3593</v>
      </c>
      <c r="C3264" s="14">
        <v>339150</v>
      </c>
      <c r="D3264" s="14">
        <v>64438.5</v>
      </c>
      <c r="E3264" s="13">
        <v>403588.5</v>
      </c>
    </row>
    <row r="3265" spans="1:5" x14ac:dyDescent="0.35">
      <c r="A3265" s="46" t="s">
        <v>3594</v>
      </c>
      <c r="B3265" s="15" t="s">
        <v>3595</v>
      </c>
      <c r="C3265" s="14">
        <v>332850</v>
      </c>
      <c r="D3265" s="14">
        <v>63241.5</v>
      </c>
      <c r="E3265" s="13">
        <v>396091.5</v>
      </c>
    </row>
    <row r="3266" spans="1:5" x14ac:dyDescent="0.35">
      <c r="A3266" s="46" t="s">
        <v>3596</v>
      </c>
      <c r="B3266" s="15" t="s">
        <v>3335</v>
      </c>
      <c r="C3266" s="14">
        <v>196350</v>
      </c>
      <c r="D3266" s="14">
        <v>37306.5</v>
      </c>
      <c r="E3266" s="13">
        <v>233656.5</v>
      </c>
    </row>
    <row r="3267" spans="1:5" x14ac:dyDescent="0.35">
      <c r="A3267" s="139"/>
      <c r="B3267" s="35" t="s">
        <v>3278</v>
      </c>
      <c r="C3267" s="23">
        <f>SUM(C3258:C3266)</f>
        <v>4908750</v>
      </c>
      <c r="D3267" s="23">
        <f t="shared" ref="D3267:E3267" si="93">SUM(D3258:D3266)</f>
        <v>932662.5</v>
      </c>
      <c r="E3267" s="23">
        <f t="shared" si="93"/>
        <v>5841412.5</v>
      </c>
    </row>
    <row r="3268" spans="1:5" x14ac:dyDescent="0.35">
      <c r="A3268" s="141"/>
      <c r="B3268" s="142"/>
      <c r="C3268" s="25"/>
      <c r="D3268" s="26"/>
      <c r="E3268" s="25"/>
    </row>
    <row r="3269" spans="1:5" x14ac:dyDescent="0.35">
      <c r="A3269" s="135"/>
      <c r="B3269" s="143" t="s">
        <v>3336</v>
      </c>
      <c r="C3269" s="144"/>
      <c r="D3269" s="144"/>
      <c r="E3269" s="144"/>
    </row>
    <row r="3270" spans="1:5" x14ac:dyDescent="0.35">
      <c r="A3270" s="46" t="s">
        <v>3597</v>
      </c>
      <c r="B3270" s="15" t="s">
        <v>3598</v>
      </c>
      <c r="C3270" s="14">
        <v>308700</v>
      </c>
      <c r="D3270" s="14">
        <v>58653</v>
      </c>
      <c r="E3270" s="13">
        <v>367353</v>
      </c>
    </row>
    <row r="3271" spans="1:5" x14ac:dyDescent="0.35">
      <c r="A3271" s="46" t="s">
        <v>3599</v>
      </c>
      <c r="B3271" s="15" t="s">
        <v>3600</v>
      </c>
      <c r="C3271" s="14">
        <v>295050</v>
      </c>
      <c r="D3271" s="14">
        <v>56059.5</v>
      </c>
      <c r="E3271" s="13">
        <v>351109.5</v>
      </c>
    </row>
    <row r="3272" spans="1:5" x14ac:dyDescent="0.35">
      <c r="A3272" s="46" t="s">
        <v>3601</v>
      </c>
      <c r="B3272" s="15" t="s">
        <v>3602</v>
      </c>
      <c r="C3272" s="14">
        <v>277200</v>
      </c>
      <c r="D3272" s="14">
        <v>52668</v>
      </c>
      <c r="E3272" s="13">
        <v>329868</v>
      </c>
    </row>
    <row r="3273" spans="1:5" ht="43.5" x14ac:dyDescent="0.35">
      <c r="A3273" s="46" t="s">
        <v>3603</v>
      </c>
      <c r="B3273" s="15" t="s">
        <v>3604</v>
      </c>
      <c r="C3273" s="14">
        <v>530250</v>
      </c>
      <c r="D3273" s="14">
        <v>100747.5</v>
      </c>
      <c r="E3273" s="13">
        <v>630997.5</v>
      </c>
    </row>
    <row r="3274" spans="1:5" ht="16.5" customHeight="1" x14ac:dyDescent="0.35">
      <c r="A3274" s="46" t="s">
        <v>3605</v>
      </c>
      <c r="B3274" s="15" t="s">
        <v>3606</v>
      </c>
      <c r="C3274" s="14">
        <v>590100</v>
      </c>
      <c r="D3274" s="14">
        <v>112119</v>
      </c>
      <c r="E3274" s="13">
        <v>702219</v>
      </c>
    </row>
    <row r="3275" spans="1:5" ht="43.5" x14ac:dyDescent="0.35">
      <c r="A3275" s="46" t="s">
        <v>3607</v>
      </c>
      <c r="B3275" s="15" t="s">
        <v>3608</v>
      </c>
      <c r="C3275" s="14">
        <v>1038450</v>
      </c>
      <c r="D3275" s="14">
        <v>197305.5</v>
      </c>
      <c r="E3275" s="13">
        <v>1235755.5</v>
      </c>
    </row>
    <row r="3276" spans="1:5" ht="29" x14ac:dyDescent="0.35">
      <c r="A3276" s="46" t="s">
        <v>3609</v>
      </c>
      <c r="B3276" s="15" t="s">
        <v>3344</v>
      </c>
      <c r="C3276" s="14">
        <v>531300</v>
      </c>
      <c r="D3276" s="14">
        <v>100947</v>
      </c>
      <c r="E3276" s="13">
        <v>632247</v>
      </c>
    </row>
    <row r="3277" spans="1:5" ht="29" x14ac:dyDescent="0.35">
      <c r="A3277" s="46" t="s">
        <v>3610</v>
      </c>
      <c r="B3277" s="15" t="s">
        <v>3611</v>
      </c>
      <c r="C3277" s="14">
        <v>581700</v>
      </c>
      <c r="D3277" s="14">
        <v>110523</v>
      </c>
      <c r="E3277" s="13">
        <v>692223</v>
      </c>
    </row>
    <row r="3278" spans="1:5" ht="43.5" x14ac:dyDescent="0.35">
      <c r="A3278" s="46" t="s">
        <v>3612</v>
      </c>
      <c r="B3278" s="15" t="s">
        <v>3613</v>
      </c>
      <c r="C3278" s="14">
        <v>827400</v>
      </c>
      <c r="D3278" s="14">
        <v>157206</v>
      </c>
      <c r="E3278" s="13">
        <v>984606</v>
      </c>
    </row>
    <row r="3279" spans="1:5" x14ac:dyDescent="0.35">
      <c r="A3279" s="46" t="s">
        <v>3614</v>
      </c>
      <c r="B3279" s="15" t="s">
        <v>3615</v>
      </c>
      <c r="C3279" s="14">
        <v>171150</v>
      </c>
      <c r="D3279" s="14">
        <v>32518.5</v>
      </c>
      <c r="E3279" s="13">
        <v>203668.5</v>
      </c>
    </row>
    <row r="3280" spans="1:5" x14ac:dyDescent="0.35">
      <c r="A3280" s="46" t="s">
        <v>3616</v>
      </c>
      <c r="B3280" s="15" t="s">
        <v>3617</v>
      </c>
      <c r="C3280" s="14">
        <v>206850</v>
      </c>
      <c r="D3280" s="14">
        <v>39301.5</v>
      </c>
      <c r="E3280" s="13">
        <v>246151.5</v>
      </c>
    </row>
    <row r="3281" spans="1:5" x14ac:dyDescent="0.35">
      <c r="A3281" s="46" t="s">
        <v>3618</v>
      </c>
      <c r="B3281" s="15" t="s">
        <v>3619</v>
      </c>
      <c r="C3281" s="14">
        <v>229950</v>
      </c>
      <c r="D3281" s="14">
        <v>43690.5</v>
      </c>
      <c r="E3281" s="13">
        <v>273640.5</v>
      </c>
    </row>
    <row r="3282" spans="1:5" x14ac:dyDescent="0.35">
      <c r="A3282" s="46" t="s">
        <v>3620</v>
      </c>
      <c r="B3282" s="15" t="s">
        <v>3621</v>
      </c>
      <c r="C3282" s="14">
        <v>228900</v>
      </c>
      <c r="D3282" s="14">
        <v>43491</v>
      </c>
      <c r="E3282" s="13">
        <v>272391</v>
      </c>
    </row>
    <row r="3283" spans="1:5" ht="43.5" x14ac:dyDescent="0.35">
      <c r="A3283" s="46" t="s">
        <v>3622</v>
      </c>
      <c r="B3283" s="15" t="s">
        <v>3623</v>
      </c>
      <c r="C3283" s="14">
        <v>366450</v>
      </c>
      <c r="D3283" s="14">
        <v>69625.5</v>
      </c>
      <c r="E3283" s="13">
        <v>436075.5</v>
      </c>
    </row>
    <row r="3284" spans="1:5" ht="43.5" x14ac:dyDescent="0.35">
      <c r="A3284" s="46" t="s">
        <v>3624</v>
      </c>
      <c r="B3284" s="15" t="s">
        <v>3625</v>
      </c>
      <c r="C3284" s="14">
        <v>361200</v>
      </c>
      <c r="D3284" s="14">
        <v>68628</v>
      </c>
      <c r="E3284" s="13">
        <v>429828</v>
      </c>
    </row>
    <row r="3285" spans="1:5" ht="43.5" x14ac:dyDescent="0.35">
      <c r="A3285" s="46" t="s">
        <v>3626</v>
      </c>
      <c r="B3285" s="15" t="s">
        <v>3627</v>
      </c>
      <c r="C3285" s="14">
        <v>781200</v>
      </c>
      <c r="D3285" s="14">
        <v>148428</v>
      </c>
      <c r="E3285" s="13">
        <v>929628</v>
      </c>
    </row>
    <row r="3286" spans="1:5" ht="43.5" x14ac:dyDescent="0.35">
      <c r="A3286" s="46" t="s">
        <v>3628</v>
      </c>
      <c r="B3286" s="15" t="s">
        <v>3629</v>
      </c>
      <c r="C3286" s="14">
        <v>757050</v>
      </c>
      <c r="D3286" s="14">
        <v>143839.5</v>
      </c>
      <c r="E3286" s="13">
        <v>900889.5</v>
      </c>
    </row>
    <row r="3287" spans="1:5" ht="43.5" x14ac:dyDescent="0.35">
      <c r="A3287" s="46" t="s">
        <v>3630</v>
      </c>
      <c r="B3287" s="15" t="s">
        <v>3631</v>
      </c>
      <c r="C3287" s="14">
        <v>396900</v>
      </c>
      <c r="D3287" s="14">
        <v>75411</v>
      </c>
      <c r="E3287" s="13">
        <v>472311</v>
      </c>
    </row>
    <row r="3288" spans="1:5" ht="43.5" x14ac:dyDescent="0.35">
      <c r="A3288" s="46" t="s">
        <v>3632</v>
      </c>
      <c r="B3288" s="15" t="s">
        <v>3364</v>
      </c>
      <c r="C3288" s="14">
        <v>231000</v>
      </c>
      <c r="D3288" s="14">
        <v>43890</v>
      </c>
      <c r="E3288" s="13">
        <v>274890</v>
      </c>
    </row>
    <row r="3289" spans="1:5" ht="16.5" customHeight="1" x14ac:dyDescent="0.35">
      <c r="A3289" s="46" t="s">
        <v>3633</v>
      </c>
      <c r="B3289" s="15" t="s">
        <v>3634</v>
      </c>
      <c r="C3289" s="14">
        <v>267750</v>
      </c>
      <c r="D3289" s="14">
        <v>50872.5</v>
      </c>
      <c r="E3289" s="13">
        <v>318622.5</v>
      </c>
    </row>
    <row r="3290" spans="1:5" x14ac:dyDescent="0.35">
      <c r="A3290" s="139"/>
      <c r="B3290" s="35" t="s">
        <v>3278</v>
      </c>
      <c r="C3290" s="23">
        <f>SUM(C3270:C3289)</f>
        <v>8978550</v>
      </c>
      <c r="D3290" s="23">
        <f t="shared" ref="D3290:E3290" si="94">SUM(D3270:D3289)</f>
        <v>1705924.5</v>
      </c>
      <c r="E3290" s="23">
        <f t="shared" si="94"/>
        <v>10684474.5</v>
      </c>
    </row>
    <row r="3291" spans="1:5" x14ac:dyDescent="0.35">
      <c r="A3291" s="141"/>
      <c r="B3291" s="142"/>
      <c r="C3291" s="25"/>
      <c r="D3291" s="26"/>
      <c r="E3291" s="25"/>
    </row>
    <row r="3292" spans="1:5" x14ac:dyDescent="0.35">
      <c r="A3292" s="135"/>
      <c r="B3292" s="143" t="s">
        <v>3365</v>
      </c>
      <c r="C3292" s="144"/>
      <c r="D3292" s="144"/>
      <c r="E3292" s="144"/>
    </row>
    <row r="3293" spans="1:5" x14ac:dyDescent="0.35">
      <c r="A3293" s="46" t="s">
        <v>3635</v>
      </c>
      <c r="B3293" s="15" t="s">
        <v>3636</v>
      </c>
      <c r="C3293" s="14">
        <v>294000</v>
      </c>
      <c r="D3293" s="14">
        <v>55860</v>
      </c>
      <c r="E3293" s="13">
        <v>349860</v>
      </c>
    </row>
    <row r="3294" spans="1:5" x14ac:dyDescent="0.35">
      <c r="A3294" s="46" t="s">
        <v>3637</v>
      </c>
      <c r="B3294" s="15" t="s">
        <v>3638</v>
      </c>
      <c r="C3294" s="14">
        <v>409500</v>
      </c>
      <c r="D3294" s="14">
        <v>77805</v>
      </c>
      <c r="E3294" s="13">
        <v>487305</v>
      </c>
    </row>
    <row r="3295" spans="1:5" x14ac:dyDescent="0.35">
      <c r="A3295" s="46" t="s">
        <v>3639</v>
      </c>
      <c r="B3295" s="15" t="s">
        <v>3640</v>
      </c>
      <c r="C3295" s="14">
        <v>194250</v>
      </c>
      <c r="D3295" s="14">
        <v>36907.5</v>
      </c>
      <c r="E3295" s="13">
        <v>231157.5</v>
      </c>
    </row>
    <row r="3296" spans="1:5" x14ac:dyDescent="0.35">
      <c r="A3296" s="46" t="s">
        <v>3641</v>
      </c>
      <c r="B3296" s="15" t="s">
        <v>3642</v>
      </c>
      <c r="C3296" s="14">
        <v>177450</v>
      </c>
      <c r="D3296" s="14">
        <v>33715.5</v>
      </c>
      <c r="E3296" s="13">
        <v>211165.5</v>
      </c>
    </row>
    <row r="3297" spans="1:5" ht="29" x14ac:dyDescent="0.35">
      <c r="A3297" s="46" t="s">
        <v>3643</v>
      </c>
      <c r="B3297" s="15" t="s">
        <v>3644</v>
      </c>
      <c r="C3297" s="14">
        <v>691950</v>
      </c>
      <c r="D3297" s="14">
        <v>131470.5</v>
      </c>
      <c r="E3297" s="13">
        <v>823420.5</v>
      </c>
    </row>
    <row r="3298" spans="1:5" x14ac:dyDescent="0.35">
      <c r="A3298" s="46" t="s">
        <v>3645</v>
      </c>
      <c r="B3298" s="15" t="s">
        <v>3646</v>
      </c>
      <c r="C3298" s="14">
        <v>767550</v>
      </c>
      <c r="D3298" s="14">
        <v>145834.5</v>
      </c>
      <c r="E3298" s="13">
        <v>913384.5</v>
      </c>
    </row>
    <row r="3299" spans="1:5" ht="29" x14ac:dyDescent="0.35">
      <c r="A3299" s="46" t="s">
        <v>3647</v>
      </c>
      <c r="B3299" s="15" t="s">
        <v>3648</v>
      </c>
      <c r="C3299" s="14">
        <v>567000</v>
      </c>
      <c r="D3299" s="14">
        <v>107730</v>
      </c>
      <c r="E3299" s="13">
        <v>674730</v>
      </c>
    </row>
    <row r="3300" spans="1:5" x14ac:dyDescent="0.35">
      <c r="A3300" s="46" t="s">
        <v>3649</v>
      </c>
      <c r="B3300" s="15" t="s">
        <v>3650</v>
      </c>
      <c r="C3300" s="14">
        <v>497700</v>
      </c>
      <c r="D3300" s="14">
        <v>94563</v>
      </c>
      <c r="E3300" s="13">
        <v>592263</v>
      </c>
    </row>
    <row r="3301" spans="1:5" x14ac:dyDescent="0.35">
      <c r="A3301" s="46" t="s">
        <v>3651</v>
      </c>
      <c r="B3301" s="37" t="s">
        <v>3652</v>
      </c>
      <c r="C3301" s="14">
        <v>567000</v>
      </c>
      <c r="D3301" s="14">
        <v>107730</v>
      </c>
      <c r="E3301" s="13">
        <v>674730</v>
      </c>
    </row>
    <row r="3302" spans="1:5" x14ac:dyDescent="0.35">
      <c r="A3302" s="139"/>
      <c r="B3302" s="140" t="s">
        <v>3278</v>
      </c>
      <c r="C3302" s="23">
        <f>SUM(C3293:C3301)</f>
        <v>4166400</v>
      </c>
      <c r="D3302" s="23">
        <f t="shared" ref="D3302:E3302" si="95">SUM(D3293:D3301)</f>
        <v>791616</v>
      </c>
      <c r="E3302" s="23">
        <f t="shared" si="95"/>
        <v>4958016</v>
      </c>
    </row>
    <row r="3303" spans="1:5" x14ac:dyDescent="0.35">
      <c r="A3303" s="141"/>
      <c r="B3303" s="142"/>
      <c r="C3303" s="25"/>
      <c r="D3303" s="26"/>
      <c r="E3303" s="25"/>
    </row>
    <row r="3304" spans="1:5" x14ac:dyDescent="0.35">
      <c r="A3304" s="135"/>
      <c r="B3304" s="143" t="s">
        <v>3378</v>
      </c>
      <c r="C3304" s="144"/>
      <c r="D3304" s="144"/>
      <c r="E3304" s="144"/>
    </row>
    <row r="3305" spans="1:5" x14ac:dyDescent="0.35">
      <c r="A3305" s="46" t="s">
        <v>3653</v>
      </c>
      <c r="B3305" s="15" t="s">
        <v>3654</v>
      </c>
      <c r="C3305" s="14">
        <v>315000</v>
      </c>
      <c r="D3305" s="14">
        <v>59850</v>
      </c>
      <c r="E3305" s="13">
        <v>374850</v>
      </c>
    </row>
    <row r="3306" spans="1:5" x14ac:dyDescent="0.35">
      <c r="A3306" s="46" t="s">
        <v>3655</v>
      </c>
      <c r="B3306" s="15" t="s">
        <v>3656</v>
      </c>
      <c r="C3306" s="14">
        <v>120750</v>
      </c>
      <c r="D3306" s="14">
        <v>22942.5</v>
      </c>
      <c r="E3306" s="13">
        <v>143692.5</v>
      </c>
    </row>
    <row r="3307" spans="1:5" ht="16.5" customHeight="1" x14ac:dyDescent="0.35">
      <c r="A3307" s="46" t="s">
        <v>3657</v>
      </c>
      <c r="B3307" s="15" t="s">
        <v>3658</v>
      </c>
      <c r="C3307" s="14">
        <v>619500</v>
      </c>
      <c r="D3307" s="14">
        <v>117705</v>
      </c>
      <c r="E3307" s="13">
        <v>737205</v>
      </c>
    </row>
    <row r="3308" spans="1:5" ht="29" x14ac:dyDescent="0.35">
      <c r="A3308" s="46" t="s">
        <v>3659</v>
      </c>
      <c r="B3308" s="15" t="s">
        <v>3660</v>
      </c>
      <c r="C3308" s="14">
        <v>303450</v>
      </c>
      <c r="D3308" s="14">
        <v>57655.5</v>
      </c>
      <c r="E3308" s="13">
        <v>361105.5</v>
      </c>
    </row>
    <row r="3309" spans="1:5" x14ac:dyDescent="0.35">
      <c r="A3309" s="46" t="s">
        <v>3661</v>
      </c>
      <c r="B3309" s="15" t="s">
        <v>3388</v>
      </c>
      <c r="C3309" s="14">
        <v>417900</v>
      </c>
      <c r="D3309" s="14">
        <v>79401</v>
      </c>
      <c r="E3309" s="13">
        <v>497301</v>
      </c>
    </row>
    <row r="3310" spans="1:5" x14ac:dyDescent="0.35">
      <c r="A3310" s="46" t="s">
        <v>3662</v>
      </c>
      <c r="B3310" s="15" t="s">
        <v>3390</v>
      </c>
      <c r="C3310" s="14">
        <v>427350</v>
      </c>
      <c r="D3310" s="14">
        <v>81196.5</v>
      </c>
      <c r="E3310" s="13">
        <v>508546.5</v>
      </c>
    </row>
    <row r="3311" spans="1:5" x14ac:dyDescent="0.35">
      <c r="A3311" s="46" t="s">
        <v>3663</v>
      </c>
      <c r="B3311" s="15" t="s">
        <v>3664</v>
      </c>
      <c r="C3311" s="14">
        <v>366450</v>
      </c>
      <c r="D3311" s="14">
        <v>69625.5</v>
      </c>
      <c r="E3311" s="13">
        <v>436075.5</v>
      </c>
    </row>
    <row r="3312" spans="1:5" x14ac:dyDescent="0.35">
      <c r="A3312" s="46" t="s">
        <v>3665</v>
      </c>
      <c r="B3312" s="15" t="s">
        <v>3394</v>
      </c>
      <c r="C3312" s="14">
        <v>332850</v>
      </c>
      <c r="D3312" s="14">
        <v>63241.5</v>
      </c>
      <c r="E3312" s="13">
        <v>396091.5</v>
      </c>
    </row>
    <row r="3313" spans="1:5" x14ac:dyDescent="0.35">
      <c r="A3313" s="46" t="s">
        <v>3666</v>
      </c>
      <c r="B3313" s="15" t="s">
        <v>3396</v>
      </c>
      <c r="C3313" s="14">
        <v>436800</v>
      </c>
      <c r="D3313" s="14">
        <v>82992</v>
      </c>
      <c r="E3313" s="13">
        <v>519792</v>
      </c>
    </row>
    <row r="3314" spans="1:5" x14ac:dyDescent="0.35">
      <c r="A3314" s="46" t="s">
        <v>3667</v>
      </c>
      <c r="B3314" s="15" t="s">
        <v>3668</v>
      </c>
      <c r="C3314" s="14">
        <v>152250</v>
      </c>
      <c r="D3314" s="14">
        <v>28927.5</v>
      </c>
      <c r="E3314" s="13">
        <v>181177.5</v>
      </c>
    </row>
    <row r="3315" spans="1:5" ht="29" x14ac:dyDescent="0.35">
      <c r="A3315" s="46" t="s">
        <v>3669</v>
      </c>
      <c r="B3315" s="15" t="s">
        <v>3410</v>
      </c>
      <c r="C3315" s="14">
        <v>495600</v>
      </c>
      <c r="D3315" s="14">
        <v>94164</v>
      </c>
      <c r="E3315" s="13">
        <v>589764</v>
      </c>
    </row>
    <row r="3316" spans="1:5" ht="29" x14ac:dyDescent="0.35">
      <c r="A3316" s="46" t="s">
        <v>3670</v>
      </c>
      <c r="B3316" s="15" t="s">
        <v>3406</v>
      </c>
      <c r="C3316" s="14">
        <v>573300</v>
      </c>
      <c r="D3316" s="14">
        <v>108927</v>
      </c>
      <c r="E3316" s="13">
        <v>682227</v>
      </c>
    </row>
    <row r="3317" spans="1:5" x14ac:dyDescent="0.35">
      <c r="A3317" s="46" t="s">
        <v>3671</v>
      </c>
      <c r="B3317" s="15" t="s">
        <v>3672</v>
      </c>
      <c r="C3317" s="14">
        <v>172200</v>
      </c>
      <c r="D3317" s="14">
        <v>32718</v>
      </c>
      <c r="E3317" s="13">
        <v>204918</v>
      </c>
    </row>
    <row r="3318" spans="1:5" ht="16.5" customHeight="1" x14ac:dyDescent="0.35">
      <c r="A3318" s="46" t="s">
        <v>3673</v>
      </c>
      <c r="B3318" s="15" t="s">
        <v>3674</v>
      </c>
      <c r="C3318" s="14">
        <v>48300</v>
      </c>
      <c r="D3318" s="14">
        <v>9177</v>
      </c>
      <c r="E3318" s="13">
        <v>57477</v>
      </c>
    </row>
    <row r="3319" spans="1:5" x14ac:dyDescent="0.35">
      <c r="A3319" s="46" t="s">
        <v>3675</v>
      </c>
      <c r="B3319" s="15" t="s">
        <v>3676</v>
      </c>
      <c r="C3319" s="14">
        <v>449400</v>
      </c>
      <c r="D3319" s="14">
        <v>85386</v>
      </c>
      <c r="E3319" s="13">
        <v>534786</v>
      </c>
    </row>
    <row r="3320" spans="1:5" x14ac:dyDescent="0.35">
      <c r="A3320" s="46" t="s">
        <v>3677</v>
      </c>
      <c r="B3320" s="15" t="s">
        <v>3678</v>
      </c>
      <c r="C3320" s="14">
        <v>256200</v>
      </c>
      <c r="D3320" s="14">
        <v>48678</v>
      </c>
      <c r="E3320" s="13">
        <v>304878</v>
      </c>
    </row>
    <row r="3321" spans="1:5" x14ac:dyDescent="0.35">
      <c r="A3321" s="46" t="s">
        <v>3679</v>
      </c>
      <c r="B3321" s="15" t="s">
        <v>3400</v>
      </c>
      <c r="C3321" s="14">
        <v>90300</v>
      </c>
      <c r="D3321" s="14">
        <v>17157</v>
      </c>
      <c r="E3321" s="13">
        <v>107457</v>
      </c>
    </row>
    <row r="3322" spans="1:5" x14ac:dyDescent="0.35">
      <c r="A3322" s="152"/>
      <c r="B3322" s="35" t="s">
        <v>3278</v>
      </c>
      <c r="C3322" s="23">
        <f>SUM(C3305:C3321)</f>
        <v>5577600</v>
      </c>
      <c r="D3322" s="23">
        <f t="shared" ref="D3322:E3322" si="96">SUM(D3305:D3321)</f>
        <v>1059744</v>
      </c>
      <c r="E3322" s="23">
        <f t="shared" si="96"/>
        <v>6637344</v>
      </c>
    </row>
    <row r="3323" spans="1:5" x14ac:dyDescent="0.35">
      <c r="A3323" s="153"/>
      <c r="B3323" s="154"/>
      <c r="C3323" s="25"/>
      <c r="D3323" s="26"/>
      <c r="E3323" s="25"/>
    </row>
    <row r="3324" spans="1:5" x14ac:dyDescent="0.35">
      <c r="A3324" s="147" t="s">
        <v>2</v>
      </c>
      <c r="B3324" s="143" t="s">
        <v>3419</v>
      </c>
      <c r="C3324" s="144"/>
      <c r="D3324" s="144"/>
      <c r="E3324" s="144"/>
    </row>
    <row r="3325" spans="1:5" x14ac:dyDescent="0.35">
      <c r="A3325" s="46" t="s">
        <v>3680</v>
      </c>
      <c r="B3325" s="15" t="s">
        <v>3427</v>
      </c>
      <c r="C3325" s="14">
        <v>229950</v>
      </c>
      <c r="D3325" s="14">
        <v>43690.5</v>
      </c>
      <c r="E3325" s="13">
        <v>273640.5</v>
      </c>
    </row>
    <row r="3326" spans="1:5" ht="29" x14ac:dyDescent="0.35">
      <c r="A3326" s="46" t="s">
        <v>3681</v>
      </c>
      <c r="B3326" s="15" t="s">
        <v>3682</v>
      </c>
      <c r="C3326" s="14">
        <v>878850</v>
      </c>
      <c r="D3326" s="14">
        <v>166981.5</v>
      </c>
      <c r="E3326" s="13">
        <v>1045831.5</v>
      </c>
    </row>
    <row r="3327" spans="1:5" ht="29" x14ac:dyDescent="0.35">
      <c r="A3327" s="46" t="s">
        <v>3683</v>
      </c>
      <c r="B3327" s="15" t="s">
        <v>3425</v>
      </c>
      <c r="C3327" s="14">
        <v>794850</v>
      </c>
      <c r="D3327" s="14">
        <v>151021.5</v>
      </c>
      <c r="E3327" s="13">
        <v>945871.5</v>
      </c>
    </row>
    <row r="3328" spans="1:5" ht="29" x14ac:dyDescent="0.35">
      <c r="A3328" s="46" t="s">
        <v>3684</v>
      </c>
      <c r="B3328" s="15" t="s">
        <v>3685</v>
      </c>
      <c r="C3328" s="14">
        <v>1548750</v>
      </c>
      <c r="D3328" s="14">
        <v>294262.5</v>
      </c>
      <c r="E3328" s="13">
        <v>1843012.5</v>
      </c>
    </row>
    <row r="3329" spans="1:5" ht="29" x14ac:dyDescent="0.35">
      <c r="A3329" s="46" t="s">
        <v>3686</v>
      </c>
      <c r="B3329" s="15" t="s">
        <v>3687</v>
      </c>
      <c r="C3329" s="14">
        <v>1366050</v>
      </c>
      <c r="D3329" s="14">
        <v>259549.5</v>
      </c>
      <c r="E3329" s="13">
        <v>1625599.5</v>
      </c>
    </row>
    <row r="3330" spans="1:5" x14ac:dyDescent="0.35">
      <c r="A3330" s="139"/>
      <c r="B3330" s="35" t="s">
        <v>3278</v>
      </c>
      <c r="C3330" s="23">
        <f>SUM(C3325:C3329)</f>
        <v>4818450</v>
      </c>
      <c r="D3330" s="23">
        <f t="shared" ref="D3330:E3330" si="97">SUM(D3325:D3329)</f>
        <v>915505.5</v>
      </c>
      <c r="E3330" s="23">
        <f t="shared" si="97"/>
        <v>5733955.5</v>
      </c>
    </row>
    <row r="3331" spans="1:5" x14ac:dyDescent="0.35">
      <c r="A3331" s="141"/>
      <c r="B3331" s="142"/>
      <c r="C3331" s="25"/>
      <c r="D3331" s="26"/>
      <c r="E3331" s="25"/>
    </row>
    <row r="3332" spans="1:5" x14ac:dyDescent="0.35">
      <c r="A3332" s="147" t="s">
        <v>2</v>
      </c>
      <c r="B3332" s="143" t="s">
        <v>3688</v>
      </c>
      <c r="C3332" s="144"/>
      <c r="D3332" s="144"/>
      <c r="E3332" s="144"/>
    </row>
    <row r="3333" spans="1:5" x14ac:dyDescent="0.35">
      <c r="A3333" s="46" t="s">
        <v>3689</v>
      </c>
      <c r="B3333" s="15" t="s">
        <v>3690</v>
      </c>
      <c r="C3333" s="14">
        <v>116550</v>
      </c>
      <c r="D3333" s="14">
        <v>22144.5</v>
      </c>
      <c r="E3333" s="13">
        <v>138694.5</v>
      </c>
    </row>
    <row r="3334" spans="1:5" ht="29" x14ac:dyDescent="0.35">
      <c r="A3334" s="46" t="s">
        <v>3691</v>
      </c>
      <c r="B3334" s="15" t="s">
        <v>3692</v>
      </c>
      <c r="C3334" s="14">
        <v>349650</v>
      </c>
      <c r="D3334" s="14">
        <v>66433.5</v>
      </c>
      <c r="E3334" s="13">
        <v>416083.5</v>
      </c>
    </row>
    <row r="3335" spans="1:5" x14ac:dyDescent="0.35">
      <c r="A3335" s="46" t="s">
        <v>3693</v>
      </c>
      <c r="B3335" s="15" t="s">
        <v>3694</v>
      </c>
      <c r="C3335" s="14">
        <v>274050</v>
      </c>
      <c r="D3335" s="14">
        <v>52069.5</v>
      </c>
      <c r="E3335" s="13">
        <v>326119.5</v>
      </c>
    </row>
    <row r="3336" spans="1:5" x14ac:dyDescent="0.35">
      <c r="A3336" s="46" t="s">
        <v>3695</v>
      </c>
      <c r="B3336" s="15" t="s">
        <v>3696</v>
      </c>
      <c r="C3336" s="14">
        <v>330750</v>
      </c>
      <c r="D3336" s="14">
        <v>62842.5</v>
      </c>
      <c r="E3336" s="13">
        <v>393592.5</v>
      </c>
    </row>
    <row r="3337" spans="1:5" x14ac:dyDescent="0.35">
      <c r="A3337" s="46" t="s">
        <v>3697</v>
      </c>
      <c r="B3337" s="15" t="s">
        <v>3698</v>
      </c>
      <c r="C3337" s="14">
        <v>1078350</v>
      </c>
      <c r="D3337" s="14">
        <v>204886.5</v>
      </c>
      <c r="E3337" s="13">
        <v>1283236.5</v>
      </c>
    </row>
    <row r="3338" spans="1:5" ht="29" x14ac:dyDescent="0.35">
      <c r="A3338" s="46" t="s">
        <v>3699</v>
      </c>
      <c r="B3338" s="15" t="s">
        <v>3700</v>
      </c>
      <c r="C3338" s="14">
        <v>327600</v>
      </c>
      <c r="D3338" s="14">
        <v>62244</v>
      </c>
      <c r="E3338" s="13">
        <v>389844</v>
      </c>
    </row>
    <row r="3339" spans="1:5" x14ac:dyDescent="0.35">
      <c r="A3339" s="46" t="s">
        <v>3701</v>
      </c>
      <c r="B3339" s="15" t="s">
        <v>3702</v>
      </c>
      <c r="C3339" s="14">
        <v>532350</v>
      </c>
      <c r="D3339" s="14">
        <v>101146.5</v>
      </c>
      <c r="E3339" s="13">
        <v>633496.5</v>
      </c>
    </row>
    <row r="3340" spans="1:5" ht="29" x14ac:dyDescent="0.35">
      <c r="A3340" s="46" t="s">
        <v>3703</v>
      </c>
      <c r="B3340" s="15" t="s">
        <v>3704</v>
      </c>
      <c r="C3340" s="14">
        <v>391650</v>
      </c>
      <c r="D3340" s="14">
        <v>74413.5</v>
      </c>
      <c r="E3340" s="13">
        <v>466063.5</v>
      </c>
    </row>
    <row r="3341" spans="1:5" x14ac:dyDescent="0.35">
      <c r="A3341" s="46" t="s">
        <v>3705</v>
      </c>
      <c r="B3341" s="15" t="s">
        <v>3706</v>
      </c>
      <c r="C3341" s="14">
        <v>342300</v>
      </c>
      <c r="D3341" s="14">
        <v>65037</v>
      </c>
      <c r="E3341" s="13">
        <v>407337</v>
      </c>
    </row>
    <row r="3342" spans="1:5" ht="43.5" x14ac:dyDescent="0.35">
      <c r="A3342" s="46" t="s">
        <v>3707</v>
      </c>
      <c r="B3342" s="15" t="s">
        <v>3708</v>
      </c>
      <c r="C3342" s="14">
        <v>643650</v>
      </c>
      <c r="D3342" s="14">
        <v>122293.5</v>
      </c>
      <c r="E3342" s="13">
        <v>765943.5</v>
      </c>
    </row>
    <row r="3343" spans="1:5" ht="43.5" x14ac:dyDescent="0.35">
      <c r="A3343" s="46" t="s">
        <v>3709</v>
      </c>
      <c r="B3343" s="15" t="s">
        <v>3710</v>
      </c>
      <c r="C3343" s="14">
        <v>373800</v>
      </c>
      <c r="D3343" s="14">
        <v>71022</v>
      </c>
      <c r="E3343" s="13">
        <v>444822</v>
      </c>
    </row>
    <row r="3344" spans="1:5" ht="43.5" x14ac:dyDescent="0.35">
      <c r="A3344" s="46" t="s">
        <v>3711</v>
      </c>
      <c r="B3344" s="15" t="s">
        <v>3712</v>
      </c>
      <c r="C3344" s="14">
        <v>370650</v>
      </c>
      <c r="D3344" s="14">
        <v>70423.5</v>
      </c>
      <c r="E3344" s="13">
        <v>441073.5</v>
      </c>
    </row>
    <row r="3345" spans="1:5" ht="43.5" x14ac:dyDescent="0.35">
      <c r="A3345" s="46" t="s">
        <v>3713</v>
      </c>
      <c r="B3345" s="15" t="s">
        <v>3714</v>
      </c>
      <c r="C3345" s="14">
        <v>474600</v>
      </c>
      <c r="D3345" s="14">
        <v>90174</v>
      </c>
      <c r="E3345" s="13">
        <v>564774</v>
      </c>
    </row>
    <row r="3346" spans="1:5" x14ac:dyDescent="0.35">
      <c r="A3346" s="139"/>
      <c r="B3346" s="35" t="s">
        <v>3278</v>
      </c>
      <c r="C3346" s="23">
        <f>SUM(C3333:C3345)</f>
        <v>5605950</v>
      </c>
      <c r="D3346" s="23">
        <f t="shared" ref="D3346:E3346" si="98">SUM(D3333:D3345)</f>
        <v>1065130.5</v>
      </c>
      <c r="E3346" s="23">
        <f t="shared" si="98"/>
        <v>6671080.5</v>
      </c>
    </row>
    <row r="3347" spans="1:5" x14ac:dyDescent="0.35">
      <c r="A3347" s="141"/>
      <c r="B3347" s="142"/>
      <c r="C3347" s="25"/>
      <c r="D3347" s="26"/>
      <c r="E3347" s="25"/>
    </row>
    <row r="3348" spans="1:5" x14ac:dyDescent="0.35">
      <c r="A3348" s="147" t="s">
        <v>2</v>
      </c>
      <c r="B3348" s="143" t="s">
        <v>3430</v>
      </c>
      <c r="C3348" s="144"/>
      <c r="D3348" s="144"/>
      <c r="E3348" s="144"/>
    </row>
    <row r="3349" spans="1:5" x14ac:dyDescent="0.35">
      <c r="A3349" s="39">
        <v>27.126000000000001</v>
      </c>
      <c r="B3349" s="15" t="s">
        <v>3432</v>
      </c>
      <c r="C3349" s="14">
        <v>260400</v>
      </c>
      <c r="D3349" s="14">
        <v>49476</v>
      </c>
      <c r="E3349" s="13">
        <v>309876</v>
      </c>
    </row>
    <row r="3350" spans="1:5" x14ac:dyDescent="0.35">
      <c r="A3350" s="39">
        <v>27.126999999999999</v>
      </c>
      <c r="B3350" s="15" t="s">
        <v>3434</v>
      </c>
      <c r="C3350" s="14">
        <v>241500</v>
      </c>
      <c r="D3350" s="14">
        <v>45885</v>
      </c>
      <c r="E3350" s="13">
        <v>287385</v>
      </c>
    </row>
    <row r="3351" spans="1:5" x14ac:dyDescent="0.35">
      <c r="A3351" s="39">
        <v>27.128</v>
      </c>
      <c r="B3351" s="15" t="s">
        <v>3715</v>
      </c>
      <c r="C3351" s="14">
        <v>527100</v>
      </c>
      <c r="D3351" s="14">
        <v>100149</v>
      </c>
      <c r="E3351" s="13">
        <v>627249</v>
      </c>
    </row>
    <row r="3352" spans="1:5" ht="16.5" customHeight="1" x14ac:dyDescent="0.35">
      <c r="A3352" s="39">
        <v>27.129000000000001</v>
      </c>
      <c r="B3352" s="15" t="s">
        <v>3440</v>
      </c>
      <c r="C3352" s="14">
        <v>295050</v>
      </c>
      <c r="D3352" s="14">
        <v>56059.5</v>
      </c>
      <c r="E3352" s="13">
        <v>351109.5</v>
      </c>
    </row>
    <row r="3353" spans="1:5" x14ac:dyDescent="0.35">
      <c r="A3353" s="39">
        <v>27.13</v>
      </c>
      <c r="B3353" s="15" t="s">
        <v>3716</v>
      </c>
      <c r="C3353" s="14">
        <v>274050</v>
      </c>
      <c r="D3353" s="14">
        <v>52069.5</v>
      </c>
      <c r="E3353" s="13">
        <v>326119.5</v>
      </c>
    </row>
    <row r="3354" spans="1:5" x14ac:dyDescent="0.35">
      <c r="A3354" s="39">
        <v>27.131</v>
      </c>
      <c r="B3354" s="15" t="s">
        <v>3446</v>
      </c>
      <c r="C3354" s="14">
        <v>331800</v>
      </c>
      <c r="D3354" s="14">
        <v>63042</v>
      </c>
      <c r="E3354" s="13">
        <v>394842</v>
      </c>
    </row>
    <row r="3355" spans="1:5" x14ac:dyDescent="0.35">
      <c r="A3355" s="39">
        <v>27.132000000000001</v>
      </c>
      <c r="B3355" s="15" t="s">
        <v>3717</v>
      </c>
      <c r="C3355" s="14">
        <v>91350</v>
      </c>
      <c r="D3355" s="14">
        <v>17356.5</v>
      </c>
      <c r="E3355" s="13">
        <v>108706.5</v>
      </c>
    </row>
    <row r="3356" spans="1:5" x14ac:dyDescent="0.35">
      <c r="A3356" s="39">
        <v>27.132999999999999</v>
      </c>
      <c r="B3356" s="15" t="s">
        <v>3718</v>
      </c>
      <c r="C3356" s="14">
        <v>60900</v>
      </c>
      <c r="D3356" s="14">
        <v>11571</v>
      </c>
      <c r="E3356" s="13">
        <v>72471</v>
      </c>
    </row>
    <row r="3357" spans="1:5" x14ac:dyDescent="0.35">
      <c r="A3357" s="39">
        <v>27.134</v>
      </c>
      <c r="B3357" s="15" t="s">
        <v>3719</v>
      </c>
      <c r="C3357" s="14">
        <v>155400</v>
      </c>
      <c r="D3357" s="14">
        <v>29526</v>
      </c>
      <c r="E3357" s="13">
        <v>184926</v>
      </c>
    </row>
    <row r="3358" spans="1:5" x14ac:dyDescent="0.35">
      <c r="A3358" s="39">
        <v>27.135000000000002</v>
      </c>
      <c r="B3358" s="15" t="s">
        <v>3720</v>
      </c>
      <c r="C3358" s="14">
        <v>70350</v>
      </c>
      <c r="D3358" s="14">
        <v>13366.5</v>
      </c>
      <c r="E3358" s="13">
        <v>83716.5</v>
      </c>
    </row>
    <row r="3359" spans="1:5" x14ac:dyDescent="0.35">
      <c r="A3359" s="39">
        <v>27.135999999999999</v>
      </c>
      <c r="B3359" s="15" t="s">
        <v>3721</v>
      </c>
      <c r="C3359" s="14">
        <v>159600</v>
      </c>
      <c r="D3359" s="14">
        <v>30324</v>
      </c>
      <c r="E3359" s="13">
        <v>189924</v>
      </c>
    </row>
    <row r="3360" spans="1:5" x14ac:dyDescent="0.35">
      <c r="A3360" s="39">
        <v>27.137</v>
      </c>
      <c r="B3360" s="15" t="s">
        <v>3722</v>
      </c>
      <c r="C3360" s="14">
        <v>206850</v>
      </c>
      <c r="D3360" s="14">
        <v>39301.5</v>
      </c>
      <c r="E3360" s="13">
        <v>246151.5</v>
      </c>
    </row>
    <row r="3361" spans="1:5" x14ac:dyDescent="0.35">
      <c r="A3361" s="39">
        <v>27.138000000000002</v>
      </c>
      <c r="B3361" s="15" t="s">
        <v>3723</v>
      </c>
      <c r="C3361" s="14">
        <v>221550</v>
      </c>
      <c r="D3361" s="14">
        <v>42094.5</v>
      </c>
      <c r="E3361" s="13">
        <v>263644.5</v>
      </c>
    </row>
    <row r="3362" spans="1:5" x14ac:dyDescent="0.35">
      <c r="A3362" s="39">
        <v>27.138999999999999</v>
      </c>
      <c r="B3362" s="15" t="s">
        <v>3724</v>
      </c>
      <c r="C3362" s="14">
        <v>216300</v>
      </c>
      <c r="D3362" s="14">
        <v>41097</v>
      </c>
      <c r="E3362" s="13">
        <v>257397</v>
      </c>
    </row>
    <row r="3363" spans="1:5" x14ac:dyDescent="0.35">
      <c r="A3363" s="39">
        <v>27.14</v>
      </c>
      <c r="B3363" s="15" t="s">
        <v>3458</v>
      </c>
      <c r="C3363" s="14">
        <v>428400</v>
      </c>
      <c r="D3363" s="14">
        <v>81396</v>
      </c>
      <c r="E3363" s="13">
        <v>509796</v>
      </c>
    </row>
    <row r="3364" spans="1:5" x14ac:dyDescent="0.35">
      <c r="A3364" s="39">
        <v>27.140999999999998</v>
      </c>
      <c r="B3364" s="15" t="s">
        <v>3725</v>
      </c>
      <c r="C3364" s="14">
        <v>208950</v>
      </c>
      <c r="D3364" s="14">
        <v>39700.5</v>
      </c>
      <c r="E3364" s="13">
        <v>248650.5</v>
      </c>
    </row>
    <row r="3365" spans="1:5" x14ac:dyDescent="0.35">
      <c r="A3365" s="39">
        <v>27.141999999999999</v>
      </c>
      <c r="B3365" s="15" t="s">
        <v>3436</v>
      </c>
      <c r="C3365" s="14">
        <v>204750</v>
      </c>
      <c r="D3365" s="14">
        <v>38902.5</v>
      </c>
      <c r="E3365" s="13">
        <v>243652.5</v>
      </c>
    </row>
    <row r="3366" spans="1:5" x14ac:dyDescent="0.35">
      <c r="A3366" s="39">
        <v>27.143000000000001</v>
      </c>
      <c r="B3366" s="15" t="s">
        <v>3460</v>
      </c>
      <c r="C3366" s="14">
        <v>761250</v>
      </c>
      <c r="D3366" s="14">
        <v>144637.5</v>
      </c>
      <c r="E3366" s="13">
        <v>905887.5</v>
      </c>
    </row>
    <row r="3367" spans="1:5" x14ac:dyDescent="0.35">
      <c r="A3367" s="39">
        <v>27.143999999999998</v>
      </c>
      <c r="B3367" s="15" t="s">
        <v>3726</v>
      </c>
      <c r="C3367" s="14">
        <v>428400</v>
      </c>
      <c r="D3367" s="14">
        <v>81396</v>
      </c>
      <c r="E3367" s="13">
        <v>509796</v>
      </c>
    </row>
    <row r="3368" spans="1:5" x14ac:dyDescent="0.35">
      <c r="A3368" s="139"/>
      <c r="B3368" s="35" t="s">
        <v>3278</v>
      </c>
      <c r="C3368" s="23">
        <f>SUM(C3349:C3367)</f>
        <v>5143950</v>
      </c>
      <c r="D3368" s="23">
        <f t="shared" ref="D3368:E3368" si="99">SUM(D3349:D3367)</f>
        <v>977350.5</v>
      </c>
      <c r="E3368" s="23">
        <f t="shared" si="99"/>
        <v>6121300.5</v>
      </c>
    </row>
    <row r="3369" spans="1:5" x14ac:dyDescent="0.35">
      <c r="A3369" s="141"/>
      <c r="B3369" s="142"/>
      <c r="C3369" s="25"/>
      <c r="D3369" s="26"/>
      <c r="E3369" s="25"/>
    </row>
    <row r="3370" spans="1:5" x14ac:dyDescent="0.35">
      <c r="A3370" s="147" t="s">
        <v>2</v>
      </c>
      <c r="B3370" s="155" t="s">
        <v>3463</v>
      </c>
      <c r="C3370" s="156"/>
      <c r="D3370" s="156"/>
      <c r="E3370" s="156"/>
    </row>
    <row r="3371" spans="1:5" x14ac:dyDescent="0.35">
      <c r="A3371" s="128" t="s">
        <v>3727</v>
      </c>
      <c r="B3371" s="129" t="s">
        <v>3728</v>
      </c>
      <c r="C3371" s="14">
        <v>190050</v>
      </c>
      <c r="D3371" s="14">
        <v>36109.5</v>
      </c>
      <c r="E3371" s="13">
        <v>226159.5</v>
      </c>
    </row>
    <row r="3372" spans="1:5" x14ac:dyDescent="0.35">
      <c r="A3372" s="128" t="s">
        <v>3729</v>
      </c>
      <c r="B3372" s="157" t="s">
        <v>3730</v>
      </c>
      <c r="C3372" s="14">
        <v>172200</v>
      </c>
      <c r="D3372" s="14">
        <v>32718</v>
      </c>
      <c r="E3372" s="13">
        <v>204918</v>
      </c>
    </row>
    <row r="3373" spans="1:5" x14ac:dyDescent="0.35">
      <c r="A3373" s="128" t="s">
        <v>3731</v>
      </c>
      <c r="B3373" s="157" t="s">
        <v>3465</v>
      </c>
      <c r="C3373" s="14">
        <v>148050</v>
      </c>
      <c r="D3373" s="14">
        <v>28129.5</v>
      </c>
      <c r="E3373" s="13">
        <v>176179.5</v>
      </c>
    </row>
    <row r="3374" spans="1:5" x14ac:dyDescent="0.35">
      <c r="A3374" s="128" t="s">
        <v>3732</v>
      </c>
      <c r="B3374" s="157" t="s">
        <v>3467</v>
      </c>
      <c r="C3374" s="14">
        <v>144900</v>
      </c>
      <c r="D3374" s="14">
        <v>27531</v>
      </c>
      <c r="E3374" s="13">
        <v>172431</v>
      </c>
    </row>
    <row r="3375" spans="1:5" x14ac:dyDescent="0.35">
      <c r="A3375" s="128" t="s">
        <v>3733</v>
      </c>
      <c r="B3375" s="157" t="s">
        <v>3734</v>
      </c>
      <c r="C3375" s="14">
        <v>144900</v>
      </c>
      <c r="D3375" s="14">
        <v>27531</v>
      </c>
      <c r="E3375" s="13">
        <v>172431</v>
      </c>
    </row>
    <row r="3376" spans="1:5" x14ac:dyDescent="0.35">
      <c r="A3376" s="128" t="s">
        <v>3735</v>
      </c>
      <c r="B3376" s="157" t="s">
        <v>3471</v>
      </c>
      <c r="C3376" s="14">
        <v>87150</v>
      </c>
      <c r="D3376" s="14">
        <v>16558.5</v>
      </c>
      <c r="E3376" s="13">
        <v>103708.5</v>
      </c>
    </row>
    <row r="3377" spans="1:5" x14ac:dyDescent="0.35">
      <c r="A3377" s="128" t="s">
        <v>3736</v>
      </c>
      <c r="B3377" s="157" t="s">
        <v>3737</v>
      </c>
      <c r="C3377" s="14">
        <v>225750</v>
      </c>
      <c r="D3377" s="14">
        <v>42892.5</v>
      </c>
      <c r="E3377" s="13">
        <v>268642.5</v>
      </c>
    </row>
    <row r="3378" spans="1:5" ht="16.5" customHeight="1" x14ac:dyDescent="0.35">
      <c r="A3378" s="128" t="s">
        <v>3738</v>
      </c>
      <c r="B3378" s="157" t="s">
        <v>3739</v>
      </c>
      <c r="C3378" s="14">
        <v>87150</v>
      </c>
      <c r="D3378" s="14">
        <v>16558.5</v>
      </c>
      <c r="E3378" s="13">
        <v>103708.5</v>
      </c>
    </row>
    <row r="3379" spans="1:5" x14ac:dyDescent="0.35">
      <c r="A3379" s="128" t="s">
        <v>3740</v>
      </c>
      <c r="B3379" s="157" t="s">
        <v>3475</v>
      </c>
      <c r="C3379" s="14">
        <v>635250</v>
      </c>
      <c r="D3379" s="14">
        <v>120697.5</v>
      </c>
      <c r="E3379" s="13">
        <v>755947.5</v>
      </c>
    </row>
    <row r="3380" spans="1:5" x14ac:dyDescent="0.35">
      <c r="A3380" s="128" t="s">
        <v>3741</v>
      </c>
      <c r="B3380" s="157" t="s">
        <v>3742</v>
      </c>
      <c r="C3380" s="14">
        <v>535500</v>
      </c>
      <c r="D3380" s="14">
        <v>101745</v>
      </c>
      <c r="E3380" s="13">
        <v>637245</v>
      </c>
    </row>
    <row r="3381" spans="1:5" x14ac:dyDescent="0.35">
      <c r="A3381" s="128" t="s">
        <v>3743</v>
      </c>
      <c r="B3381" s="120" t="s">
        <v>3744</v>
      </c>
      <c r="C3381" s="14">
        <v>141750</v>
      </c>
      <c r="D3381" s="14">
        <v>26932.5</v>
      </c>
      <c r="E3381" s="13">
        <v>168682.5</v>
      </c>
    </row>
    <row r="3382" spans="1:5" x14ac:dyDescent="0.35">
      <c r="A3382" s="158"/>
      <c r="B3382" s="35" t="s">
        <v>3278</v>
      </c>
      <c r="C3382" s="23">
        <f>SUM(C3371:C3381)</f>
        <v>2512650</v>
      </c>
      <c r="D3382" s="23">
        <f t="shared" ref="D3382:E3382" si="100">SUM(D3371:D3381)</f>
        <v>477403.5</v>
      </c>
      <c r="E3382" s="23">
        <f t="shared" si="100"/>
        <v>2990053.5</v>
      </c>
    </row>
    <row r="3383" spans="1:5" x14ac:dyDescent="0.35">
      <c r="A3383" s="141"/>
      <c r="B3383" s="159"/>
      <c r="C3383" s="160"/>
      <c r="D3383" s="161"/>
      <c r="E3383" s="132"/>
    </row>
    <row r="3384" spans="1:5" ht="15" customHeight="1" x14ac:dyDescent="0.35">
      <c r="A3384" s="114" t="s">
        <v>3745</v>
      </c>
      <c r="B3384" s="115"/>
      <c r="C3384" s="116">
        <f>SUM(C3382,C3368,C3346,C3330,C3322,C3302,C3290,C3267,C3255,C3235,C3228)</f>
        <v>89649000</v>
      </c>
      <c r="D3384" s="116">
        <f t="shared" ref="D3384:E3384" si="101">SUM(D3382,D3368,D3346,D3330,D3322,D3302,D3290,D3267,D3255,D3235,D3228)</f>
        <v>17033310</v>
      </c>
      <c r="E3384" s="116">
        <f t="shared" si="101"/>
        <v>106682310</v>
      </c>
    </row>
    <row r="3385" spans="1:5" ht="15.75" customHeight="1" x14ac:dyDescent="0.35">
      <c r="A3385" s="141"/>
      <c r="B3385" s="142"/>
      <c r="C3385" s="107"/>
      <c r="D3385" s="33"/>
      <c r="E3385" s="25"/>
    </row>
    <row r="3386" spans="1:5" ht="27.75" customHeight="1" x14ac:dyDescent="0.35">
      <c r="A3386" s="46"/>
      <c r="B3386" s="162" t="s">
        <v>3159</v>
      </c>
      <c r="C3386" s="163"/>
      <c r="D3386" s="163"/>
      <c r="E3386" s="164"/>
    </row>
    <row r="3387" spans="1:5" ht="27.75" customHeight="1" x14ac:dyDescent="0.35">
      <c r="A3387" s="165" t="s">
        <v>3746</v>
      </c>
      <c r="B3387" s="37" t="s">
        <v>3747</v>
      </c>
      <c r="C3387" s="14">
        <v>476700</v>
      </c>
      <c r="D3387" s="14">
        <v>90573</v>
      </c>
      <c r="E3387" s="13">
        <v>567273</v>
      </c>
    </row>
    <row r="3388" spans="1:5" ht="27.75" customHeight="1" x14ac:dyDescent="0.35">
      <c r="A3388" s="165" t="s">
        <v>3748</v>
      </c>
      <c r="B3388" s="15" t="s">
        <v>3749</v>
      </c>
      <c r="C3388" s="14">
        <v>381150</v>
      </c>
      <c r="D3388" s="14">
        <v>72418.5</v>
      </c>
      <c r="E3388" s="13">
        <v>453568.5</v>
      </c>
    </row>
    <row r="3389" spans="1:5" x14ac:dyDescent="0.35">
      <c r="A3389" s="165" t="s">
        <v>3750</v>
      </c>
      <c r="B3389" s="15" t="s">
        <v>3751</v>
      </c>
      <c r="C3389" s="14">
        <v>171150</v>
      </c>
      <c r="D3389" s="14">
        <v>32518.5</v>
      </c>
      <c r="E3389" s="13">
        <v>203668.5</v>
      </c>
    </row>
    <row r="3390" spans="1:5" x14ac:dyDescent="0.35">
      <c r="A3390" s="165" t="s">
        <v>3752</v>
      </c>
      <c r="B3390" s="15" t="s">
        <v>3753</v>
      </c>
      <c r="C3390" s="14">
        <v>0</v>
      </c>
      <c r="D3390" s="14">
        <v>0</v>
      </c>
      <c r="E3390" s="13">
        <v>0</v>
      </c>
    </row>
    <row r="3391" spans="1:5" x14ac:dyDescent="0.35">
      <c r="A3391" s="165" t="s">
        <v>3754</v>
      </c>
      <c r="B3391" s="15" t="s">
        <v>3755</v>
      </c>
      <c r="C3391" s="14">
        <v>81900</v>
      </c>
      <c r="D3391" s="14">
        <v>15561</v>
      </c>
      <c r="E3391" s="13">
        <v>97461</v>
      </c>
    </row>
    <row r="3392" spans="1:5" ht="74.150000000000006" customHeight="1" x14ac:dyDescent="0.35">
      <c r="A3392" s="165" t="s">
        <v>3756</v>
      </c>
      <c r="B3392" s="15" t="s">
        <v>3757</v>
      </c>
      <c r="C3392" s="14">
        <v>411600</v>
      </c>
      <c r="D3392" s="14">
        <v>78204</v>
      </c>
      <c r="E3392" s="13">
        <v>489804</v>
      </c>
    </row>
    <row r="3393" spans="1:5" x14ac:dyDescent="0.35">
      <c r="A3393" s="165" t="s">
        <v>3758</v>
      </c>
      <c r="B3393" s="15" t="s">
        <v>3759</v>
      </c>
      <c r="C3393" s="14">
        <v>202650</v>
      </c>
      <c r="D3393" s="14">
        <v>38503.5</v>
      </c>
      <c r="E3393" s="13">
        <v>241153.5</v>
      </c>
    </row>
    <row r="3394" spans="1:5" x14ac:dyDescent="0.35">
      <c r="A3394" s="165" t="s">
        <v>3760</v>
      </c>
      <c r="B3394" s="15" t="s">
        <v>3761</v>
      </c>
      <c r="C3394" s="14">
        <v>129150</v>
      </c>
      <c r="D3394" s="14">
        <v>24538.5</v>
      </c>
      <c r="E3394" s="13">
        <v>153688.5</v>
      </c>
    </row>
    <row r="3395" spans="1:5" x14ac:dyDescent="0.35">
      <c r="A3395" s="165" t="s">
        <v>3762</v>
      </c>
      <c r="B3395" s="15" t="s">
        <v>3763</v>
      </c>
      <c r="C3395" s="14">
        <v>208950</v>
      </c>
      <c r="D3395" s="14">
        <v>39700.5</v>
      </c>
      <c r="E3395" s="13">
        <v>248650.5</v>
      </c>
    </row>
    <row r="3396" spans="1:5" x14ac:dyDescent="0.35">
      <c r="A3396" s="165" t="s">
        <v>3764</v>
      </c>
      <c r="B3396" s="15" t="s">
        <v>3765</v>
      </c>
      <c r="C3396" s="14">
        <v>330750</v>
      </c>
      <c r="D3396" s="14">
        <v>62842.5</v>
      </c>
      <c r="E3396" s="13">
        <v>393592.5</v>
      </c>
    </row>
    <row r="3397" spans="1:5" x14ac:dyDescent="0.35">
      <c r="A3397" s="165" t="s">
        <v>3766</v>
      </c>
      <c r="B3397" s="15" t="s">
        <v>3767</v>
      </c>
      <c r="C3397" s="14">
        <v>151200</v>
      </c>
      <c r="D3397" s="14">
        <v>28728</v>
      </c>
      <c r="E3397" s="13">
        <v>179928</v>
      </c>
    </row>
    <row r="3398" spans="1:5" x14ac:dyDescent="0.35">
      <c r="A3398" s="165" t="s">
        <v>3768</v>
      </c>
      <c r="B3398" s="15" t="s">
        <v>3769</v>
      </c>
      <c r="C3398" s="14">
        <v>222600</v>
      </c>
      <c r="D3398" s="14">
        <v>42294</v>
      </c>
      <c r="E3398" s="13">
        <v>264894</v>
      </c>
    </row>
    <row r="3399" spans="1:5" x14ac:dyDescent="0.35">
      <c r="A3399" s="165" t="s">
        <v>3770</v>
      </c>
      <c r="B3399" s="15" t="s">
        <v>3771</v>
      </c>
      <c r="C3399" s="14">
        <v>94500</v>
      </c>
      <c r="D3399" s="14">
        <v>17955</v>
      </c>
      <c r="E3399" s="13">
        <v>112455</v>
      </c>
    </row>
    <row r="3400" spans="1:5" x14ac:dyDescent="0.35">
      <c r="A3400" s="166"/>
      <c r="B3400" s="167" t="s">
        <v>3772</v>
      </c>
      <c r="C3400" s="168">
        <f>SUM(C3387:C3399)</f>
        <v>2862300</v>
      </c>
      <c r="D3400" s="168">
        <f t="shared" ref="D3400:E3400" si="102">SUM(D3387:D3399)</f>
        <v>543837</v>
      </c>
      <c r="E3400" s="168">
        <f t="shared" si="102"/>
        <v>3406137</v>
      </c>
    </row>
    <row r="3401" spans="1:5" x14ac:dyDescent="0.35">
      <c r="A3401" s="57"/>
      <c r="B3401" s="142"/>
    </row>
    <row r="3402" spans="1:5" ht="16.5" customHeight="1" x14ac:dyDescent="0.35">
      <c r="A3402" s="171" t="s">
        <v>3773</v>
      </c>
      <c r="B3402" s="172"/>
      <c r="C3402" s="172"/>
      <c r="D3402" s="172"/>
      <c r="E3402" s="173"/>
    </row>
    <row r="3403" spans="1:5" ht="145.5" customHeight="1" x14ac:dyDescent="0.35">
      <c r="A3403" s="96" t="s">
        <v>3774</v>
      </c>
      <c r="B3403" s="97"/>
      <c r="C3403" s="97"/>
      <c r="D3403" s="97"/>
      <c r="E3403" s="98"/>
    </row>
    <row r="3404" spans="1:5" s="45" customFormat="1" ht="17.25" customHeight="1" x14ac:dyDescent="0.35">
      <c r="A3404" s="174"/>
      <c r="B3404" s="174"/>
      <c r="C3404" s="175"/>
      <c r="D3404" s="175"/>
      <c r="E3404" s="175"/>
    </row>
    <row r="3405" spans="1:5" ht="16.5" customHeight="1" x14ac:dyDescent="0.35">
      <c r="A3405" s="136" t="s">
        <v>3775</v>
      </c>
      <c r="B3405" s="137"/>
      <c r="C3405" s="137"/>
      <c r="D3405" s="137"/>
      <c r="E3405" s="138"/>
    </row>
    <row r="3406" spans="1:5" ht="16.5" customHeight="1" x14ac:dyDescent="0.35">
      <c r="A3406" s="8" t="s">
        <v>2</v>
      </c>
      <c r="B3406" s="9" t="s">
        <v>3</v>
      </c>
      <c r="C3406" s="38" t="s">
        <v>307</v>
      </c>
      <c r="D3406" s="38" t="s">
        <v>316</v>
      </c>
      <c r="E3406" s="38" t="s">
        <v>6</v>
      </c>
    </row>
    <row r="3407" spans="1:5" x14ac:dyDescent="0.35">
      <c r="A3407" s="46" t="s">
        <v>3776</v>
      </c>
      <c r="B3407" s="15" t="s">
        <v>3488</v>
      </c>
      <c r="C3407" s="14">
        <v>613200</v>
      </c>
      <c r="D3407" s="14">
        <v>116508</v>
      </c>
      <c r="E3407" s="13">
        <v>729708</v>
      </c>
    </row>
    <row r="3408" spans="1:5" ht="29" x14ac:dyDescent="0.35">
      <c r="A3408" s="46" t="s">
        <v>3777</v>
      </c>
      <c r="B3408" s="15" t="s">
        <v>3490</v>
      </c>
      <c r="C3408" s="14">
        <v>699300</v>
      </c>
      <c r="D3408" s="14">
        <v>132867</v>
      </c>
      <c r="E3408" s="13">
        <v>832167</v>
      </c>
    </row>
    <row r="3409" spans="1:5" ht="29" x14ac:dyDescent="0.35">
      <c r="A3409" s="46" t="s">
        <v>3778</v>
      </c>
      <c r="B3409" s="15" t="s">
        <v>3492</v>
      </c>
      <c r="C3409" s="14">
        <v>857850</v>
      </c>
      <c r="D3409" s="14">
        <v>162991.5</v>
      </c>
      <c r="E3409" s="13">
        <v>1020841.5</v>
      </c>
    </row>
    <row r="3410" spans="1:5" x14ac:dyDescent="0.35">
      <c r="A3410" s="46" t="s">
        <v>3779</v>
      </c>
      <c r="B3410" s="15" t="s">
        <v>3780</v>
      </c>
      <c r="C3410" s="14">
        <v>237300</v>
      </c>
      <c r="D3410" s="14">
        <v>45087</v>
      </c>
      <c r="E3410" s="13">
        <v>282387</v>
      </c>
    </row>
    <row r="3411" spans="1:5" x14ac:dyDescent="0.35">
      <c r="A3411" s="46" t="s">
        <v>3781</v>
      </c>
      <c r="B3411" s="15" t="s">
        <v>3782</v>
      </c>
      <c r="C3411" s="14">
        <v>236250</v>
      </c>
      <c r="D3411" s="14">
        <v>44887.5</v>
      </c>
      <c r="E3411" s="13">
        <v>281137.5</v>
      </c>
    </row>
    <row r="3412" spans="1:5" x14ac:dyDescent="0.35">
      <c r="A3412" s="46" t="s">
        <v>3783</v>
      </c>
      <c r="B3412" s="15" t="s">
        <v>3784</v>
      </c>
      <c r="C3412" s="14">
        <v>334950</v>
      </c>
      <c r="D3412" s="14">
        <v>63640.5</v>
      </c>
      <c r="E3412" s="13">
        <v>398590.5</v>
      </c>
    </row>
    <row r="3413" spans="1:5" ht="29" x14ac:dyDescent="0.35">
      <c r="A3413" s="46" t="s">
        <v>3785</v>
      </c>
      <c r="B3413" s="15" t="s">
        <v>3786</v>
      </c>
      <c r="C3413" s="14">
        <v>933450</v>
      </c>
      <c r="D3413" s="14">
        <v>177355.5</v>
      </c>
      <c r="E3413" s="13">
        <v>1110805.5</v>
      </c>
    </row>
    <row r="3414" spans="1:5" x14ac:dyDescent="0.35">
      <c r="A3414" s="46" t="s">
        <v>3787</v>
      </c>
      <c r="B3414" s="15" t="s">
        <v>3499</v>
      </c>
      <c r="C3414" s="14">
        <v>739200</v>
      </c>
      <c r="D3414" s="14">
        <v>140448</v>
      </c>
      <c r="E3414" s="13">
        <v>879648</v>
      </c>
    </row>
    <row r="3415" spans="1:5" x14ac:dyDescent="0.35">
      <c r="A3415" s="46" t="s">
        <v>3788</v>
      </c>
      <c r="B3415" s="15" t="s">
        <v>3789</v>
      </c>
      <c r="C3415" s="14">
        <v>951300</v>
      </c>
      <c r="D3415" s="14">
        <v>180747</v>
      </c>
      <c r="E3415" s="13">
        <v>1132047</v>
      </c>
    </row>
    <row r="3416" spans="1:5" x14ac:dyDescent="0.35">
      <c r="A3416" s="46" t="s">
        <v>3790</v>
      </c>
      <c r="B3416" s="15" t="s">
        <v>3791</v>
      </c>
      <c r="C3416" s="14">
        <v>406350</v>
      </c>
      <c r="D3416" s="14">
        <v>77206.5</v>
      </c>
      <c r="E3416" s="13">
        <v>483556.5</v>
      </c>
    </row>
    <row r="3417" spans="1:5" x14ac:dyDescent="0.35">
      <c r="A3417" s="46" t="s">
        <v>3792</v>
      </c>
      <c r="B3417" s="15" t="s">
        <v>3505</v>
      </c>
      <c r="C3417" s="14">
        <v>1177050</v>
      </c>
      <c r="D3417" s="14">
        <v>223639.5</v>
      </c>
      <c r="E3417" s="13">
        <v>1400689.5</v>
      </c>
    </row>
    <row r="3418" spans="1:5" x14ac:dyDescent="0.35">
      <c r="A3418" s="46" t="s">
        <v>3793</v>
      </c>
      <c r="B3418" s="15" t="s">
        <v>3794</v>
      </c>
      <c r="C3418" s="14">
        <v>4277700</v>
      </c>
      <c r="D3418" s="14">
        <v>812763</v>
      </c>
      <c r="E3418" s="13">
        <v>5090463</v>
      </c>
    </row>
    <row r="3419" spans="1:5" ht="29" x14ac:dyDescent="0.35">
      <c r="A3419" s="46" t="s">
        <v>3795</v>
      </c>
      <c r="B3419" s="15" t="s">
        <v>3511</v>
      </c>
      <c r="C3419" s="14">
        <v>2263800</v>
      </c>
      <c r="D3419" s="14">
        <v>430122</v>
      </c>
      <c r="E3419" s="13">
        <v>2693922</v>
      </c>
    </row>
    <row r="3420" spans="1:5" x14ac:dyDescent="0.35">
      <c r="A3420" s="46" t="s">
        <v>3796</v>
      </c>
      <c r="B3420" s="15" t="s">
        <v>3513</v>
      </c>
      <c r="C3420" s="14">
        <v>1201200</v>
      </c>
      <c r="D3420" s="14">
        <v>228228</v>
      </c>
      <c r="E3420" s="13">
        <v>1429428</v>
      </c>
    </row>
    <row r="3421" spans="1:5" x14ac:dyDescent="0.35">
      <c r="A3421" s="46" t="s">
        <v>3797</v>
      </c>
      <c r="B3421" s="15" t="s">
        <v>3515</v>
      </c>
      <c r="C3421" s="14">
        <v>1146600</v>
      </c>
      <c r="D3421" s="14">
        <v>217854</v>
      </c>
      <c r="E3421" s="13">
        <v>1364454</v>
      </c>
    </row>
    <row r="3422" spans="1:5" x14ac:dyDescent="0.35">
      <c r="A3422" s="46" t="s">
        <v>3798</v>
      </c>
      <c r="B3422" s="15" t="s">
        <v>3517</v>
      </c>
      <c r="C3422" s="14">
        <v>1509900</v>
      </c>
      <c r="D3422" s="14">
        <v>286881</v>
      </c>
      <c r="E3422" s="13">
        <v>1796781</v>
      </c>
    </row>
    <row r="3423" spans="1:5" x14ac:dyDescent="0.35">
      <c r="A3423" s="46" t="s">
        <v>3799</v>
      </c>
      <c r="B3423" s="15" t="s">
        <v>3529</v>
      </c>
      <c r="C3423" s="14">
        <v>660450</v>
      </c>
      <c r="D3423" s="14">
        <v>125485.5</v>
      </c>
      <c r="E3423" s="13">
        <v>785935.5</v>
      </c>
    </row>
    <row r="3424" spans="1:5" x14ac:dyDescent="0.35">
      <c r="A3424" s="46" t="s">
        <v>3800</v>
      </c>
      <c r="B3424" s="15" t="s">
        <v>3533</v>
      </c>
      <c r="C3424" s="14">
        <v>739200</v>
      </c>
      <c r="D3424" s="14">
        <v>140448</v>
      </c>
      <c r="E3424" s="13">
        <v>879648</v>
      </c>
    </row>
    <row r="3425" spans="1:5" x14ac:dyDescent="0.35">
      <c r="A3425" s="46" t="s">
        <v>3801</v>
      </c>
      <c r="B3425" s="15" t="s">
        <v>3537</v>
      </c>
      <c r="C3425" s="14">
        <v>295050</v>
      </c>
      <c r="D3425" s="14">
        <v>56059.5</v>
      </c>
      <c r="E3425" s="13">
        <v>351109.5</v>
      </c>
    </row>
    <row r="3426" spans="1:5" ht="29" x14ac:dyDescent="0.35">
      <c r="A3426" s="46" t="s">
        <v>3802</v>
      </c>
      <c r="B3426" s="15" t="s">
        <v>3539</v>
      </c>
      <c r="C3426" s="14">
        <v>514500</v>
      </c>
      <c r="D3426" s="14">
        <v>97755</v>
      </c>
      <c r="E3426" s="13">
        <v>612255</v>
      </c>
    </row>
    <row r="3427" spans="1:5" ht="29" x14ac:dyDescent="0.35">
      <c r="A3427" s="46" t="s">
        <v>3803</v>
      </c>
      <c r="B3427" s="15" t="s">
        <v>3541</v>
      </c>
      <c r="C3427" s="14">
        <v>699300</v>
      </c>
      <c r="D3427" s="14">
        <v>132867</v>
      </c>
      <c r="E3427" s="13">
        <v>832167</v>
      </c>
    </row>
    <row r="3428" spans="1:5" x14ac:dyDescent="0.35">
      <c r="A3428" s="46" t="s">
        <v>3804</v>
      </c>
      <c r="B3428" s="15" t="s">
        <v>3267</v>
      </c>
      <c r="C3428" s="14">
        <v>378000</v>
      </c>
      <c r="D3428" s="14">
        <v>71820</v>
      </c>
      <c r="E3428" s="13">
        <v>449820</v>
      </c>
    </row>
    <row r="3429" spans="1:5" x14ac:dyDescent="0.35">
      <c r="A3429" s="46" t="s">
        <v>3805</v>
      </c>
      <c r="B3429" s="15" t="s">
        <v>3806</v>
      </c>
      <c r="C3429" s="14">
        <v>396900</v>
      </c>
      <c r="D3429" s="14">
        <v>75411</v>
      </c>
      <c r="E3429" s="13">
        <v>472311</v>
      </c>
    </row>
    <row r="3430" spans="1:5" x14ac:dyDescent="0.35">
      <c r="A3430" s="46" t="s">
        <v>3807</v>
      </c>
      <c r="B3430" s="15" t="s">
        <v>3808</v>
      </c>
      <c r="C3430" s="14">
        <v>988050</v>
      </c>
      <c r="D3430" s="14">
        <v>187729.5</v>
      </c>
      <c r="E3430" s="13">
        <v>1175779.5</v>
      </c>
    </row>
    <row r="3431" spans="1:5" x14ac:dyDescent="0.35">
      <c r="A3431" s="46" t="s">
        <v>3809</v>
      </c>
      <c r="B3431" s="15" t="s">
        <v>3810</v>
      </c>
      <c r="C3431" s="14">
        <v>3488100</v>
      </c>
      <c r="D3431" s="14">
        <v>662739</v>
      </c>
      <c r="E3431" s="13">
        <v>4150839</v>
      </c>
    </row>
    <row r="3432" spans="1:5" x14ac:dyDescent="0.35">
      <c r="A3432" s="46" t="s">
        <v>3811</v>
      </c>
      <c r="B3432" s="15" t="s">
        <v>3812</v>
      </c>
      <c r="C3432" s="14">
        <v>393750</v>
      </c>
      <c r="D3432" s="14">
        <v>74812.5</v>
      </c>
      <c r="E3432" s="13">
        <v>468562.5</v>
      </c>
    </row>
    <row r="3433" spans="1:5" x14ac:dyDescent="0.35">
      <c r="A3433" s="139"/>
      <c r="B3433" s="35" t="s">
        <v>3278</v>
      </c>
      <c r="C3433" s="23">
        <f>SUM(C3407:C3432)</f>
        <v>26138700</v>
      </c>
      <c r="D3433" s="23">
        <f t="shared" ref="D3433:E3433" si="103">SUM(D3407:D3432)</f>
        <v>4966353</v>
      </c>
      <c r="E3433" s="23">
        <f t="shared" si="103"/>
        <v>31105053</v>
      </c>
    </row>
    <row r="3434" spans="1:5" x14ac:dyDescent="0.35">
      <c r="A3434" s="141"/>
      <c r="B3434" s="142"/>
      <c r="C3434" s="25"/>
      <c r="D3434" s="26"/>
      <c r="E3434" s="25"/>
    </row>
    <row r="3435" spans="1:5" ht="16.5" customHeight="1" x14ac:dyDescent="0.35">
      <c r="A3435" s="162" t="s">
        <v>3813</v>
      </c>
      <c r="B3435" s="163"/>
      <c r="C3435" s="163"/>
      <c r="D3435" s="163"/>
      <c r="E3435" s="164"/>
    </row>
    <row r="3436" spans="1:5" ht="16.5" customHeight="1" x14ac:dyDescent="0.35">
      <c r="A3436" s="8" t="s">
        <v>2</v>
      </c>
      <c r="B3436" s="9" t="s">
        <v>3</v>
      </c>
      <c r="C3436" s="38" t="s">
        <v>307</v>
      </c>
      <c r="D3436" s="38" t="s">
        <v>316</v>
      </c>
      <c r="E3436" s="38" t="s">
        <v>6</v>
      </c>
    </row>
    <row r="3437" spans="1:5" x14ac:dyDescent="0.35">
      <c r="A3437" s="46" t="s">
        <v>3814</v>
      </c>
      <c r="B3437" s="15" t="s">
        <v>3281</v>
      </c>
      <c r="C3437" s="14">
        <v>310800</v>
      </c>
      <c r="D3437" s="14">
        <v>59052</v>
      </c>
      <c r="E3437" s="13">
        <v>369852</v>
      </c>
    </row>
    <row r="3438" spans="1:5" x14ac:dyDescent="0.35">
      <c r="A3438" s="46" t="s">
        <v>3815</v>
      </c>
      <c r="B3438" s="15" t="s">
        <v>3283</v>
      </c>
      <c r="C3438" s="14">
        <v>334950</v>
      </c>
      <c r="D3438" s="14">
        <v>63640.5</v>
      </c>
      <c r="E3438" s="13">
        <v>398590.5</v>
      </c>
    </row>
    <row r="3439" spans="1:5" ht="43.5" x14ac:dyDescent="0.35">
      <c r="A3439" s="46" t="s">
        <v>3816</v>
      </c>
      <c r="B3439" s="15" t="s">
        <v>3817</v>
      </c>
      <c r="C3439" s="14">
        <v>1056300</v>
      </c>
      <c r="D3439" s="14">
        <v>200697</v>
      </c>
      <c r="E3439" s="13">
        <v>1256997</v>
      </c>
    </row>
    <row r="3440" spans="1:5" x14ac:dyDescent="0.35">
      <c r="A3440" s="46" t="s">
        <v>3818</v>
      </c>
      <c r="B3440" s="15" t="s">
        <v>3819</v>
      </c>
      <c r="C3440" s="14">
        <v>288750</v>
      </c>
      <c r="D3440" s="14">
        <v>54862.5</v>
      </c>
      <c r="E3440" s="13">
        <v>343612.5</v>
      </c>
    </row>
    <row r="3441" spans="1:5" x14ac:dyDescent="0.35">
      <c r="A3441" s="139"/>
      <c r="B3441" s="35" t="s">
        <v>3278</v>
      </c>
      <c r="C3441" s="23">
        <f>SUM(C3437:C3440)</f>
        <v>1990800</v>
      </c>
      <c r="D3441" s="23">
        <f t="shared" ref="D3441:E3441" si="104">SUM(D3437:D3440)</f>
        <v>378252</v>
      </c>
      <c r="E3441" s="23">
        <f t="shared" si="104"/>
        <v>2369052</v>
      </c>
    </row>
    <row r="3442" spans="1:5" x14ac:dyDescent="0.35">
      <c r="A3442" s="141"/>
      <c r="B3442" s="142"/>
      <c r="C3442" s="25"/>
      <c r="D3442" s="26"/>
      <c r="E3442" s="25"/>
    </row>
    <row r="3443" spans="1:5" ht="16.5" customHeight="1" x14ac:dyDescent="0.35">
      <c r="A3443" s="147"/>
      <c r="B3443" s="176" t="s">
        <v>3820</v>
      </c>
      <c r="C3443" s="177"/>
      <c r="D3443" s="177"/>
      <c r="E3443" s="178"/>
    </row>
    <row r="3444" spans="1:5" ht="16.5" customHeight="1" x14ac:dyDescent="0.35">
      <c r="A3444" s="8" t="s">
        <v>2</v>
      </c>
      <c r="B3444" s="9" t="s">
        <v>3</v>
      </c>
      <c r="C3444" s="38" t="s">
        <v>307</v>
      </c>
      <c r="D3444" s="38" t="s">
        <v>316</v>
      </c>
      <c r="E3444" s="38" t="s">
        <v>6</v>
      </c>
    </row>
    <row r="3445" spans="1:5" x14ac:dyDescent="0.35">
      <c r="A3445" s="46" t="s">
        <v>3821</v>
      </c>
      <c r="B3445" s="15" t="s">
        <v>3551</v>
      </c>
      <c r="C3445" s="14">
        <v>400050</v>
      </c>
      <c r="D3445" s="14">
        <v>76009.5</v>
      </c>
      <c r="E3445" s="13">
        <v>476059.5</v>
      </c>
    </row>
    <row r="3446" spans="1:5" ht="29" x14ac:dyDescent="0.35">
      <c r="A3446" s="46" t="s">
        <v>3822</v>
      </c>
      <c r="B3446" s="15" t="s">
        <v>3823</v>
      </c>
      <c r="C3446" s="14">
        <v>278250</v>
      </c>
      <c r="D3446" s="14">
        <v>52867.5</v>
      </c>
      <c r="E3446" s="13">
        <v>331117.5</v>
      </c>
    </row>
    <row r="3447" spans="1:5" ht="29" x14ac:dyDescent="0.35">
      <c r="A3447" s="46" t="s">
        <v>3824</v>
      </c>
      <c r="B3447" s="15" t="s">
        <v>3825</v>
      </c>
      <c r="C3447" s="14">
        <v>305550</v>
      </c>
      <c r="D3447" s="14">
        <v>58054.5</v>
      </c>
      <c r="E3447" s="13">
        <v>363604.5</v>
      </c>
    </row>
    <row r="3448" spans="1:5" x14ac:dyDescent="0.35">
      <c r="A3448" s="46" t="s">
        <v>3826</v>
      </c>
      <c r="B3448" s="15" t="s">
        <v>3557</v>
      </c>
      <c r="C3448" s="14">
        <v>257250</v>
      </c>
      <c r="D3448" s="14">
        <v>48877.5</v>
      </c>
      <c r="E3448" s="13">
        <v>306127.5</v>
      </c>
    </row>
    <row r="3449" spans="1:5" x14ac:dyDescent="0.35">
      <c r="A3449" s="46" t="s">
        <v>3827</v>
      </c>
      <c r="B3449" s="15" t="s">
        <v>3300</v>
      </c>
      <c r="C3449" s="14">
        <v>326550</v>
      </c>
      <c r="D3449" s="14">
        <v>62044.5</v>
      </c>
      <c r="E3449" s="13">
        <v>388594.5</v>
      </c>
    </row>
    <row r="3450" spans="1:5" x14ac:dyDescent="0.35">
      <c r="A3450" s="46" t="s">
        <v>3828</v>
      </c>
      <c r="B3450" s="15" t="s">
        <v>3829</v>
      </c>
      <c r="C3450" s="14">
        <v>253050</v>
      </c>
      <c r="D3450" s="14">
        <v>48079.5</v>
      </c>
      <c r="E3450" s="13">
        <v>301129.5</v>
      </c>
    </row>
    <row r="3451" spans="1:5" x14ac:dyDescent="0.35">
      <c r="A3451" s="46" t="s">
        <v>3830</v>
      </c>
      <c r="B3451" s="15" t="s">
        <v>3304</v>
      </c>
      <c r="C3451" s="14">
        <v>369600</v>
      </c>
      <c r="D3451" s="14">
        <v>70224</v>
      </c>
      <c r="E3451" s="13">
        <v>439824</v>
      </c>
    </row>
    <row r="3452" spans="1:5" ht="29" x14ac:dyDescent="0.35">
      <c r="A3452" s="46" t="s">
        <v>3831</v>
      </c>
      <c r="B3452" s="15" t="s">
        <v>3832</v>
      </c>
      <c r="C3452" s="14">
        <v>391650</v>
      </c>
      <c r="D3452" s="14">
        <v>74413.5</v>
      </c>
      <c r="E3452" s="13">
        <v>466063.5</v>
      </c>
    </row>
    <row r="3453" spans="1:5" ht="29" x14ac:dyDescent="0.35">
      <c r="A3453" s="46" t="s">
        <v>3833</v>
      </c>
      <c r="B3453" s="15" t="s">
        <v>3834</v>
      </c>
      <c r="C3453" s="14">
        <v>371700</v>
      </c>
      <c r="D3453" s="14">
        <v>70623</v>
      </c>
      <c r="E3453" s="13">
        <v>442323</v>
      </c>
    </row>
    <row r="3454" spans="1:5" x14ac:dyDescent="0.35">
      <c r="A3454" s="46" t="s">
        <v>3835</v>
      </c>
      <c r="B3454" s="15" t="s">
        <v>3836</v>
      </c>
      <c r="C3454" s="14">
        <v>193200</v>
      </c>
      <c r="D3454" s="14">
        <v>36708</v>
      </c>
      <c r="E3454" s="13">
        <v>229908</v>
      </c>
    </row>
    <row r="3455" spans="1:5" x14ac:dyDescent="0.35">
      <c r="A3455" s="46" t="s">
        <v>3837</v>
      </c>
      <c r="B3455" s="15" t="s">
        <v>3838</v>
      </c>
      <c r="C3455" s="14">
        <v>182700</v>
      </c>
      <c r="D3455" s="14">
        <v>34713</v>
      </c>
      <c r="E3455" s="13">
        <v>217413</v>
      </c>
    </row>
    <row r="3456" spans="1:5" x14ac:dyDescent="0.35">
      <c r="A3456" s="46" t="s">
        <v>3839</v>
      </c>
      <c r="B3456" s="15" t="s">
        <v>3570</v>
      </c>
      <c r="C3456" s="14">
        <v>215250</v>
      </c>
      <c r="D3456" s="14">
        <v>40897.5</v>
      </c>
      <c r="E3456" s="13">
        <v>256147.5</v>
      </c>
    </row>
    <row r="3457" spans="1:5" x14ac:dyDescent="0.35">
      <c r="A3457" s="46" t="s">
        <v>3840</v>
      </c>
      <c r="B3457" s="15" t="s">
        <v>3314</v>
      </c>
      <c r="C3457" s="14">
        <v>204750</v>
      </c>
      <c r="D3457" s="14">
        <v>38902.5</v>
      </c>
      <c r="E3457" s="13">
        <v>243652.5</v>
      </c>
    </row>
    <row r="3458" spans="1:5" x14ac:dyDescent="0.35">
      <c r="A3458" s="46" t="s">
        <v>3841</v>
      </c>
      <c r="B3458" s="15" t="s">
        <v>3573</v>
      </c>
      <c r="C3458" s="14">
        <v>653100</v>
      </c>
      <c r="D3458" s="14">
        <v>124089</v>
      </c>
      <c r="E3458" s="13">
        <v>777189</v>
      </c>
    </row>
    <row r="3459" spans="1:5" x14ac:dyDescent="0.35">
      <c r="A3459" s="46" t="s">
        <v>3842</v>
      </c>
      <c r="B3459" s="15" t="s">
        <v>3575</v>
      </c>
      <c r="C3459" s="14">
        <v>228900</v>
      </c>
      <c r="D3459" s="14">
        <v>43491</v>
      </c>
      <c r="E3459" s="13">
        <v>272391</v>
      </c>
    </row>
    <row r="3460" spans="1:5" x14ac:dyDescent="0.35">
      <c r="A3460" s="46" t="s">
        <v>3843</v>
      </c>
      <c r="B3460" s="15" t="s">
        <v>3577</v>
      </c>
      <c r="C3460" s="14">
        <v>180600</v>
      </c>
      <c r="D3460" s="14">
        <v>34314</v>
      </c>
      <c r="E3460" s="13">
        <v>214914</v>
      </c>
    </row>
    <row r="3461" spans="1:5" x14ac:dyDescent="0.35">
      <c r="A3461" s="46" t="s">
        <v>3844</v>
      </c>
      <c r="B3461" s="15" t="s">
        <v>3579</v>
      </c>
      <c r="C3461" s="14">
        <v>210000</v>
      </c>
      <c r="D3461" s="14">
        <v>39900</v>
      </c>
      <c r="E3461" s="13">
        <v>249900</v>
      </c>
    </row>
    <row r="3462" spans="1:5" x14ac:dyDescent="0.35">
      <c r="A3462" s="46" t="s">
        <v>3845</v>
      </c>
      <c r="B3462" s="15" t="s">
        <v>3846</v>
      </c>
      <c r="C3462" s="14">
        <v>216300</v>
      </c>
      <c r="D3462" s="14">
        <v>41097</v>
      </c>
      <c r="E3462" s="13">
        <v>257397</v>
      </c>
    </row>
    <row r="3463" spans="1:5" x14ac:dyDescent="0.35">
      <c r="A3463" s="46" t="s">
        <v>3847</v>
      </c>
      <c r="B3463" s="15" t="s">
        <v>3848</v>
      </c>
      <c r="C3463" s="14">
        <v>404250</v>
      </c>
      <c r="D3463" s="14">
        <v>76807.5</v>
      </c>
      <c r="E3463" s="13">
        <v>481057.5</v>
      </c>
    </row>
    <row r="3464" spans="1:5" x14ac:dyDescent="0.35">
      <c r="A3464" s="139"/>
      <c r="B3464" s="35" t="s">
        <v>3278</v>
      </c>
      <c r="C3464" s="23">
        <f>SUM(C3445:C3463)</f>
        <v>5642700</v>
      </c>
      <c r="D3464" s="23">
        <f t="shared" ref="D3464:E3464" si="105">SUM(D3445:D3463)</f>
        <v>1072113</v>
      </c>
      <c r="E3464" s="23">
        <f t="shared" si="105"/>
        <v>6714813</v>
      </c>
    </row>
    <row r="3465" spans="1:5" x14ac:dyDescent="0.35">
      <c r="A3465" s="141"/>
      <c r="B3465" s="142"/>
      <c r="C3465" s="25"/>
      <c r="D3465" s="26"/>
      <c r="E3465" s="25"/>
    </row>
    <row r="3466" spans="1:5" ht="16.5" customHeight="1" x14ac:dyDescent="0.35">
      <c r="A3466" s="151"/>
      <c r="B3466" s="179" t="s">
        <v>3849</v>
      </c>
      <c r="C3466" s="180"/>
      <c r="D3466" s="180"/>
      <c r="E3466" s="180"/>
    </row>
    <row r="3467" spans="1:5" x14ac:dyDescent="0.35">
      <c r="A3467" s="46" t="s">
        <v>3850</v>
      </c>
      <c r="B3467" s="15" t="s">
        <v>3582</v>
      </c>
      <c r="C3467" s="14">
        <v>259350</v>
      </c>
      <c r="D3467" s="14">
        <v>49276.5</v>
      </c>
      <c r="E3467" s="13">
        <v>308626.5</v>
      </c>
    </row>
    <row r="3468" spans="1:5" x14ac:dyDescent="0.35">
      <c r="A3468" s="46" t="s">
        <v>3851</v>
      </c>
      <c r="B3468" s="15" t="s">
        <v>3584</v>
      </c>
      <c r="C3468" s="14">
        <v>213150</v>
      </c>
      <c r="D3468" s="14">
        <v>40498.5</v>
      </c>
      <c r="E3468" s="13">
        <v>253648.5</v>
      </c>
    </row>
    <row r="3469" spans="1:5" x14ac:dyDescent="0.35">
      <c r="A3469" s="46" t="s">
        <v>3852</v>
      </c>
      <c r="B3469" s="15" t="s">
        <v>3586</v>
      </c>
      <c r="C3469" s="14">
        <v>211050</v>
      </c>
      <c r="D3469" s="14">
        <v>40099.5</v>
      </c>
      <c r="E3469" s="13">
        <v>251149.5</v>
      </c>
    </row>
    <row r="3470" spans="1:5" x14ac:dyDescent="0.35">
      <c r="A3470" s="46" t="s">
        <v>3853</v>
      </c>
      <c r="B3470" s="15" t="s">
        <v>3588</v>
      </c>
      <c r="C3470" s="14">
        <v>232050</v>
      </c>
      <c r="D3470" s="14">
        <v>44089.5</v>
      </c>
      <c r="E3470" s="13">
        <v>276139.5</v>
      </c>
    </row>
    <row r="3471" spans="1:5" ht="29" x14ac:dyDescent="0.35">
      <c r="A3471" s="46" t="s">
        <v>3854</v>
      </c>
      <c r="B3471" s="15" t="s">
        <v>3325</v>
      </c>
      <c r="C3471" s="14">
        <v>1429050</v>
      </c>
      <c r="D3471" s="14">
        <v>271519.5</v>
      </c>
      <c r="E3471" s="13">
        <v>1700569.5</v>
      </c>
    </row>
    <row r="3472" spans="1:5" ht="29" x14ac:dyDescent="0.35">
      <c r="A3472" s="46" t="s">
        <v>3855</v>
      </c>
      <c r="B3472" s="15" t="s">
        <v>3591</v>
      </c>
      <c r="C3472" s="14">
        <v>1039500</v>
      </c>
      <c r="D3472" s="14">
        <v>197505</v>
      </c>
      <c r="E3472" s="13">
        <v>1237005</v>
      </c>
    </row>
    <row r="3473" spans="1:5" x14ac:dyDescent="0.35">
      <c r="A3473" s="46" t="s">
        <v>3856</v>
      </c>
      <c r="B3473" s="15" t="s">
        <v>3593</v>
      </c>
      <c r="C3473" s="14">
        <v>298200</v>
      </c>
      <c r="D3473" s="14">
        <v>56658</v>
      </c>
      <c r="E3473" s="13">
        <v>354858</v>
      </c>
    </row>
    <row r="3474" spans="1:5" x14ac:dyDescent="0.35">
      <c r="A3474" s="46" t="s">
        <v>3857</v>
      </c>
      <c r="B3474" s="15" t="s">
        <v>3595</v>
      </c>
      <c r="C3474" s="14">
        <v>278250</v>
      </c>
      <c r="D3474" s="14">
        <v>52867.5</v>
      </c>
      <c r="E3474" s="13">
        <v>331117.5</v>
      </c>
    </row>
    <row r="3475" spans="1:5" x14ac:dyDescent="0.35">
      <c r="A3475" s="46" t="s">
        <v>3858</v>
      </c>
      <c r="B3475" s="15" t="s">
        <v>3335</v>
      </c>
      <c r="C3475" s="14">
        <v>194250</v>
      </c>
      <c r="D3475" s="14">
        <v>36907.5</v>
      </c>
      <c r="E3475" s="13">
        <v>231157.5</v>
      </c>
    </row>
    <row r="3476" spans="1:5" x14ac:dyDescent="0.35">
      <c r="A3476" s="46" t="s">
        <v>3859</v>
      </c>
      <c r="B3476" s="15" t="s">
        <v>3860</v>
      </c>
      <c r="C3476" s="14">
        <v>281400</v>
      </c>
      <c r="D3476" s="14">
        <v>53466</v>
      </c>
      <c r="E3476" s="13">
        <v>334866</v>
      </c>
    </row>
    <row r="3477" spans="1:5" x14ac:dyDescent="0.35">
      <c r="A3477" s="139"/>
      <c r="B3477" s="35" t="s">
        <v>3278</v>
      </c>
      <c r="C3477" s="23">
        <f>SUM(C3467:C3476)</f>
        <v>4436250</v>
      </c>
      <c r="D3477" s="23">
        <f t="shared" ref="D3477:E3477" si="106">SUM(D3467:D3476)</f>
        <v>842887.5</v>
      </c>
      <c r="E3477" s="23">
        <f t="shared" si="106"/>
        <v>5279137.5</v>
      </c>
    </row>
    <row r="3478" spans="1:5" x14ac:dyDescent="0.35">
      <c r="A3478" s="141"/>
      <c r="B3478" s="142"/>
      <c r="C3478" s="25"/>
      <c r="D3478" s="26"/>
      <c r="E3478" s="25"/>
    </row>
    <row r="3479" spans="1:5" ht="16.5" customHeight="1" x14ac:dyDescent="0.35">
      <c r="A3479" s="135"/>
      <c r="B3479" s="179" t="s">
        <v>3861</v>
      </c>
      <c r="C3479" s="180"/>
      <c r="D3479" s="180"/>
      <c r="E3479" s="180"/>
    </row>
    <row r="3480" spans="1:5" x14ac:dyDescent="0.35">
      <c r="A3480" s="46" t="s">
        <v>3862</v>
      </c>
      <c r="B3480" s="15" t="s">
        <v>3863</v>
      </c>
      <c r="C3480" s="14">
        <v>249900</v>
      </c>
      <c r="D3480" s="14">
        <v>47481</v>
      </c>
      <c r="E3480" s="13">
        <v>297381</v>
      </c>
    </row>
    <row r="3481" spans="1:5" x14ac:dyDescent="0.35">
      <c r="A3481" s="46" t="s">
        <v>3864</v>
      </c>
      <c r="B3481" s="15" t="s">
        <v>3865</v>
      </c>
      <c r="C3481" s="14">
        <v>320250</v>
      </c>
      <c r="D3481" s="14">
        <v>60847.5</v>
      </c>
      <c r="E3481" s="13">
        <v>381097.5</v>
      </c>
    </row>
    <row r="3482" spans="1:5" x14ac:dyDescent="0.35">
      <c r="A3482" s="46" t="s">
        <v>3866</v>
      </c>
      <c r="B3482" s="15" t="s">
        <v>3867</v>
      </c>
      <c r="C3482" s="14">
        <v>279300</v>
      </c>
      <c r="D3482" s="14">
        <v>53067</v>
      </c>
      <c r="E3482" s="13">
        <v>332367</v>
      </c>
    </row>
    <row r="3483" spans="1:5" x14ac:dyDescent="0.35">
      <c r="A3483" s="46" t="s">
        <v>3868</v>
      </c>
      <c r="B3483" s="15" t="s">
        <v>3869</v>
      </c>
      <c r="C3483" s="14">
        <v>318150</v>
      </c>
      <c r="D3483" s="14">
        <v>60448.5</v>
      </c>
      <c r="E3483" s="13">
        <v>378598.5</v>
      </c>
    </row>
    <row r="3484" spans="1:5" x14ac:dyDescent="0.35">
      <c r="A3484" s="46" t="s">
        <v>3870</v>
      </c>
      <c r="B3484" s="15" t="s">
        <v>3871</v>
      </c>
      <c r="C3484" s="14">
        <v>359100</v>
      </c>
      <c r="D3484" s="14">
        <v>68229</v>
      </c>
      <c r="E3484" s="13">
        <v>427329</v>
      </c>
    </row>
    <row r="3485" spans="1:5" ht="43.5" x14ac:dyDescent="0.35">
      <c r="A3485" s="46" t="s">
        <v>3872</v>
      </c>
      <c r="B3485" s="15" t="s">
        <v>3604</v>
      </c>
      <c r="C3485" s="14">
        <v>475650</v>
      </c>
      <c r="D3485" s="14">
        <v>90373.5</v>
      </c>
      <c r="E3485" s="13">
        <v>566023.5</v>
      </c>
    </row>
    <row r="3486" spans="1:5" ht="43.5" x14ac:dyDescent="0.35">
      <c r="A3486" s="46" t="s">
        <v>3873</v>
      </c>
      <c r="B3486" s="15" t="s">
        <v>3606</v>
      </c>
      <c r="C3486" s="14">
        <v>589050</v>
      </c>
      <c r="D3486" s="14">
        <v>111919.5</v>
      </c>
      <c r="E3486" s="13">
        <v>700969.5</v>
      </c>
    </row>
    <row r="3487" spans="1:5" ht="43.5" x14ac:dyDescent="0.35">
      <c r="A3487" s="46" t="s">
        <v>3874</v>
      </c>
      <c r="B3487" s="15" t="s">
        <v>3608</v>
      </c>
      <c r="C3487" s="14">
        <v>780150</v>
      </c>
      <c r="D3487" s="14">
        <v>148228.5</v>
      </c>
      <c r="E3487" s="13">
        <v>928378.5</v>
      </c>
    </row>
    <row r="3488" spans="1:5" ht="29" x14ac:dyDescent="0.35">
      <c r="A3488" s="46" t="s">
        <v>3875</v>
      </c>
      <c r="B3488" s="15" t="s">
        <v>3344</v>
      </c>
      <c r="C3488" s="14">
        <v>509250</v>
      </c>
      <c r="D3488" s="14">
        <v>96757.5</v>
      </c>
      <c r="E3488" s="13">
        <v>606007.5</v>
      </c>
    </row>
    <row r="3489" spans="1:5" ht="29" x14ac:dyDescent="0.35">
      <c r="A3489" s="46" t="s">
        <v>3876</v>
      </c>
      <c r="B3489" s="15" t="s">
        <v>3611</v>
      </c>
      <c r="C3489" s="14">
        <v>610050</v>
      </c>
      <c r="D3489" s="14">
        <v>115909.5</v>
      </c>
      <c r="E3489" s="13">
        <v>725959.5</v>
      </c>
    </row>
    <row r="3490" spans="1:5" ht="43.5" x14ac:dyDescent="0.35">
      <c r="A3490" s="46" t="s">
        <v>3877</v>
      </c>
      <c r="B3490" s="15" t="s">
        <v>3613</v>
      </c>
      <c r="C3490" s="14">
        <v>669900</v>
      </c>
      <c r="D3490" s="14">
        <v>127281</v>
      </c>
      <c r="E3490" s="13">
        <v>797181</v>
      </c>
    </row>
    <row r="3491" spans="1:5" x14ac:dyDescent="0.35">
      <c r="A3491" s="46" t="s">
        <v>3878</v>
      </c>
      <c r="B3491" s="15" t="s">
        <v>3615</v>
      </c>
      <c r="C3491" s="14">
        <v>56700</v>
      </c>
      <c r="D3491" s="14">
        <v>10773</v>
      </c>
      <c r="E3491" s="13">
        <v>67473</v>
      </c>
    </row>
    <row r="3492" spans="1:5" x14ac:dyDescent="0.35">
      <c r="A3492" s="46" t="s">
        <v>3879</v>
      </c>
      <c r="B3492" s="15" t="s">
        <v>3617</v>
      </c>
      <c r="C3492" s="14">
        <v>203700</v>
      </c>
      <c r="D3492" s="14">
        <v>38703</v>
      </c>
      <c r="E3492" s="13">
        <v>242403</v>
      </c>
    </row>
    <row r="3493" spans="1:5" x14ac:dyDescent="0.35">
      <c r="A3493" s="46" t="s">
        <v>3880</v>
      </c>
      <c r="B3493" s="15" t="s">
        <v>3619</v>
      </c>
      <c r="C3493" s="14">
        <v>252000</v>
      </c>
      <c r="D3493" s="14">
        <v>47880</v>
      </c>
      <c r="E3493" s="13">
        <v>299880</v>
      </c>
    </row>
    <row r="3494" spans="1:5" x14ac:dyDescent="0.35">
      <c r="A3494" s="46" t="s">
        <v>3881</v>
      </c>
      <c r="B3494" s="15" t="s">
        <v>3621</v>
      </c>
      <c r="C3494" s="14">
        <v>215250</v>
      </c>
      <c r="D3494" s="14">
        <v>40897.5</v>
      </c>
      <c r="E3494" s="13">
        <v>256147.5</v>
      </c>
    </row>
    <row r="3495" spans="1:5" ht="43.5" x14ac:dyDescent="0.35">
      <c r="A3495" s="46" t="s">
        <v>3882</v>
      </c>
      <c r="B3495" s="15" t="s">
        <v>3883</v>
      </c>
      <c r="C3495" s="14">
        <v>371700</v>
      </c>
      <c r="D3495" s="14">
        <v>70623</v>
      </c>
      <c r="E3495" s="13">
        <v>442323</v>
      </c>
    </row>
    <row r="3496" spans="1:5" ht="43.5" x14ac:dyDescent="0.35">
      <c r="A3496" s="46" t="s">
        <v>3884</v>
      </c>
      <c r="B3496" s="15" t="s">
        <v>3885</v>
      </c>
      <c r="C3496" s="14">
        <v>390600</v>
      </c>
      <c r="D3496" s="14">
        <v>74214</v>
      </c>
      <c r="E3496" s="13">
        <v>464814</v>
      </c>
    </row>
    <row r="3497" spans="1:5" ht="43.5" x14ac:dyDescent="0.35">
      <c r="A3497" s="46" t="s">
        <v>3886</v>
      </c>
      <c r="B3497" s="15" t="s">
        <v>3627</v>
      </c>
      <c r="C3497" s="14">
        <v>785400</v>
      </c>
      <c r="D3497" s="14">
        <v>149226</v>
      </c>
      <c r="E3497" s="13">
        <v>934626</v>
      </c>
    </row>
    <row r="3498" spans="1:5" ht="43.5" x14ac:dyDescent="0.35">
      <c r="A3498" s="46" t="s">
        <v>3887</v>
      </c>
      <c r="B3498" s="15" t="s">
        <v>3629</v>
      </c>
      <c r="C3498" s="14">
        <v>786450</v>
      </c>
      <c r="D3498" s="14">
        <v>149425.5</v>
      </c>
      <c r="E3498" s="13">
        <v>935875.5</v>
      </c>
    </row>
    <row r="3499" spans="1:5" ht="43.5" x14ac:dyDescent="0.35">
      <c r="A3499" s="46" t="s">
        <v>3888</v>
      </c>
      <c r="B3499" s="15" t="s">
        <v>3631</v>
      </c>
      <c r="C3499" s="14">
        <v>305550</v>
      </c>
      <c r="D3499" s="14">
        <v>58054.5</v>
      </c>
      <c r="E3499" s="13">
        <v>363604.5</v>
      </c>
    </row>
    <row r="3500" spans="1:5" x14ac:dyDescent="0.35">
      <c r="A3500" s="46" t="s">
        <v>3889</v>
      </c>
      <c r="B3500" s="15" t="s">
        <v>3634</v>
      </c>
      <c r="C3500" s="14">
        <v>237300</v>
      </c>
      <c r="D3500" s="14">
        <v>45087</v>
      </c>
      <c r="E3500" s="13">
        <v>282387</v>
      </c>
    </row>
    <row r="3501" spans="1:5" x14ac:dyDescent="0.35">
      <c r="A3501" s="139"/>
      <c r="B3501" s="35" t="s">
        <v>3278</v>
      </c>
      <c r="C3501" s="23">
        <f>SUM(C3480:C3500)</f>
        <v>8765400</v>
      </c>
      <c r="D3501" s="23">
        <f t="shared" ref="D3501:E3501" si="107">SUM(D3480:D3500)</f>
        <v>1665426</v>
      </c>
      <c r="E3501" s="23">
        <f t="shared" si="107"/>
        <v>10430826</v>
      </c>
    </row>
    <row r="3502" spans="1:5" x14ac:dyDescent="0.35">
      <c r="A3502" s="141"/>
      <c r="B3502" s="142"/>
      <c r="C3502" s="25"/>
      <c r="D3502" s="26"/>
      <c r="E3502" s="25"/>
    </row>
    <row r="3503" spans="1:5" ht="16.5" customHeight="1" x14ac:dyDescent="0.35">
      <c r="A3503" s="135"/>
      <c r="B3503" s="179" t="s">
        <v>3890</v>
      </c>
      <c r="C3503" s="180"/>
      <c r="D3503" s="180"/>
      <c r="E3503" s="180"/>
    </row>
    <row r="3504" spans="1:5" x14ac:dyDescent="0.35">
      <c r="A3504" s="46" t="s">
        <v>3891</v>
      </c>
      <c r="B3504" s="15" t="s">
        <v>3636</v>
      </c>
      <c r="C3504" s="14">
        <v>357000</v>
      </c>
      <c r="D3504" s="14">
        <v>67830</v>
      </c>
      <c r="E3504" s="13">
        <v>424830</v>
      </c>
    </row>
    <row r="3505" spans="1:5" x14ac:dyDescent="0.35">
      <c r="A3505" s="46" t="s">
        <v>3892</v>
      </c>
      <c r="B3505" s="15" t="s">
        <v>3638</v>
      </c>
      <c r="C3505" s="14">
        <v>199500</v>
      </c>
      <c r="D3505" s="14">
        <v>37905</v>
      </c>
      <c r="E3505" s="13">
        <v>237405</v>
      </c>
    </row>
    <row r="3506" spans="1:5" x14ac:dyDescent="0.35">
      <c r="A3506" s="46" t="s">
        <v>3893</v>
      </c>
      <c r="B3506" s="15" t="s">
        <v>3640</v>
      </c>
      <c r="C3506" s="14">
        <v>176400</v>
      </c>
      <c r="D3506" s="14">
        <v>33516</v>
      </c>
      <c r="E3506" s="13">
        <v>209916</v>
      </c>
    </row>
    <row r="3507" spans="1:5" x14ac:dyDescent="0.35">
      <c r="A3507" s="46" t="s">
        <v>3894</v>
      </c>
      <c r="B3507" s="15" t="s">
        <v>3642</v>
      </c>
      <c r="C3507" s="14">
        <v>199500</v>
      </c>
      <c r="D3507" s="14">
        <v>37905</v>
      </c>
      <c r="E3507" s="13">
        <v>237405</v>
      </c>
    </row>
    <row r="3508" spans="1:5" ht="29" x14ac:dyDescent="0.35">
      <c r="A3508" s="46" t="s">
        <v>3895</v>
      </c>
      <c r="B3508" s="15" t="s">
        <v>3644</v>
      </c>
      <c r="C3508" s="14">
        <v>669900</v>
      </c>
      <c r="D3508" s="14">
        <v>127281</v>
      </c>
      <c r="E3508" s="13">
        <v>797181</v>
      </c>
    </row>
    <row r="3509" spans="1:5" x14ac:dyDescent="0.35">
      <c r="A3509" s="46" t="s">
        <v>3896</v>
      </c>
      <c r="B3509" s="15" t="s">
        <v>3646</v>
      </c>
      <c r="C3509" s="14">
        <v>762300</v>
      </c>
      <c r="D3509" s="14">
        <v>144837</v>
      </c>
      <c r="E3509" s="13">
        <v>907137</v>
      </c>
    </row>
    <row r="3510" spans="1:5" ht="29" x14ac:dyDescent="0.35">
      <c r="A3510" s="46" t="s">
        <v>3897</v>
      </c>
      <c r="B3510" s="15" t="s">
        <v>3648</v>
      </c>
      <c r="C3510" s="14">
        <v>686700</v>
      </c>
      <c r="D3510" s="14">
        <v>130473</v>
      </c>
      <c r="E3510" s="13">
        <v>817173</v>
      </c>
    </row>
    <row r="3511" spans="1:5" x14ac:dyDescent="0.35">
      <c r="A3511" s="46" t="s">
        <v>3898</v>
      </c>
      <c r="B3511" s="15" t="s">
        <v>3650</v>
      </c>
      <c r="C3511" s="14">
        <v>475650</v>
      </c>
      <c r="D3511" s="14">
        <v>90373.5</v>
      </c>
      <c r="E3511" s="13">
        <v>566023.5</v>
      </c>
    </row>
    <row r="3512" spans="1:5" x14ac:dyDescent="0.35">
      <c r="A3512" s="46" t="s">
        <v>3899</v>
      </c>
      <c r="B3512" s="37" t="s">
        <v>3652</v>
      </c>
      <c r="C3512" s="14">
        <v>552300</v>
      </c>
      <c r="D3512" s="14">
        <v>104937</v>
      </c>
      <c r="E3512" s="13">
        <v>657237</v>
      </c>
    </row>
    <row r="3513" spans="1:5" x14ac:dyDescent="0.35">
      <c r="A3513" s="46" t="s">
        <v>3900</v>
      </c>
      <c r="B3513" s="37" t="s">
        <v>3901</v>
      </c>
      <c r="C3513" s="14">
        <v>478800</v>
      </c>
      <c r="D3513" s="14">
        <v>90972</v>
      </c>
      <c r="E3513" s="13">
        <v>569772</v>
      </c>
    </row>
    <row r="3514" spans="1:5" x14ac:dyDescent="0.35">
      <c r="A3514" s="139"/>
      <c r="B3514" s="140" t="s">
        <v>3278</v>
      </c>
      <c r="C3514" s="23">
        <f>SUM(C3504:C3513)</f>
        <v>4558050</v>
      </c>
      <c r="D3514" s="23">
        <f t="shared" ref="D3514:E3514" si="108">SUM(D3504:D3513)</f>
        <v>866029.5</v>
      </c>
      <c r="E3514" s="23">
        <f t="shared" si="108"/>
        <v>5424079.5</v>
      </c>
    </row>
    <row r="3515" spans="1:5" x14ac:dyDescent="0.35">
      <c r="A3515" s="141"/>
      <c r="B3515" s="142"/>
      <c r="C3515" s="25"/>
      <c r="D3515" s="26"/>
      <c r="E3515" s="25"/>
    </row>
    <row r="3516" spans="1:5" ht="16.5" customHeight="1" x14ac:dyDescent="0.35">
      <c r="A3516" s="135"/>
      <c r="B3516" s="179" t="s">
        <v>3902</v>
      </c>
      <c r="C3516" s="180"/>
      <c r="D3516" s="180"/>
      <c r="E3516" s="180"/>
    </row>
    <row r="3517" spans="1:5" x14ac:dyDescent="0.35">
      <c r="A3517" s="46" t="s">
        <v>3903</v>
      </c>
      <c r="B3517" s="15" t="s">
        <v>3654</v>
      </c>
      <c r="C3517" s="14">
        <v>310800</v>
      </c>
      <c r="D3517" s="14">
        <v>59052</v>
      </c>
      <c r="E3517" s="13">
        <v>369852</v>
      </c>
    </row>
    <row r="3518" spans="1:5" x14ac:dyDescent="0.35">
      <c r="A3518" s="46" t="s">
        <v>3904</v>
      </c>
      <c r="B3518" s="15" t="s">
        <v>3656</v>
      </c>
      <c r="C3518" s="14">
        <v>204750</v>
      </c>
      <c r="D3518" s="14">
        <v>38902.5</v>
      </c>
      <c r="E3518" s="13">
        <v>243652.5</v>
      </c>
    </row>
    <row r="3519" spans="1:5" x14ac:dyDescent="0.35">
      <c r="A3519" s="46" t="s">
        <v>3905</v>
      </c>
      <c r="B3519" s="15" t="s">
        <v>3658</v>
      </c>
      <c r="C3519" s="14">
        <v>543900</v>
      </c>
      <c r="D3519" s="14">
        <v>103341</v>
      </c>
      <c r="E3519" s="13">
        <v>647241</v>
      </c>
    </row>
    <row r="3520" spans="1:5" ht="29" x14ac:dyDescent="0.35">
      <c r="A3520" s="46" t="s">
        <v>3906</v>
      </c>
      <c r="B3520" s="15" t="s">
        <v>3660</v>
      </c>
      <c r="C3520" s="14">
        <v>321300</v>
      </c>
      <c r="D3520" s="14">
        <v>61047</v>
      </c>
      <c r="E3520" s="13">
        <v>382347</v>
      </c>
    </row>
    <row r="3521" spans="1:5" x14ac:dyDescent="0.35">
      <c r="A3521" s="46" t="s">
        <v>3907</v>
      </c>
      <c r="B3521" s="15" t="s">
        <v>3388</v>
      </c>
      <c r="C3521" s="14">
        <v>488250</v>
      </c>
      <c r="D3521" s="14">
        <v>92767.5</v>
      </c>
      <c r="E3521" s="13">
        <v>581017.5</v>
      </c>
    </row>
    <row r="3522" spans="1:5" x14ac:dyDescent="0.35">
      <c r="A3522" s="46" t="s">
        <v>3908</v>
      </c>
      <c r="B3522" s="15" t="s">
        <v>3390</v>
      </c>
      <c r="C3522" s="14">
        <v>473550</v>
      </c>
      <c r="D3522" s="14">
        <v>89974.5</v>
      </c>
      <c r="E3522" s="13">
        <v>563524.5</v>
      </c>
    </row>
    <row r="3523" spans="1:5" x14ac:dyDescent="0.35">
      <c r="A3523" s="46" t="s">
        <v>3909</v>
      </c>
      <c r="B3523" s="15" t="s">
        <v>3664</v>
      </c>
      <c r="C3523" s="14">
        <v>390600</v>
      </c>
      <c r="D3523" s="14">
        <v>74214</v>
      </c>
      <c r="E3523" s="13">
        <v>464814</v>
      </c>
    </row>
    <row r="3524" spans="1:5" x14ac:dyDescent="0.35">
      <c r="A3524" s="46" t="s">
        <v>3910</v>
      </c>
      <c r="B3524" s="15" t="s">
        <v>3394</v>
      </c>
      <c r="C3524" s="14">
        <v>328650</v>
      </c>
      <c r="D3524" s="14">
        <v>62443.5</v>
      </c>
      <c r="E3524" s="13">
        <v>391093.5</v>
      </c>
    </row>
    <row r="3525" spans="1:5" x14ac:dyDescent="0.35">
      <c r="A3525" s="46" t="s">
        <v>3911</v>
      </c>
      <c r="B3525" s="15" t="s">
        <v>3396</v>
      </c>
      <c r="C3525" s="14">
        <v>532350</v>
      </c>
      <c r="D3525" s="14">
        <v>101146.5</v>
      </c>
      <c r="E3525" s="13">
        <v>633496.5</v>
      </c>
    </row>
    <row r="3526" spans="1:5" x14ac:dyDescent="0.35">
      <c r="A3526" s="46" t="s">
        <v>3912</v>
      </c>
      <c r="B3526" s="15" t="s">
        <v>3668</v>
      </c>
      <c r="C3526" s="14">
        <v>274050</v>
      </c>
      <c r="D3526" s="14">
        <v>52069.5</v>
      </c>
      <c r="E3526" s="13">
        <v>326119.5</v>
      </c>
    </row>
    <row r="3527" spans="1:5" ht="29" x14ac:dyDescent="0.35">
      <c r="A3527" s="46" t="s">
        <v>3913</v>
      </c>
      <c r="B3527" s="15" t="s">
        <v>3410</v>
      </c>
      <c r="C3527" s="14">
        <v>678300</v>
      </c>
      <c r="D3527" s="14">
        <v>128877</v>
      </c>
      <c r="E3527" s="13">
        <v>807177</v>
      </c>
    </row>
    <row r="3528" spans="1:5" ht="29" x14ac:dyDescent="0.35">
      <c r="A3528" s="46" t="s">
        <v>3914</v>
      </c>
      <c r="B3528" s="15" t="s">
        <v>3406</v>
      </c>
      <c r="C3528" s="14">
        <v>539700</v>
      </c>
      <c r="D3528" s="14">
        <v>102543</v>
      </c>
      <c r="E3528" s="13">
        <v>642243</v>
      </c>
    </row>
    <row r="3529" spans="1:5" x14ac:dyDescent="0.35">
      <c r="A3529" s="46" t="s">
        <v>3915</v>
      </c>
      <c r="B3529" s="15" t="s">
        <v>3672</v>
      </c>
      <c r="C3529" s="14">
        <v>253050</v>
      </c>
      <c r="D3529" s="14">
        <v>48079.5</v>
      </c>
      <c r="E3529" s="13">
        <v>301129.5</v>
      </c>
    </row>
    <row r="3530" spans="1:5" x14ac:dyDescent="0.35">
      <c r="A3530" s="46" t="s">
        <v>3916</v>
      </c>
      <c r="B3530" s="15" t="s">
        <v>3674</v>
      </c>
      <c r="C3530" s="14">
        <v>44100</v>
      </c>
      <c r="D3530" s="14">
        <v>8379</v>
      </c>
      <c r="E3530" s="13">
        <v>52479</v>
      </c>
    </row>
    <row r="3531" spans="1:5" x14ac:dyDescent="0.35">
      <c r="A3531" s="46" t="s">
        <v>3917</v>
      </c>
      <c r="B3531" s="15" t="s">
        <v>3676</v>
      </c>
      <c r="C3531" s="14">
        <v>480900</v>
      </c>
      <c r="D3531" s="14">
        <v>91371</v>
      </c>
      <c r="E3531" s="13">
        <v>572271</v>
      </c>
    </row>
    <row r="3532" spans="1:5" x14ac:dyDescent="0.35">
      <c r="A3532" s="46" t="s">
        <v>3918</v>
      </c>
      <c r="B3532" s="15" t="s">
        <v>3678</v>
      </c>
      <c r="C3532" s="14">
        <v>214200</v>
      </c>
      <c r="D3532" s="14">
        <v>40698</v>
      </c>
      <c r="E3532" s="13">
        <v>254898</v>
      </c>
    </row>
    <row r="3533" spans="1:5" x14ac:dyDescent="0.35">
      <c r="A3533" s="46" t="s">
        <v>3919</v>
      </c>
      <c r="B3533" s="15" t="s">
        <v>3400</v>
      </c>
      <c r="C3533" s="14">
        <v>86100</v>
      </c>
      <c r="D3533" s="14">
        <v>16359</v>
      </c>
      <c r="E3533" s="13">
        <v>102459</v>
      </c>
    </row>
    <row r="3534" spans="1:5" x14ac:dyDescent="0.35">
      <c r="A3534" s="46" t="s">
        <v>3920</v>
      </c>
      <c r="B3534" s="15" t="s">
        <v>3921</v>
      </c>
      <c r="C3534" s="14">
        <v>252000</v>
      </c>
      <c r="D3534" s="14">
        <v>47880</v>
      </c>
      <c r="E3534" s="13">
        <v>299880</v>
      </c>
    </row>
    <row r="3535" spans="1:5" x14ac:dyDescent="0.35">
      <c r="A3535" s="46" t="s">
        <v>3922</v>
      </c>
      <c r="B3535" s="15" t="s">
        <v>3923</v>
      </c>
      <c r="C3535" s="14">
        <v>184800</v>
      </c>
      <c r="D3535" s="14">
        <v>35112</v>
      </c>
      <c r="E3535" s="13">
        <v>219912</v>
      </c>
    </row>
    <row r="3536" spans="1:5" x14ac:dyDescent="0.35">
      <c r="A3536" s="46" t="s">
        <v>3924</v>
      </c>
      <c r="B3536" s="15" t="s">
        <v>3925</v>
      </c>
      <c r="C3536" s="14">
        <v>262500</v>
      </c>
      <c r="D3536" s="14">
        <v>49875</v>
      </c>
      <c r="E3536" s="13">
        <v>312375</v>
      </c>
    </row>
    <row r="3537" spans="1:5" x14ac:dyDescent="0.35">
      <c r="A3537" s="46" t="s">
        <v>3926</v>
      </c>
      <c r="B3537" s="15" t="s">
        <v>3927</v>
      </c>
      <c r="C3537" s="14">
        <v>233100</v>
      </c>
      <c r="D3537" s="14">
        <v>44289</v>
      </c>
      <c r="E3537" s="13">
        <v>277389</v>
      </c>
    </row>
    <row r="3538" spans="1:5" x14ac:dyDescent="0.35">
      <c r="A3538" s="46" t="s">
        <v>3928</v>
      </c>
      <c r="B3538" s="15" t="s">
        <v>3929</v>
      </c>
      <c r="C3538" s="14">
        <v>258300</v>
      </c>
      <c r="D3538" s="14">
        <v>49077</v>
      </c>
      <c r="E3538" s="13">
        <v>307377</v>
      </c>
    </row>
    <row r="3539" spans="1:5" x14ac:dyDescent="0.35">
      <c r="A3539" s="152"/>
      <c r="B3539" s="35" t="s">
        <v>3278</v>
      </c>
      <c r="C3539" s="23">
        <f>SUM(C3517:C3538)</f>
        <v>7355250</v>
      </c>
      <c r="D3539" s="23">
        <f t="shared" ref="D3539:E3539" si="109">SUM(D3517:D3538)</f>
        <v>1397497.5</v>
      </c>
      <c r="E3539" s="23">
        <f t="shared" si="109"/>
        <v>8752747.5</v>
      </c>
    </row>
    <row r="3540" spans="1:5" x14ac:dyDescent="0.35">
      <c r="A3540" s="153"/>
      <c r="B3540" s="154"/>
      <c r="C3540" s="25"/>
      <c r="D3540" s="26"/>
      <c r="E3540" s="25"/>
    </row>
    <row r="3541" spans="1:5" ht="16.5" customHeight="1" x14ac:dyDescent="0.35">
      <c r="A3541" s="147" t="s">
        <v>2</v>
      </c>
      <c r="B3541" s="179" t="s">
        <v>3930</v>
      </c>
      <c r="C3541" s="180"/>
      <c r="D3541" s="180"/>
      <c r="E3541" s="180"/>
    </row>
    <row r="3542" spans="1:5" x14ac:dyDescent="0.35">
      <c r="A3542" s="46" t="s">
        <v>3931</v>
      </c>
      <c r="B3542" s="15" t="s">
        <v>3427</v>
      </c>
      <c r="C3542" s="14">
        <v>234150</v>
      </c>
      <c r="D3542" s="14">
        <v>44488.5</v>
      </c>
      <c r="E3542" s="13">
        <v>278638.5</v>
      </c>
    </row>
    <row r="3543" spans="1:5" ht="29" x14ac:dyDescent="0.35">
      <c r="A3543" s="46" t="s">
        <v>3932</v>
      </c>
      <c r="B3543" s="15" t="s">
        <v>3682</v>
      </c>
      <c r="C3543" s="14">
        <v>827400</v>
      </c>
      <c r="D3543" s="14">
        <v>157206</v>
      </c>
      <c r="E3543" s="13">
        <v>984606</v>
      </c>
    </row>
    <row r="3544" spans="1:5" ht="29" x14ac:dyDescent="0.35">
      <c r="A3544" s="46" t="s">
        <v>3933</v>
      </c>
      <c r="B3544" s="15" t="s">
        <v>3425</v>
      </c>
      <c r="C3544" s="14">
        <v>715050</v>
      </c>
      <c r="D3544" s="14">
        <v>135859.5</v>
      </c>
      <c r="E3544" s="13">
        <v>850909.5</v>
      </c>
    </row>
    <row r="3545" spans="1:5" ht="29" x14ac:dyDescent="0.35">
      <c r="A3545" s="46" t="s">
        <v>3934</v>
      </c>
      <c r="B3545" s="15" t="s">
        <v>3935</v>
      </c>
      <c r="C3545" s="14">
        <v>1694700</v>
      </c>
      <c r="D3545" s="14">
        <v>321993</v>
      </c>
      <c r="E3545" s="13">
        <v>2016693</v>
      </c>
    </row>
    <row r="3546" spans="1:5" x14ac:dyDescent="0.35">
      <c r="A3546" s="139"/>
      <c r="B3546" s="35" t="s">
        <v>3278</v>
      </c>
      <c r="C3546" s="23">
        <f>SUM(C3542:C3545)</f>
        <v>3471300</v>
      </c>
      <c r="D3546" s="23">
        <f t="shared" ref="D3546:E3546" si="110">SUM(D3542:D3545)</f>
        <v>659547</v>
      </c>
      <c r="E3546" s="23">
        <f t="shared" si="110"/>
        <v>4130847</v>
      </c>
    </row>
    <row r="3547" spans="1:5" x14ac:dyDescent="0.35">
      <c r="A3547" s="141"/>
      <c r="B3547" s="142"/>
      <c r="C3547" s="25"/>
      <c r="D3547" s="26"/>
      <c r="E3547" s="25"/>
    </row>
    <row r="3548" spans="1:5" ht="16.5" customHeight="1" x14ac:dyDescent="0.35">
      <c r="A3548" s="147" t="s">
        <v>2</v>
      </c>
      <c r="B3548" s="179" t="s">
        <v>3936</v>
      </c>
      <c r="C3548" s="180"/>
      <c r="D3548" s="180"/>
      <c r="E3548" s="180"/>
    </row>
    <row r="3549" spans="1:5" x14ac:dyDescent="0.35">
      <c r="A3549" s="46" t="s">
        <v>3937</v>
      </c>
      <c r="B3549" s="15" t="s">
        <v>3690</v>
      </c>
      <c r="C3549" s="14">
        <v>130200</v>
      </c>
      <c r="D3549" s="14">
        <v>24738</v>
      </c>
      <c r="E3549" s="13">
        <v>154938</v>
      </c>
    </row>
    <row r="3550" spans="1:5" ht="29" x14ac:dyDescent="0.35">
      <c r="A3550" s="46" t="s">
        <v>3938</v>
      </c>
      <c r="B3550" s="15" t="s">
        <v>3692</v>
      </c>
      <c r="C3550" s="14">
        <v>407400</v>
      </c>
      <c r="D3550" s="14">
        <v>77406</v>
      </c>
      <c r="E3550" s="13">
        <v>484806</v>
      </c>
    </row>
    <row r="3551" spans="1:5" x14ac:dyDescent="0.35">
      <c r="A3551" s="46" t="s">
        <v>3939</v>
      </c>
      <c r="B3551" s="15" t="s">
        <v>3694</v>
      </c>
      <c r="C3551" s="14">
        <v>430500</v>
      </c>
      <c r="D3551" s="14">
        <v>81795</v>
      </c>
      <c r="E3551" s="13">
        <v>512295</v>
      </c>
    </row>
    <row r="3552" spans="1:5" x14ac:dyDescent="0.35">
      <c r="A3552" s="46" t="s">
        <v>3940</v>
      </c>
      <c r="B3552" s="15" t="s">
        <v>3696</v>
      </c>
      <c r="C3552" s="14">
        <v>438900</v>
      </c>
      <c r="D3552" s="14">
        <v>83391</v>
      </c>
      <c r="E3552" s="13">
        <v>522291</v>
      </c>
    </row>
    <row r="3553" spans="1:5" x14ac:dyDescent="0.35">
      <c r="A3553" s="46" t="s">
        <v>3941</v>
      </c>
      <c r="B3553" s="15" t="s">
        <v>3698</v>
      </c>
      <c r="C3553" s="14">
        <v>1047900</v>
      </c>
      <c r="D3553" s="14">
        <v>199101</v>
      </c>
      <c r="E3553" s="13">
        <v>1247001</v>
      </c>
    </row>
    <row r="3554" spans="1:5" ht="29" x14ac:dyDescent="0.35">
      <c r="A3554" s="46" t="s">
        <v>3942</v>
      </c>
      <c r="B3554" s="15" t="s">
        <v>3700</v>
      </c>
      <c r="C3554" s="14">
        <v>359100</v>
      </c>
      <c r="D3554" s="14">
        <v>68229</v>
      </c>
      <c r="E3554" s="13">
        <v>427329</v>
      </c>
    </row>
    <row r="3555" spans="1:5" x14ac:dyDescent="0.35">
      <c r="A3555" s="46" t="s">
        <v>3943</v>
      </c>
      <c r="B3555" s="15" t="s">
        <v>3702</v>
      </c>
      <c r="C3555" s="14">
        <v>451500</v>
      </c>
      <c r="D3555" s="14">
        <v>85785</v>
      </c>
      <c r="E3555" s="13">
        <v>537285</v>
      </c>
    </row>
    <row r="3556" spans="1:5" ht="29" x14ac:dyDescent="0.35">
      <c r="A3556" s="46" t="s">
        <v>3944</v>
      </c>
      <c r="B3556" s="15" t="s">
        <v>3704</v>
      </c>
      <c r="C3556" s="14">
        <v>443100</v>
      </c>
      <c r="D3556" s="14">
        <v>84189</v>
      </c>
      <c r="E3556" s="13">
        <v>527289</v>
      </c>
    </row>
    <row r="3557" spans="1:5" x14ac:dyDescent="0.35">
      <c r="A3557" s="46" t="s">
        <v>3945</v>
      </c>
      <c r="B3557" s="15" t="s">
        <v>3706</v>
      </c>
      <c r="C3557" s="14">
        <v>393750</v>
      </c>
      <c r="D3557" s="14">
        <v>74812.5</v>
      </c>
      <c r="E3557" s="13">
        <v>468562.5</v>
      </c>
    </row>
    <row r="3558" spans="1:5" ht="43.5" x14ac:dyDescent="0.35">
      <c r="A3558" s="46" t="s">
        <v>3946</v>
      </c>
      <c r="B3558" s="15" t="s">
        <v>3708</v>
      </c>
      <c r="C3558" s="14">
        <v>594300</v>
      </c>
      <c r="D3558" s="14">
        <v>112917</v>
      </c>
      <c r="E3558" s="13">
        <v>707217</v>
      </c>
    </row>
    <row r="3559" spans="1:5" ht="43.5" x14ac:dyDescent="0.35">
      <c r="A3559" s="46" t="s">
        <v>3947</v>
      </c>
      <c r="B3559" s="15" t="s">
        <v>3710</v>
      </c>
      <c r="C3559" s="14">
        <v>403200</v>
      </c>
      <c r="D3559" s="14">
        <v>76608</v>
      </c>
      <c r="E3559" s="13">
        <v>479808</v>
      </c>
    </row>
    <row r="3560" spans="1:5" ht="43.5" x14ac:dyDescent="0.35">
      <c r="A3560" s="46" t="s">
        <v>3948</v>
      </c>
      <c r="B3560" s="15" t="s">
        <v>3712</v>
      </c>
      <c r="C3560" s="14">
        <v>393750</v>
      </c>
      <c r="D3560" s="14">
        <v>74812.5</v>
      </c>
      <c r="E3560" s="13">
        <v>468562.5</v>
      </c>
    </row>
    <row r="3561" spans="1:5" ht="43.5" x14ac:dyDescent="0.35">
      <c r="A3561" s="46" t="s">
        <v>3949</v>
      </c>
      <c r="B3561" s="15" t="s">
        <v>3714</v>
      </c>
      <c r="C3561" s="14">
        <v>429450</v>
      </c>
      <c r="D3561" s="14">
        <v>81595.5</v>
      </c>
      <c r="E3561" s="13">
        <v>511045.5</v>
      </c>
    </row>
    <row r="3562" spans="1:5" ht="29" x14ac:dyDescent="0.35">
      <c r="A3562" s="46" t="s">
        <v>3950</v>
      </c>
      <c r="B3562" s="15" t="s">
        <v>3951</v>
      </c>
      <c r="C3562" s="14">
        <v>322350</v>
      </c>
      <c r="D3562" s="14">
        <v>61246.5</v>
      </c>
      <c r="E3562" s="13">
        <v>383596.5</v>
      </c>
    </row>
    <row r="3563" spans="1:5" x14ac:dyDescent="0.35">
      <c r="A3563" s="139"/>
      <c r="B3563" s="35" t="s">
        <v>3278</v>
      </c>
      <c r="C3563" s="23">
        <f>SUM(C3549:C3562)</f>
        <v>6245400</v>
      </c>
      <c r="D3563" s="23">
        <f t="shared" ref="D3563:E3563" si="111">SUM(D3549:D3562)</f>
        <v>1186626</v>
      </c>
      <c r="E3563" s="23">
        <f t="shared" si="111"/>
        <v>7432026</v>
      </c>
    </row>
    <row r="3564" spans="1:5" x14ac:dyDescent="0.35">
      <c r="A3564" s="141"/>
      <c r="B3564" s="142"/>
      <c r="C3564" s="25"/>
      <c r="D3564" s="26"/>
      <c r="E3564" s="25"/>
    </row>
    <row r="3565" spans="1:5" ht="16.5" customHeight="1" x14ac:dyDescent="0.35">
      <c r="A3565" s="147" t="s">
        <v>2</v>
      </c>
      <c r="B3565" s="143" t="s">
        <v>3952</v>
      </c>
      <c r="C3565" s="144"/>
      <c r="D3565" s="144"/>
      <c r="E3565" s="144"/>
    </row>
    <row r="3566" spans="1:5" x14ac:dyDescent="0.35">
      <c r="A3566" s="39">
        <v>29.131</v>
      </c>
      <c r="B3566" s="15" t="s">
        <v>3432</v>
      </c>
      <c r="C3566" s="14">
        <v>280350</v>
      </c>
      <c r="D3566" s="14">
        <v>53266.5</v>
      </c>
      <c r="E3566" s="13">
        <v>333616.5</v>
      </c>
    </row>
    <row r="3567" spans="1:5" x14ac:dyDescent="0.35">
      <c r="A3567" s="39">
        <v>29.132000000000001</v>
      </c>
      <c r="B3567" s="15" t="s">
        <v>3434</v>
      </c>
      <c r="C3567" s="14">
        <v>309750</v>
      </c>
      <c r="D3567" s="14">
        <v>58852.5</v>
      </c>
      <c r="E3567" s="13">
        <v>368602.5</v>
      </c>
    </row>
    <row r="3568" spans="1:5" x14ac:dyDescent="0.35">
      <c r="A3568" s="39">
        <v>29.132999999999999</v>
      </c>
      <c r="B3568" s="15" t="s">
        <v>3715</v>
      </c>
      <c r="C3568" s="14">
        <v>532350</v>
      </c>
      <c r="D3568" s="14">
        <v>101146.5</v>
      </c>
      <c r="E3568" s="13">
        <v>633496.5</v>
      </c>
    </row>
    <row r="3569" spans="1:5" x14ac:dyDescent="0.35">
      <c r="A3569" s="39">
        <v>29.134</v>
      </c>
      <c r="B3569" s="15" t="s">
        <v>3440</v>
      </c>
      <c r="C3569" s="14">
        <v>298200</v>
      </c>
      <c r="D3569" s="14">
        <v>56658</v>
      </c>
      <c r="E3569" s="13">
        <v>354858</v>
      </c>
    </row>
    <row r="3570" spans="1:5" x14ac:dyDescent="0.35">
      <c r="A3570" s="39">
        <v>29.135000000000002</v>
      </c>
      <c r="B3570" s="15" t="s">
        <v>3716</v>
      </c>
      <c r="C3570" s="14">
        <v>280350</v>
      </c>
      <c r="D3570" s="14">
        <v>53266.5</v>
      </c>
      <c r="E3570" s="13">
        <v>333616.5</v>
      </c>
    </row>
    <row r="3571" spans="1:5" x14ac:dyDescent="0.35">
      <c r="A3571" s="39">
        <v>29.135999999999999</v>
      </c>
      <c r="B3571" s="15" t="s">
        <v>3446</v>
      </c>
      <c r="C3571" s="14">
        <v>349650</v>
      </c>
      <c r="D3571" s="14">
        <v>66433.5</v>
      </c>
      <c r="E3571" s="13">
        <v>416083.5</v>
      </c>
    </row>
    <row r="3572" spans="1:5" x14ac:dyDescent="0.35">
      <c r="A3572" s="39">
        <v>29.137</v>
      </c>
      <c r="B3572" s="15" t="s">
        <v>3717</v>
      </c>
      <c r="C3572" s="14">
        <v>130200</v>
      </c>
      <c r="D3572" s="14">
        <v>24738</v>
      </c>
      <c r="E3572" s="13">
        <v>154938</v>
      </c>
    </row>
    <row r="3573" spans="1:5" x14ac:dyDescent="0.35">
      <c r="A3573" s="39">
        <v>29.138000000000002</v>
      </c>
      <c r="B3573" s="15" t="s">
        <v>3953</v>
      </c>
      <c r="C3573" s="14">
        <v>54600</v>
      </c>
      <c r="D3573" s="14">
        <v>10374</v>
      </c>
      <c r="E3573" s="13">
        <v>64974</v>
      </c>
    </row>
    <row r="3574" spans="1:5" x14ac:dyDescent="0.35">
      <c r="A3574" s="39">
        <v>29.138999999999999</v>
      </c>
      <c r="B3574" s="15" t="s">
        <v>3954</v>
      </c>
      <c r="C3574" s="14">
        <v>170100</v>
      </c>
      <c r="D3574" s="14">
        <v>32319</v>
      </c>
      <c r="E3574" s="13">
        <v>202419</v>
      </c>
    </row>
    <row r="3575" spans="1:5" x14ac:dyDescent="0.35">
      <c r="A3575" s="39">
        <v>29.14</v>
      </c>
      <c r="B3575" s="15" t="s">
        <v>3722</v>
      </c>
      <c r="C3575" s="14">
        <v>172200</v>
      </c>
      <c r="D3575" s="14">
        <v>32718</v>
      </c>
      <c r="E3575" s="13">
        <v>204918</v>
      </c>
    </row>
    <row r="3576" spans="1:5" x14ac:dyDescent="0.35">
      <c r="A3576" s="39">
        <v>29.140999999999998</v>
      </c>
      <c r="B3576" s="15" t="s">
        <v>3723</v>
      </c>
      <c r="C3576" s="14">
        <v>249900</v>
      </c>
      <c r="D3576" s="14">
        <v>47481</v>
      </c>
      <c r="E3576" s="13">
        <v>297381</v>
      </c>
    </row>
    <row r="3577" spans="1:5" x14ac:dyDescent="0.35">
      <c r="A3577" s="39">
        <v>29.141999999999999</v>
      </c>
      <c r="B3577" s="15" t="s">
        <v>3955</v>
      </c>
      <c r="C3577" s="14">
        <v>288750</v>
      </c>
      <c r="D3577" s="14">
        <v>54862.5</v>
      </c>
      <c r="E3577" s="13">
        <v>343612.5</v>
      </c>
    </row>
    <row r="3578" spans="1:5" x14ac:dyDescent="0.35">
      <c r="A3578" s="39">
        <v>29.143000000000001</v>
      </c>
      <c r="B3578" s="15" t="s">
        <v>3458</v>
      </c>
      <c r="C3578" s="14">
        <v>410550</v>
      </c>
      <c r="D3578" s="14">
        <v>78004.5</v>
      </c>
      <c r="E3578" s="13">
        <v>488554.5</v>
      </c>
    </row>
    <row r="3579" spans="1:5" x14ac:dyDescent="0.35">
      <c r="A3579" s="39">
        <v>29.143999999999998</v>
      </c>
      <c r="B3579" s="15" t="s">
        <v>3725</v>
      </c>
      <c r="C3579" s="14">
        <v>200550</v>
      </c>
      <c r="D3579" s="14">
        <v>38104.5</v>
      </c>
      <c r="E3579" s="13">
        <v>238654.5</v>
      </c>
    </row>
    <row r="3580" spans="1:5" x14ac:dyDescent="0.35">
      <c r="A3580" s="39">
        <v>29.145</v>
      </c>
      <c r="B3580" s="15" t="s">
        <v>3436</v>
      </c>
      <c r="C3580" s="14">
        <v>163800</v>
      </c>
      <c r="D3580" s="14">
        <v>31122</v>
      </c>
      <c r="E3580" s="13">
        <v>194922</v>
      </c>
    </row>
    <row r="3581" spans="1:5" x14ac:dyDescent="0.35">
      <c r="A3581" s="39">
        <v>29.146000000000001</v>
      </c>
      <c r="B3581" s="15" t="s">
        <v>3460</v>
      </c>
      <c r="C3581" s="14">
        <v>809550</v>
      </c>
      <c r="D3581" s="14">
        <v>153814.5</v>
      </c>
      <c r="E3581" s="13">
        <v>963364.5</v>
      </c>
    </row>
    <row r="3582" spans="1:5" x14ac:dyDescent="0.35">
      <c r="A3582" s="39">
        <v>29.146999999999998</v>
      </c>
      <c r="B3582" s="15" t="s">
        <v>3726</v>
      </c>
      <c r="C3582" s="14">
        <v>394800</v>
      </c>
      <c r="D3582" s="14">
        <v>75012</v>
      </c>
      <c r="E3582" s="13">
        <v>469812</v>
      </c>
    </row>
    <row r="3583" spans="1:5" x14ac:dyDescent="0.35">
      <c r="A3583" s="39">
        <v>29.148</v>
      </c>
      <c r="B3583" s="15" t="s">
        <v>3956</v>
      </c>
      <c r="C3583" s="14">
        <v>1896300</v>
      </c>
      <c r="D3583" s="14">
        <v>360297</v>
      </c>
      <c r="E3583" s="13">
        <v>2256597</v>
      </c>
    </row>
    <row r="3584" spans="1:5" x14ac:dyDescent="0.35">
      <c r="A3584" s="39">
        <v>29.149000000000001</v>
      </c>
      <c r="B3584" s="15" t="s">
        <v>3957</v>
      </c>
      <c r="C3584" s="14">
        <v>6910050</v>
      </c>
      <c r="D3584" s="14">
        <v>1312909.5</v>
      </c>
      <c r="E3584" s="13">
        <v>8222959.5</v>
      </c>
    </row>
    <row r="3585" spans="1:5" x14ac:dyDescent="0.35">
      <c r="A3585" s="39">
        <v>29.15</v>
      </c>
      <c r="B3585" s="15" t="s">
        <v>3958</v>
      </c>
      <c r="C3585" s="14">
        <v>3283350</v>
      </c>
      <c r="D3585" s="14">
        <v>623836.5</v>
      </c>
      <c r="E3585" s="13">
        <v>3907186.5</v>
      </c>
    </row>
    <row r="3586" spans="1:5" x14ac:dyDescent="0.35">
      <c r="A3586" s="39">
        <v>29.151</v>
      </c>
      <c r="B3586" s="15" t="s">
        <v>3959</v>
      </c>
      <c r="C3586" s="14">
        <v>1682100</v>
      </c>
      <c r="D3586" s="14">
        <v>319599</v>
      </c>
      <c r="E3586" s="13">
        <v>2001699</v>
      </c>
    </row>
    <row r="3587" spans="1:5" x14ac:dyDescent="0.35">
      <c r="A3587" s="39">
        <v>29.152000000000001</v>
      </c>
      <c r="B3587" s="15" t="s">
        <v>3960</v>
      </c>
      <c r="C3587" s="14">
        <v>565950</v>
      </c>
      <c r="D3587" s="14">
        <v>107530.5</v>
      </c>
      <c r="E3587" s="13">
        <v>673480.5</v>
      </c>
    </row>
    <row r="3588" spans="1:5" x14ac:dyDescent="0.35">
      <c r="A3588" s="39">
        <v>29.152999999999999</v>
      </c>
      <c r="B3588" s="15" t="s">
        <v>3961</v>
      </c>
      <c r="C3588" s="14">
        <v>375900</v>
      </c>
      <c r="D3588" s="14">
        <v>71421</v>
      </c>
      <c r="E3588" s="13">
        <v>447321</v>
      </c>
    </row>
    <row r="3589" spans="1:5" x14ac:dyDescent="0.35">
      <c r="A3589" s="181"/>
      <c r="B3589" s="15"/>
      <c r="C3589" s="14"/>
      <c r="D3589" s="14"/>
      <c r="E3589" s="13"/>
    </row>
    <row r="3590" spans="1:5" x14ac:dyDescent="0.35">
      <c r="A3590" s="139"/>
      <c r="B3590" s="35" t="s">
        <v>3278</v>
      </c>
      <c r="C3590" s="23">
        <f>SUM(C3566:C3588)</f>
        <v>19809300</v>
      </c>
      <c r="D3590" s="23">
        <f t="shared" ref="D3590:E3590" si="112">SUM(D3566:D3588)</f>
        <v>3763767</v>
      </c>
      <c r="E3590" s="23">
        <f t="shared" si="112"/>
        <v>23573067</v>
      </c>
    </row>
    <row r="3591" spans="1:5" x14ac:dyDescent="0.35">
      <c r="A3591" s="141"/>
      <c r="B3591" s="142"/>
      <c r="C3591" s="25"/>
      <c r="D3591" s="26"/>
      <c r="E3591" s="25"/>
    </row>
    <row r="3592" spans="1:5" ht="16.5" customHeight="1" x14ac:dyDescent="0.35">
      <c r="A3592" s="147" t="s">
        <v>2</v>
      </c>
      <c r="B3592" s="182" t="s">
        <v>3962</v>
      </c>
      <c r="C3592" s="183"/>
      <c r="D3592" s="183"/>
      <c r="E3592" s="183"/>
    </row>
    <row r="3593" spans="1:5" x14ac:dyDescent="0.35">
      <c r="A3593" s="128" t="s">
        <v>3963</v>
      </c>
      <c r="B3593" s="129" t="s">
        <v>3728</v>
      </c>
      <c r="C3593" s="14">
        <v>124950</v>
      </c>
      <c r="D3593" s="14">
        <v>23740.5</v>
      </c>
      <c r="E3593" s="13">
        <v>148690.5</v>
      </c>
    </row>
    <row r="3594" spans="1:5" x14ac:dyDescent="0.35">
      <c r="A3594" s="128" t="s">
        <v>3964</v>
      </c>
      <c r="B3594" s="157" t="s">
        <v>3730</v>
      </c>
      <c r="C3594" s="14">
        <v>180600</v>
      </c>
      <c r="D3594" s="14">
        <v>34314</v>
      </c>
      <c r="E3594" s="13">
        <v>214914</v>
      </c>
    </row>
    <row r="3595" spans="1:5" x14ac:dyDescent="0.35">
      <c r="A3595" s="128" t="s">
        <v>3965</v>
      </c>
      <c r="B3595" s="157" t="s">
        <v>3465</v>
      </c>
      <c r="C3595" s="14">
        <v>90300</v>
      </c>
      <c r="D3595" s="14">
        <v>17157</v>
      </c>
      <c r="E3595" s="13">
        <v>107457</v>
      </c>
    </row>
    <row r="3596" spans="1:5" x14ac:dyDescent="0.35">
      <c r="A3596" s="128" t="s">
        <v>3966</v>
      </c>
      <c r="B3596" s="157" t="s">
        <v>3467</v>
      </c>
      <c r="C3596" s="14">
        <v>145950</v>
      </c>
      <c r="D3596" s="14">
        <v>27730.5</v>
      </c>
      <c r="E3596" s="13">
        <v>173680.5</v>
      </c>
    </row>
    <row r="3597" spans="1:5" x14ac:dyDescent="0.35">
      <c r="A3597" s="128" t="s">
        <v>3967</v>
      </c>
      <c r="B3597" s="157" t="s">
        <v>3734</v>
      </c>
      <c r="C3597" s="14">
        <v>131250</v>
      </c>
      <c r="D3597" s="14">
        <v>24937.5</v>
      </c>
      <c r="E3597" s="13">
        <v>156187.5</v>
      </c>
    </row>
    <row r="3598" spans="1:5" x14ac:dyDescent="0.35">
      <c r="A3598" s="128" t="s">
        <v>3968</v>
      </c>
      <c r="B3598" s="157" t="s">
        <v>3471</v>
      </c>
      <c r="C3598" s="14">
        <v>51450</v>
      </c>
      <c r="D3598" s="14">
        <v>9775.5</v>
      </c>
      <c r="E3598" s="13">
        <v>61225.5</v>
      </c>
    </row>
    <row r="3599" spans="1:5" x14ac:dyDescent="0.35">
      <c r="A3599" s="128" t="s">
        <v>3969</v>
      </c>
      <c r="B3599" s="157" t="s">
        <v>3737</v>
      </c>
      <c r="C3599" s="14">
        <v>214200</v>
      </c>
      <c r="D3599" s="14">
        <v>40698</v>
      </c>
      <c r="E3599" s="13">
        <v>254898</v>
      </c>
    </row>
    <row r="3600" spans="1:5" x14ac:dyDescent="0.35">
      <c r="A3600" s="128" t="s">
        <v>3970</v>
      </c>
      <c r="B3600" s="157" t="s">
        <v>3739</v>
      </c>
      <c r="C3600" s="14">
        <v>58800</v>
      </c>
      <c r="D3600" s="14">
        <v>11172</v>
      </c>
      <c r="E3600" s="13">
        <v>69972</v>
      </c>
    </row>
    <row r="3601" spans="1:5" x14ac:dyDescent="0.35">
      <c r="A3601" s="128" t="s">
        <v>3971</v>
      </c>
      <c r="B3601" s="157" t="s">
        <v>3475</v>
      </c>
      <c r="C3601" s="14">
        <v>697200</v>
      </c>
      <c r="D3601" s="14">
        <v>132468</v>
      </c>
      <c r="E3601" s="13">
        <v>829668</v>
      </c>
    </row>
    <row r="3602" spans="1:5" x14ac:dyDescent="0.35">
      <c r="A3602" s="128" t="s">
        <v>3972</v>
      </c>
      <c r="B3602" s="157" t="s">
        <v>3742</v>
      </c>
      <c r="C3602" s="14">
        <v>472500</v>
      </c>
      <c r="D3602" s="14">
        <v>89775</v>
      </c>
      <c r="E3602" s="13">
        <v>562275</v>
      </c>
    </row>
    <row r="3603" spans="1:5" x14ac:dyDescent="0.35">
      <c r="A3603" s="128" t="s">
        <v>3973</v>
      </c>
      <c r="B3603" s="120" t="s">
        <v>3744</v>
      </c>
      <c r="C3603" s="14">
        <v>109200</v>
      </c>
      <c r="D3603" s="14">
        <v>20748</v>
      </c>
      <c r="E3603" s="13">
        <v>129948</v>
      </c>
    </row>
    <row r="3604" spans="1:5" x14ac:dyDescent="0.35">
      <c r="A3604" s="158"/>
      <c r="B3604" s="35" t="s">
        <v>3278</v>
      </c>
      <c r="C3604" s="23">
        <f>SUM(C3593:C3603)</f>
        <v>2276400</v>
      </c>
      <c r="D3604" s="23">
        <f t="shared" ref="D3604:E3604" si="113">SUM(D3593:D3603)</f>
        <v>432516</v>
      </c>
      <c r="E3604" s="23">
        <f t="shared" si="113"/>
        <v>2708916</v>
      </c>
    </row>
    <row r="3605" spans="1:5" x14ac:dyDescent="0.35">
      <c r="A3605" s="141"/>
      <c r="B3605" s="142"/>
    </row>
    <row r="3606" spans="1:5" ht="16.5" customHeight="1" x14ac:dyDescent="0.35">
      <c r="A3606" s="171" t="s">
        <v>3974</v>
      </c>
      <c r="B3606" s="172"/>
      <c r="C3606" s="172"/>
      <c r="D3606" s="172"/>
      <c r="E3606" s="173"/>
    </row>
    <row r="3607" spans="1:5" ht="93.75" customHeight="1" x14ac:dyDescent="0.35">
      <c r="A3607" s="96" t="s">
        <v>3975</v>
      </c>
      <c r="B3607" s="97"/>
      <c r="C3607" s="97"/>
      <c r="D3607" s="97"/>
      <c r="E3607" s="98"/>
    </row>
    <row r="3608" spans="1:5" s="45" customFormat="1" ht="17.25" customHeight="1" x14ac:dyDescent="0.35">
      <c r="A3608" s="174"/>
      <c r="B3608" s="174"/>
      <c r="C3608" s="175"/>
      <c r="D3608" s="175"/>
      <c r="E3608" s="175"/>
    </row>
    <row r="3609" spans="1:5" ht="16.5" customHeight="1" x14ac:dyDescent="0.35">
      <c r="A3609" s="136" t="s">
        <v>3775</v>
      </c>
      <c r="B3609" s="137"/>
      <c r="C3609" s="137"/>
      <c r="D3609" s="137"/>
      <c r="E3609" s="138"/>
    </row>
    <row r="3610" spans="1:5" ht="16.5" customHeight="1" x14ac:dyDescent="0.35">
      <c r="A3610" s="8" t="s">
        <v>2</v>
      </c>
      <c r="B3610" s="9" t="s">
        <v>3</v>
      </c>
      <c r="C3610" s="38" t="s">
        <v>307</v>
      </c>
      <c r="D3610" s="38" t="s">
        <v>316</v>
      </c>
      <c r="E3610" s="38" t="s">
        <v>6</v>
      </c>
    </row>
    <row r="3611" spans="1:5" x14ac:dyDescent="0.35">
      <c r="A3611" s="46" t="s">
        <v>3976</v>
      </c>
      <c r="B3611" s="15" t="s">
        <v>3488</v>
      </c>
      <c r="C3611" s="14">
        <v>551250</v>
      </c>
      <c r="D3611" s="14">
        <v>104737.5</v>
      </c>
      <c r="E3611" s="13">
        <v>655987.5</v>
      </c>
    </row>
    <row r="3612" spans="1:5" ht="29" x14ac:dyDescent="0.35">
      <c r="A3612" s="46" t="s">
        <v>3977</v>
      </c>
      <c r="B3612" s="15" t="s">
        <v>3490</v>
      </c>
      <c r="C3612" s="14">
        <v>667800</v>
      </c>
      <c r="D3612" s="14">
        <v>126882</v>
      </c>
      <c r="E3612" s="13">
        <v>794682</v>
      </c>
    </row>
    <row r="3613" spans="1:5" ht="29" x14ac:dyDescent="0.35">
      <c r="A3613" s="46" t="s">
        <v>3978</v>
      </c>
      <c r="B3613" s="15" t="s">
        <v>3492</v>
      </c>
      <c r="C3613" s="14">
        <v>830550</v>
      </c>
      <c r="D3613" s="14">
        <v>157804.5</v>
      </c>
      <c r="E3613" s="13">
        <v>988354.5</v>
      </c>
    </row>
    <row r="3614" spans="1:5" x14ac:dyDescent="0.35">
      <c r="A3614" s="46" t="s">
        <v>3979</v>
      </c>
      <c r="B3614" s="15" t="s">
        <v>3780</v>
      </c>
      <c r="C3614" s="14">
        <v>218400</v>
      </c>
      <c r="D3614" s="14">
        <v>41496</v>
      </c>
      <c r="E3614" s="13">
        <v>259896</v>
      </c>
    </row>
    <row r="3615" spans="1:5" x14ac:dyDescent="0.35">
      <c r="A3615" s="46" t="s">
        <v>3980</v>
      </c>
      <c r="B3615" s="15" t="s">
        <v>3782</v>
      </c>
      <c r="C3615" s="14">
        <v>213150</v>
      </c>
      <c r="D3615" s="14">
        <v>40498.5</v>
      </c>
      <c r="E3615" s="13">
        <v>253648.5</v>
      </c>
    </row>
    <row r="3616" spans="1:5" x14ac:dyDescent="0.35">
      <c r="A3616" s="46" t="s">
        <v>3981</v>
      </c>
      <c r="B3616" s="15" t="s">
        <v>3784</v>
      </c>
      <c r="C3616" s="14">
        <v>291900</v>
      </c>
      <c r="D3616" s="14">
        <v>55461</v>
      </c>
      <c r="E3616" s="13">
        <v>347361</v>
      </c>
    </row>
    <row r="3617" spans="1:5" ht="29" x14ac:dyDescent="0.35">
      <c r="A3617" s="46" t="s">
        <v>3982</v>
      </c>
      <c r="B3617" s="15" t="s">
        <v>3786</v>
      </c>
      <c r="C3617" s="14">
        <v>983850</v>
      </c>
      <c r="D3617" s="14">
        <v>186931.5</v>
      </c>
      <c r="E3617" s="13">
        <v>1170781.5</v>
      </c>
    </row>
    <row r="3618" spans="1:5" x14ac:dyDescent="0.35">
      <c r="A3618" s="46" t="s">
        <v>3983</v>
      </c>
      <c r="B3618" s="15" t="s">
        <v>3499</v>
      </c>
      <c r="C3618" s="14">
        <v>741300</v>
      </c>
      <c r="D3618" s="14">
        <v>140847</v>
      </c>
      <c r="E3618" s="13">
        <v>882147</v>
      </c>
    </row>
    <row r="3619" spans="1:5" x14ac:dyDescent="0.35">
      <c r="A3619" s="46" t="s">
        <v>3984</v>
      </c>
      <c r="B3619" s="15" t="s">
        <v>3789</v>
      </c>
      <c r="C3619" s="14">
        <v>1100400</v>
      </c>
      <c r="D3619" s="14">
        <v>209076</v>
      </c>
      <c r="E3619" s="13">
        <v>1309476</v>
      </c>
    </row>
    <row r="3620" spans="1:5" x14ac:dyDescent="0.35">
      <c r="A3620" s="46" t="s">
        <v>3985</v>
      </c>
      <c r="B3620" s="15" t="s">
        <v>3791</v>
      </c>
      <c r="C3620" s="14">
        <v>344400</v>
      </c>
      <c r="D3620" s="14">
        <v>65436</v>
      </c>
      <c r="E3620" s="13">
        <v>409836</v>
      </c>
    </row>
    <row r="3621" spans="1:5" x14ac:dyDescent="0.35">
      <c r="A3621" s="46" t="s">
        <v>3986</v>
      </c>
      <c r="B3621" s="15" t="s">
        <v>3505</v>
      </c>
      <c r="C3621" s="14">
        <v>1212750</v>
      </c>
      <c r="D3621" s="14">
        <v>230422.5</v>
      </c>
      <c r="E3621" s="13">
        <v>1443172.5</v>
      </c>
    </row>
    <row r="3622" spans="1:5" x14ac:dyDescent="0.35">
      <c r="A3622" s="46" t="s">
        <v>3987</v>
      </c>
      <c r="B3622" s="15" t="s">
        <v>3794</v>
      </c>
      <c r="C3622" s="14">
        <v>5041050</v>
      </c>
      <c r="D3622" s="14">
        <v>957799.5</v>
      </c>
      <c r="E3622" s="13">
        <v>5998849.5</v>
      </c>
    </row>
    <row r="3623" spans="1:5" ht="29" x14ac:dyDescent="0.35">
      <c r="A3623" s="46" t="s">
        <v>3988</v>
      </c>
      <c r="B3623" s="15" t="s">
        <v>3511</v>
      </c>
      <c r="C3623" s="14">
        <v>2209200</v>
      </c>
      <c r="D3623" s="14">
        <v>419748</v>
      </c>
      <c r="E3623" s="13">
        <v>2628948</v>
      </c>
    </row>
    <row r="3624" spans="1:5" x14ac:dyDescent="0.35">
      <c r="A3624" s="46" t="s">
        <v>3989</v>
      </c>
      <c r="B3624" s="15" t="s">
        <v>3513</v>
      </c>
      <c r="C3624" s="14">
        <v>1311450</v>
      </c>
      <c r="D3624" s="14">
        <v>249175.5</v>
      </c>
      <c r="E3624" s="13">
        <v>1560625.5</v>
      </c>
    </row>
    <row r="3625" spans="1:5" x14ac:dyDescent="0.35">
      <c r="A3625" s="46" t="s">
        <v>3990</v>
      </c>
      <c r="B3625" s="15" t="s">
        <v>3515</v>
      </c>
      <c r="C3625" s="14">
        <v>1157100</v>
      </c>
      <c r="D3625" s="14">
        <v>219849</v>
      </c>
      <c r="E3625" s="13">
        <v>1376949</v>
      </c>
    </row>
    <row r="3626" spans="1:5" x14ac:dyDescent="0.35">
      <c r="A3626" s="46" t="s">
        <v>3991</v>
      </c>
      <c r="B3626" s="15" t="s">
        <v>3517</v>
      </c>
      <c r="C3626" s="14">
        <v>1482600</v>
      </c>
      <c r="D3626" s="14">
        <v>281694</v>
      </c>
      <c r="E3626" s="13">
        <v>1764294</v>
      </c>
    </row>
    <row r="3627" spans="1:5" x14ac:dyDescent="0.35">
      <c r="A3627" s="46" t="s">
        <v>3992</v>
      </c>
      <c r="B3627" s="15" t="s">
        <v>3529</v>
      </c>
      <c r="C3627" s="14">
        <v>680400</v>
      </c>
      <c r="D3627" s="14">
        <v>129276</v>
      </c>
      <c r="E3627" s="13">
        <v>809676</v>
      </c>
    </row>
    <row r="3628" spans="1:5" x14ac:dyDescent="0.35">
      <c r="A3628" s="46" t="s">
        <v>3993</v>
      </c>
      <c r="B3628" s="15" t="s">
        <v>3533</v>
      </c>
      <c r="C3628" s="14">
        <v>729750</v>
      </c>
      <c r="D3628" s="14">
        <v>138652.5</v>
      </c>
      <c r="E3628" s="13">
        <v>868402.5</v>
      </c>
    </row>
    <row r="3629" spans="1:5" x14ac:dyDescent="0.35">
      <c r="A3629" s="46" t="s">
        <v>3994</v>
      </c>
      <c r="B3629" s="15" t="s">
        <v>3537</v>
      </c>
      <c r="C3629" s="14">
        <v>296100</v>
      </c>
      <c r="D3629" s="14">
        <v>56259</v>
      </c>
      <c r="E3629" s="13">
        <v>352359</v>
      </c>
    </row>
    <row r="3630" spans="1:5" ht="29" x14ac:dyDescent="0.35">
      <c r="A3630" s="46" t="s">
        <v>3995</v>
      </c>
      <c r="B3630" s="15" t="s">
        <v>3539</v>
      </c>
      <c r="C3630" s="14">
        <v>536550</v>
      </c>
      <c r="D3630" s="14">
        <v>101944.5</v>
      </c>
      <c r="E3630" s="13">
        <v>638494.5</v>
      </c>
    </row>
    <row r="3631" spans="1:5" ht="29" x14ac:dyDescent="0.35">
      <c r="A3631" s="46" t="s">
        <v>3996</v>
      </c>
      <c r="B3631" s="15" t="s">
        <v>3541</v>
      </c>
      <c r="C3631" s="14">
        <v>669900</v>
      </c>
      <c r="D3631" s="14">
        <v>127281</v>
      </c>
      <c r="E3631" s="13">
        <v>797181</v>
      </c>
    </row>
    <row r="3632" spans="1:5" x14ac:dyDescent="0.35">
      <c r="A3632" s="46" t="s">
        <v>3997</v>
      </c>
      <c r="B3632" s="15" t="s">
        <v>3267</v>
      </c>
      <c r="C3632" s="14">
        <v>381150</v>
      </c>
      <c r="D3632" s="14">
        <v>72418.5</v>
      </c>
      <c r="E3632" s="13">
        <v>453568.5</v>
      </c>
    </row>
    <row r="3633" spans="1:5" x14ac:dyDescent="0.35">
      <c r="A3633" s="139"/>
      <c r="B3633" s="35" t="s">
        <v>3278</v>
      </c>
      <c r="C3633" s="23">
        <f>SUM(C3611:C3632)</f>
        <v>21651000</v>
      </c>
      <c r="D3633" s="23">
        <f t="shared" ref="D3633:E3633" si="114">SUM(D3611:D3632)</f>
        <v>4113690</v>
      </c>
      <c r="E3633" s="23">
        <f t="shared" si="114"/>
        <v>25764690</v>
      </c>
    </row>
    <row r="3634" spans="1:5" x14ac:dyDescent="0.35">
      <c r="A3634" s="141"/>
      <c r="B3634" s="142"/>
      <c r="C3634" s="25"/>
      <c r="D3634" s="26"/>
      <c r="E3634" s="25"/>
    </row>
    <row r="3635" spans="1:5" ht="16.5" customHeight="1" x14ac:dyDescent="0.35">
      <c r="A3635" s="162" t="s">
        <v>3813</v>
      </c>
      <c r="B3635" s="163"/>
      <c r="C3635" s="163"/>
      <c r="D3635" s="163"/>
      <c r="E3635" s="164"/>
    </row>
    <row r="3636" spans="1:5" ht="16.5" customHeight="1" x14ac:dyDescent="0.35">
      <c r="A3636" s="8" t="s">
        <v>2</v>
      </c>
      <c r="B3636" s="9" t="s">
        <v>3</v>
      </c>
      <c r="C3636" s="38" t="s">
        <v>307</v>
      </c>
      <c r="D3636" s="38" t="s">
        <v>316</v>
      </c>
      <c r="E3636" s="38" t="s">
        <v>6</v>
      </c>
    </row>
    <row r="3637" spans="1:5" x14ac:dyDescent="0.35">
      <c r="A3637" s="46" t="s">
        <v>3998</v>
      </c>
      <c r="B3637" s="15" t="s">
        <v>3281</v>
      </c>
      <c r="C3637" s="14">
        <v>256200</v>
      </c>
      <c r="D3637" s="14">
        <v>48678</v>
      </c>
      <c r="E3637" s="13">
        <v>304878</v>
      </c>
    </row>
    <row r="3638" spans="1:5" x14ac:dyDescent="0.35">
      <c r="A3638" s="46" t="s">
        <v>3999</v>
      </c>
      <c r="B3638" s="15" t="s">
        <v>3283</v>
      </c>
      <c r="C3638" s="14">
        <v>296100</v>
      </c>
      <c r="D3638" s="14">
        <v>56259</v>
      </c>
      <c r="E3638" s="13">
        <v>352359</v>
      </c>
    </row>
    <row r="3639" spans="1:5" ht="43.5" x14ac:dyDescent="0.35">
      <c r="A3639" s="46" t="s">
        <v>4000</v>
      </c>
      <c r="B3639" s="15" t="s">
        <v>3817</v>
      </c>
      <c r="C3639" s="14">
        <v>1206450</v>
      </c>
      <c r="D3639" s="14">
        <v>229225.5</v>
      </c>
      <c r="E3639" s="13">
        <v>1435675.5</v>
      </c>
    </row>
    <row r="3640" spans="1:5" x14ac:dyDescent="0.35">
      <c r="A3640" s="46" t="s">
        <v>4001</v>
      </c>
      <c r="B3640" s="15" t="s">
        <v>3819</v>
      </c>
      <c r="C3640" s="14">
        <v>280350</v>
      </c>
      <c r="D3640" s="14">
        <v>53266.5</v>
      </c>
      <c r="E3640" s="13">
        <v>333616.5</v>
      </c>
    </row>
    <row r="3641" spans="1:5" x14ac:dyDescent="0.35">
      <c r="A3641" s="139"/>
      <c r="B3641" s="35" t="s">
        <v>3278</v>
      </c>
      <c r="C3641" s="23">
        <f>SUM(C3637:C3640)</f>
        <v>2039100</v>
      </c>
      <c r="D3641" s="23">
        <f t="shared" ref="D3641:E3641" si="115">SUM(D3637:D3640)</f>
        <v>387429</v>
      </c>
      <c r="E3641" s="23">
        <f t="shared" si="115"/>
        <v>2426529</v>
      </c>
    </row>
    <row r="3642" spans="1:5" x14ac:dyDescent="0.35">
      <c r="A3642" s="141"/>
      <c r="B3642" s="142"/>
      <c r="C3642" s="25"/>
      <c r="D3642" s="26"/>
      <c r="E3642" s="25"/>
    </row>
    <row r="3643" spans="1:5" ht="16.5" customHeight="1" x14ac:dyDescent="0.35">
      <c r="A3643" s="147"/>
      <c r="B3643" s="176" t="s">
        <v>3820</v>
      </c>
      <c r="C3643" s="177"/>
      <c r="D3643" s="177"/>
      <c r="E3643" s="178"/>
    </row>
    <row r="3644" spans="1:5" ht="16.5" customHeight="1" x14ac:dyDescent="0.35">
      <c r="A3644" s="8" t="s">
        <v>2</v>
      </c>
      <c r="B3644" s="9" t="s">
        <v>3</v>
      </c>
      <c r="C3644" s="38" t="s">
        <v>307</v>
      </c>
      <c r="D3644" s="38" t="s">
        <v>316</v>
      </c>
      <c r="E3644" s="38" t="s">
        <v>6</v>
      </c>
    </row>
    <row r="3645" spans="1:5" x14ac:dyDescent="0.35">
      <c r="A3645" s="46" t="s">
        <v>4002</v>
      </c>
      <c r="B3645" s="15" t="s">
        <v>3551</v>
      </c>
      <c r="C3645" s="14">
        <v>367500</v>
      </c>
      <c r="D3645" s="14">
        <v>69825</v>
      </c>
      <c r="E3645" s="13">
        <v>437325</v>
      </c>
    </row>
    <row r="3646" spans="1:5" ht="29" x14ac:dyDescent="0.35">
      <c r="A3646" s="46" t="s">
        <v>4003</v>
      </c>
      <c r="B3646" s="15" t="s">
        <v>3823</v>
      </c>
      <c r="C3646" s="14">
        <v>284550</v>
      </c>
      <c r="D3646" s="14">
        <v>54064.5</v>
      </c>
      <c r="E3646" s="13">
        <v>338614.5</v>
      </c>
    </row>
    <row r="3647" spans="1:5" ht="29" x14ac:dyDescent="0.35">
      <c r="A3647" s="46" t="s">
        <v>4004</v>
      </c>
      <c r="B3647" s="15" t="s">
        <v>3825</v>
      </c>
      <c r="C3647" s="14">
        <v>322350</v>
      </c>
      <c r="D3647" s="14">
        <v>61246.5</v>
      </c>
      <c r="E3647" s="13">
        <v>383596.5</v>
      </c>
    </row>
    <row r="3648" spans="1:5" x14ac:dyDescent="0.35">
      <c r="A3648" s="46" t="s">
        <v>4005</v>
      </c>
      <c r="B3648" s="15" t="s">
        <v>3557</v>
      </c>
      <c r="C3648" s="14">
        <v>241500</v>
      </c>
      <c r="D3648" s="14">
        <v>45885</v>
      </c>
      <c r="E3648" s="13">
        <v>287385</v>
      </c>
    </row>
    <row r="3649" spans="1:5" x14ac:dyDescent="0.35">
      <c r="A3649" s="46" t="s">
        <v>4006</v>
      </c>
      <c r="B3649" s="15" t="s">
        <v>3300</v>
      </c>
      <c r="C3649" s="14">
        <v>322350</v>
      </c>
      <c r="D3649" s="14">
        <v>61246.5</v>
      </c>
      <c r="E3649" s="13">
        <v>383596.5</v>
      </c>
    </row>
    <row r="3650" spans="1:5" x14ac:dyDescent="0.35">
      <c r="A3650" s="46" t="s">
        <v>4007</v>
      </c>
      <c r="B3650" s="15" t="s">
        <v>3829</v>
      </c>
      <c r="C3650" s="14">
        <v>257250</v>
      </c>
      <c r="D3650" s="14">
        <v>48877.5</v>
      </c>
      <c r="E3650" s="13">
        <v>306127.5</v>
      </c>
    </row>
    <row r="3651" spans="1:5" x14ac:dyDescent="0.35">
      <c r="A3651" s="46" t="s">
        <v>4008</v>
      </c>
      <c r="B3651" s="15" t="s">
        <v>3304</v>
      </c>
      <c r="C3651" s="14">
        <v>350700</v>
      </c>
      <c r="D3651" s="14">
        <v>66633</v>
      </c>
      <c r="E3651" s="13">
        <v>417333</v>
      </c>
    </row>
    <row r="3652" spans="1:5" ht="29" x14ac:dyDescent="0.35">
      <c r="A3652" s="46" t="s">
        <v>4009</v>
      </c>
      <c r="B3652" s="15" t="s">
        <v>3832</v>
      </c>
      <c r="C3652" s="14">
        <v>391650</v>
      </c>
      <c r="D3652" s="14">
        <v>74413.5</v>
      </c>
      <c r="E3652" s="13">
        <v>466063.5</v>
      </c>
    </row>
    <row r="3653" spans="1:5" ht="29" x14ac:dyDescent="0.35">
      <c r="A3653" s="46" t="s">
        <v>4010</v>
      </c>
      <c r="B3653" s="15" t="s">
        <v>3834</v>
      </c>
      <c r="C3653" s="14">
        <v>394800</v>
      </c>
      <c r="D3653" s="14">
        <v>75012</v>
      </c>
      <c r="E3653" s="13">
        <v>469812</v>
      </c>
    </row>
    <row r="3654" spans="1:5" x14ac:dyDescent="0.35">
      <c r="A3654" s="46" t="s">
        <v>4011</v>
      </c>
      <c r="B3654" s="15" t="s">
        <v>3836</v>
      </c>
      <c r="C3654" s="14">
        <v>201600</v>
      </c>
      <c r="D3654" s="14">
        <v>38304</v>
      </c>
      <c r="E3654" s="13">
        <v>239904</v>
      </c>
    </row>
    <row r="3655" spans="1:5" x14ac:dyDescent="0.35">
      <c r="A3655" s="46" t="s">
        <v>4012</v>
      </c>
      <c r="B3655" s="15" t="s">
        <v>3838</v>
      </c>
      <c r="C3655" s="14">
        <v>198450</v>
      </c>
      <c r="D3655" s="14">
        <v>37705.5</v>
      </c>
      <c r="E3655" s="13">
        <v>236155.5</v>
      </c>
    </row>
    <row r="3656" spans="1:5" x14ac:dyDescent="0.35">
      <c r="A3656" s="46" t="s">
        <v>4013</v>
      </c>
      <c r="B3656" s="15" t="s">
        <v>3570</v>
      </c>
      <c r="C3656" s="14">
        <v>269850</v>
      </c>
      <c r="D3656" s="14">
        <v>51271.5</v>
      </c>
      <c r="E3656" s="13">
        <v>321121.5</v>
      </c>
    </row>
    <row r="3657" spans="1:5" x14ac:dyDescent="0.35">
      <c r="A3657" s="46" t="s">
        <v>4014</v>
      </c>
      <c r="B3657" s="15" t="s">
        <v>3314</v>
      </c>
      <c r="C3657" s="14">
        <v>201600</v>
      </c>
      <c r="D3657" s="14">
        <v>38304</v>
      </c>
      <c r="E3657" s="13">
        <v>239904</v>
      </c>
    </row>
    <row r="3658" spans="1:5" x14ac:dyDescent="0.35">
      <c r="A3658" s="46" t="s">
        <v>4015</v>
      </c>
      <c r="B3658" s="15" t="s">
        <v>3573</v>
      </c>
      <c r="C3658" s="14">
        <v>668850</v>
      </c>
      <c r="D3658" s="14">
        <v>127081.5</v>
      </c>
      <c r="E3658" s="13">
        <v>795931.5</v>
      </c>
    </row>
    <row r="3659" spans="1:5" x14ac:dyDescent="0.35">
      <c r="A3659" s="46" t="s">
        <v>4016</v>
      </c>
      <c r="B3659" s="15" t="s">
        <v>3575</v>
      </c>
      <c r="C3659" s="14">
        <v>220500</v>
      </c>
      <c r="D3659" s="14">
        <v>41895</v>
      </c>
      <c r="E3659" s="13">
        <v>262395</v>
      </c>
    </row>
    <row r="3660" spans="1:5" x14ac:dyDescent="0.35">
      <c r="A3660" s="46" t="s">
        <v>4017</v>
      </c>
      <c r="B3660" s="15" t="s">
        <v>3577</v>
      </c>
      <c r="C3660" s="14">
        <v>179550</v>
      </c>
      <c r="D3660" s="14">
        <v>34114.5</v>
      </c>
      <c r="E3660" s="13">
        <v>213664.5</v>
      </c>
    </row>
    <row r="3661" spans="1:5" x14ac:dyDescent="0.35">
      <c r="A3661" s="46" t="s">
        <v>4018</v>
      </c>
      <c r="B3661" s="15" t="s">
        <v>3579</v>
      </c>
      <c r="C3661" s="14">
        <v>192150</v>
      </c>
      <c r="D3661" s="14">
        <v>36508.5</v>
      </c>
      <c r="E3661" s="13">
        <v>228658.5</v>
      </c>
    </row>
    <row r="3662" spans="1:5" x14ac:dyDescent="0.35">
      <c r="A3662" s="139"/>
      <c r="B3662" s="35" t="s">
        <v>3278</v>
      </c>
      <c r="C3662" s="23">
        <f>SUM(C3645:C3661)</f>
        <v>5065200</v>
      </c>
      <c r="D3662" s="23">
        <f t="shared" ref="D3662:E3662" si="116">SUM(D3645:D3661)</f>
        <v>962388</v>
      </c>
      <c r="E3662" s="23">
        <f t="shared" si="116"/>
        <v>6027588</v>
      </c>
    </row>
    <row r="3663" spans="1:5" x14ac:dyDescent="0.35">
      <c r="A3663" s="141"/>
      <c r="B3663" s="142"/>
      <c r="C3663" s="25"/>
      <c r="D3663" s="26"/>
      <c r="E3663" s="25"/>
    </row>
    <row r="3664" spans="1:5" ht="16.5" customHeight="1" x14ac:dyDescent="0.35">
      <c r="A3664" s="151"/>
      <c r="B3664" s="179" t="s">
        <v>3849</v>
      </c>
      <c r="C3664" s="180"/>
      <c r="D3664" s="180"/>
      <c r="E3664" s="180"/>
    </row>
    <row r="3665" spans="1:5" x14ac:dyDescent="0.35">
      <c r="A3665" s="46" t="s">
        <v>4019</v>
      </c>
      <c r="B3665" s="15" t="s">
        <v>3582</v>
      </c>
      <c r="C3665" s="14">
        <v>301350</v>
      </c>
      <c r="D3665" s="14">
        <v>57256.5</v>
      </c>
      <c r="E3665" s="13">
        <v>358606.5</v>
      </c>
    </row>
    <row r="3666" spans="1:5" x14ac:dyDescent="0.35">
      <c r="A3666" s="46" t="s">
        <v>4020</v>
      </c>
      <c r="B3666" s="15" t="s">
        <v>3584</v>
      </c>
      <c r="C3666" s="14">
        <v>257250</v>
      </c>
      <c r="D3666" s="14">
        <v>48877.5</v>
      </c>
      <c r="E3666" s="13">
        <v>306127.5</v>
      </c>
    </row>
    <row r="3667" spans="1:5" x14ac:dyDescent="0.35">
      <c r="A3667" s="46" t="s">
        <v>4021</v>
      </c>
      <c r="B3667" s="15" t="s">
        <v>3586</v>
      </c>
      <c r="C3667" s="14">
        <v>258300</v>
      </c>
      <c r="D3667" s="14">
        <v>49077</v>
      </c>
      <c r="E3667" s="13">
        <v>307377</v>
      </c>
    </row>
    <row r="3668" spans="1:5" x14ac:dyDescent="0.35">
      <c r="A3668" s="46" t="s">
        <v>4022</v>
      </c>
      <c r="B3668" s="15" t="s">
        <v>3588</v>
      </c>
      <c r="C3668" s="14">
        <v>339150</v>
      </c>
      <c r="D3668" s="14">
        <v>64438.5</v>
      </c>
      <c r="E3668" s="13">
        <v>403588.5</v>
      </c>
    </row>
    <row r="3669" spans="1:5" ht="29" x14ac:dyDescent="0.35">
      <c r="A3669" s="46" t="s">
        <v>4023</v>
      </c>
      <c r="B3669" s="15" t="s">
        <v>3325</v>
      </c>
      <c r="C3669" s="14">
        <v>1540350</v>
      </c>
      <c r="D3669" s="14">
        <v>292666.5</v>
      </c>
      <c r="E3669" s="13">
        <v>1833016.5</v>
      </c>
    </row>
    <row r="3670" spans="1:5" ht="29" x14ac:dyDescent="0.35">
      <c r="A3670" s="46" t="s">
        <v>4024</v>
      </c>
      <c r="B3670" s="15" t="s">
        <v>3591</v>
      </c>
      <c r="C3670" s="14">
        <v>1174950</v>
      </c>
      <c r="D3670" s="14">
        <v>223240.5</v>
      </c>
      <c r="E3670" s="13">
        <v>1398190.5</v>
      </c>
    </row>
    <row r="3671" spans="1:5" x14ac:dyDescent="0.35">
      <c r="A3671" s="46" t="s">
        <v>4025</v>
      </c>
      <c r="B3671" s="15" t="s">
        <v>3593</v>
      </c>
      <c r="C3671" s="14">
        <v>342300</v>
      </c>
      <c r="D3671" s="14">
        <v>65037</v>
      </c>
      <c r="E3671" s="13">
        <v>407337</v>
      </c>
    </row>
    <row r="3672" spans="1:5" x14ac:dyDescent="0.35">
      <c r="A3672" s="46" t="s">
        <v>4026</v>
      </c>
      <c r="B3672" s="15" t="s">
        <v>3595</v>
      </c>
      <c r="C3672" s="14">
        <v>333900</v>
      </c>
      <c r="D3672" s="14">
        <v>63441</v>
      </c>
      <c r="E3672" s="13">
        <v>397341</v>
      </c>
    </row>
    <row r="3673" spans="1:5" x14ac:dyDescent="0.35">
      <c r="A3673" s="46" t="s">
        <v>4027</v>
      </c>
      <c r="B3673" s="15" t="s">
        <v>3335</v>
      </c>
      <c r="C3673" s="14">
        <v>201600</v>
      </c>
      <c r="D3673" s="14">
        <v>38304</v>
      </c>
      <c r="E3673" s="13">
        <v>239904</v>
      </c>
    </row>
    <row r="3674" spans="1:5" x14ac:dyDescent="0.35">
      <c r="A3674" s="139"/>
      <c r="B3674" s="35" t="s">
        <v>3278</v>
      </c>
      <c r="C3674" s="23">
        <f>SUM(C3665:C3673)</f>
        <v>4749150</v>
      </c>
      <c r="D3674" s="23">
        <f t="shared" ref="D3674:E3674" si="117">SUM(D3665:D3673)</f>
        <v>902338.5</v>
      </c>
      <c r="E3674" s="23">
        <f t="shared" si="117"/>
        <v>5651488.5</v>
      </c>
    </row>
    <row r="3675" spans="1:5" x14ac:dyDescent="0.35">
      <c r="A3675" s="141"/>
      <c r="B3675" s="142"/>
      <c r="C3675" s="25"/>
      <c r="D3675" s="26"/>
      <c r="E3675" s="25"/>
    </row>
    <row r="3676" spans="1:5" ht="16.5" customHeight="1" x14ac:dyDescent="0.35">
      <c r="A3676" s="135"/>
      <c r="B3676" s="179" t="s">
        <v>3861</v>
      </c>
      <c r="C3676" s="180"/>
      <c r="D3676" s="180"/>
      <c r="E3676" s="180"/>
    </row>
    <row r="3677" spans="1:5" x14ac:dyDescent="0.35">
      <c r="A3677" s="46" t="s">
        <v>4028</v>
      </c>
      <c r="B3677" s="15" t="s">
        <v>3863</v>
      </c>
      <c r="C3677" s="14">
        <v>207900</v>
      </c>
      <c r="D3677" s="14">
        <v>39501</v>
      </c>
      <c r="E3677" s="13">
        <v>247401</v>
      </c>
    </row>
    <row r="3678" spans="1:5" x14ac:dyDescent="0.35">
      <c r="A3678" s="46" t="s">
        <v>4029</v>
      </c>
      <c r="B3678" s="15" t="s">
        <v>3865</v>
      </c>
      <c r="C3678" s="14">
        <v>267750</v>
      </c>
      <c r="D3678" s="14">
        <v>50872.5</v>
      </c>
      <c r="E3678" s="13">
        <v>318622.5</v>
      </c>
    </row>
    <row r="3679" spans="1:5" x14ac:dyDescent="0.35">
      <c r="A3679" s="46" t="s">
        <v>4030</v>
      </c>
      <c r="B3679" s="15" t="s">
        <v>3867</v>
      </c>
      <c r="C3679" s="14">
        <v>245700</v>
      </c>
      <c r="D3679" s="14">
        <v>46683</v>
      </c>
      <c r="E3679" s="13">
        <v>292383</v>
      </c>
    </row>
    <row r="3680" spans="1:5" x14ac:dyDescent="0.35">
      <c r="A3680" s="46" t="s">
        <v>4031</v>
      </c>
      <c r="B3680" s="15" t="s">
        <v>3869</v>
      </c>
      <c r="C3680" s="14">
        <v>266700</v>
      </c>
      <c r="D3680" s="14">
        <v>50673</v>
      </c>
      <c r="E3680" s="13">
        <v>317373</v>
      </c>
    </row>
    <row r="3681" spans="1:5" x14ac:dyDescent="0.35">
      <c r="A3681" s="46" t="s">
        <v>4032</v>
      </c>
      <c r="B3681" s="15" t="s">
        <v>3871</v>
      </c>
      <c r="C3681" s="14">
        <v>278250</v>
      </c>
      <c r="D3681" s="14">
        <v>52867.5</v>
      </c>
      <c r="E3681" s="13">
        <v>331117.5</v>
      </c>
    </row>
    <row r="3682" spans="1:5" ht="43.5" x14ac:dyDescent="0.35">
      <c r="A3682" s="46" t="s">
        <v>4033</v>
      </c>
      <c r="B3682" s="15" t="s">
        <v>3604</v>
      </c>
      <c r="C3682" s="14">
        <v>441000</v>
      </c>
      <c r="D3682" s="14">
        <v>83790</v>
      </c>
      <c r="E3682" s="13">
        <v>524790</v>
      </c>
    </row>
    <row r="3683" spans="1:5" ht="43.5" x14ac:dyDescent="0.35">
      <c r="A3683" s="46" t="s">
        <v>4034</v>
      </c>
      <c r="B3683" s="15" t="s">
        <v>3606</v>
      </c>
      <c r="C3683" s="14">
        <v>427350</v>
      </c>
      <c r="D3683" s="14">
        <v>81196.5</v>
      </c>
      <c r="E3683" s="13">
        <v>508546.5</v>
      </c>
    </row>
    <row r="3684" spans="1:5" ht="43.5" x14ac:dyDescent="0.35">
      <c r="A3684" s="46" t="s">
        <v>4035</v>
      </c>
      <c r="B3684" s="15" t="s">
        <v>3608</v>
      </c>
      <c r="C3684" s="14">
        <v>476700</v>
      </c>
      <c r="D3684" s="14">
        <v>90573</v>
      </c>
      <c r="E3684" s="13">
        <v>567273</v>
      </c>
    </row>
    <row r="3685" spans="1:5" ht="29" x14ac:dyDescent="0.35">
      <c r="A3685" s="46" t="s">
        <v>4036</v>
      </c>
      <c r="B3685" s="15" t="s">
        <v>3344</v>
      </c>
      <c r="C3685" s="14">
        <v>453600</v>
      </c>
      <c r="D3685" s="14">
        <v>86184</v>
      </c>
      <c r="E3685" s="13">
        <v>539784</v>
      </c>
    </row>
    <row r="3686" spans="1:5" ht="29" x14ac:dyDescent="0.35">
      <c r="A3686" s="46" t="s">
        <v>4037</v>
      </c>
      <c r="B3686" s="15" t="s">
        <v>3611</v>
      </c>
      <c r="C3686" s="14">
        <v>487200</v>
      </c>
      <c r="D3686" s="14">
        <v>92568</v>
      </c>
      <c r="E3686" s="13">
        <v>579768</v>
      </c>
    </row>
    <row r="3687" spans="1:5" ht="43.5" x14ac:dyDescent="0.35">
      <c r="A3687" s="46" t="s">
        <v>4038</v>
      </c>
      <c r="B3687" s="15" t="s">
        <v>3613</v>
      </c>
      <c r="C3687" s="14">
        <v>555450</v>
      </c>
      <c r="D3687" s="14">
        <v>105535.5</v>
      </c>
      <c r="E3687" s="13">
        <v>660985.5</v>
      </c>
    </row>
    <row r="3688" spans="1:5" x14ac:dyDescent="0.35">
      <c r="A3688" s="46" t="s">
        <v>4039</v>
      </c>
      <c r="B3688" s="15" t="s">
        <v>3615</v>
      </c>
      <c r="C3688" s="14">
        <v>67200</v>
      </c>
      <c r="D3688" s="14">
        <v>12768</v>
      </c>
      <c r="E3688" s="13">
        <v>79968</v>
      </c>
    </row>
    <row r="3689" spans="1:5" x14ac:dyDescent="0.35">
      <c r="A3689" s="46" t="s">
        <v>4040</v>
      </c>
      <c r="B3689" s="15" t="s">
        <v>3617</v>
      </c>
      <c r="C3689" s="14">
        <v>205800</v>
      </c>
      <c r="D3689" s="14">
        <v>39102</v>
      </c>
      <c r="E3689" s="13">
        <v>244902</v>
      </c>
    </row>
    <row r="3690" spans="1:5" x14ac:dyDescent="0.35">
      <c r="A3690" s="46" t="s">
        <v>4041</v>
      </c>
      <c r="B3690" s="15" t="s">
        <v>3619</v>
      </c>
      <c r="C3690" s="14">
        <v>250950</v>
      </c>
      <c r="D3690" s="14">
        <v>47680.5</v>
      </c>
      <c r="E3690" s="13">
        <v>298630.5</v>
      </c>
    </row>
    <row r="3691" spans="1:5" x14ac:dyDescent="0.35">
      <c r="A3691" s="46" t="s">
        <v>4042</v>
      </c>
      <c r="B3691" s="15" t="s">
        <v>3621</v>
      </c>
      <c r="C3691" s="14">
        <v>223650</v>
      </c>
      <c r="D3691" s="14">
        <v>42493.5</v>
      </c>
      <c r="E3691" s="13">
        <v>266143.5</v>
      </c>
    </row>
    <row r="3692" spans="1:5" ht="43.5" x14ac:dyDescent="0.35">
      <c r="A3692" s="46" t="s">
        <v>4043</v>
      </c>
      <c r="B3692" s="15" t="s">
        <v>3883</v>
      </c>
      <c r="C3692" s="14">
        <v>340200</v>
      </c>
      <c r="D3692" s="14">
        <v>64638</v>
      </c>
      <c r="E3692" s="13">
        <v>404838</v>
      </c>
    </row>
    <row r="3693" spans="1:5" ht="43.5" x14ac:dyDescent="0.35">
      <c r="A3693" s="46" t="s">
        <v>4044</v>
      </c>
      <c r="B3693" s="15" t="s">
        <v>3885</v>
      </c>
      <c r="C3693" s="14">
        <v>357000</v>
      </c>
      <c r="D3693" s="14">
        <v>67830</v>
      </c>
      <c r="E3693" s="13">
        <v>424830</v>
      </c>
    </row>
    <row r="3694" spans="1:5" ht="43.5" x14ac:dyDescent="0.35">
      <c r="A3694" s="46" t="s">
        <v>4045</v>
      </c>
      <c r="B3694" s="15" t="s">
        <v>3627</v>
      </c>
      <c r="C3694" s="14">
        <v>738150</v>
      </c>
      <c r="D3694" s="14">
        <v>140248.5</v>
      </c>
      <c r="E3694" s="13">
        <v>878398.5</v>
      </c>
    </row>
    <row r="3695" spans="1:5" ht="43.5" x14ac:dyDescent="0.35">
      <c r="A3695" s="46" t="s">
        <v>4046</v>
      </c>
      <c r="B3695" s="15" t="s">
        <v>3629</v>
      </c>
      <c r="C3695" s="14">
        <v>735000</v>
      </c>
      <c r="D3695" s="14">
        <v>139650</v>
      </c>
      <c r="E3695" s="13">
        <v>874650</v>
      </c>
    </row>
    <row r="3696" spans="1:5" ht="43.5" x14ac:dyDescent="0.35">
      <c r="A3696" s="46" t="s">
        <v>4047</v>
      </c>
      <c r="B3696" s="15" t="s">
        <v>3631</v>
      </c>
      <c r="C3696" s="14">
        <v>277200</v>
      </c>
      <c r="D3696" s="14">
        <v>52668</v>
      </c>
      <c r="E3696" s="13">
        <v>329868</v>
      </c>
    </row>
    <row r="3697" spans="1:5" x14ac:dyDescent="0.35">
      <c r="A3697" s="46" t="s">
        <v>4048</v>
      </c>
      <c r="B3697" s="15" t="s">
        <v>3634</v>
      </c>
      <c r="C3697" s="14">
        <v>223650</v>
      </c>
      <c r="D3697" s="14">
        <v>42493.5</v>
      </c>
      <c r="E3697" s="13">
        <v>266143.5</v>
      </c>
    </row>
    <row r="3698" spans="1:5" x14ac:dyDescent="0.35">
      <c r="A3698" s="46" t="s">
        <v>4049</v>
      </c>
      <c r="B3698" s="15" t="s">
        <v>4050</v>
      </c>
      <c r="C3698" s="14">
        <v>466200</v>
      </c>
      <c r="D3698" s="14">
        <v>88578</v>
      </c>
      <c r="E3698" s="13">
        <v>554778</v>
      </c>
    </row>
    <row r="3699" spans="1:5" x14ac:dyDescent="0.35">
      <c r="A3699" s="46" t="s">
        <v>4051</v>
      </c>
      <c r="B3699" s="15" t="s">
        <v>4052</v>
      </c>
      <c r="C3699" s="14">
        <v>305550</v>
      </c>
      <c r="D3699" s="14">
        <v>58054.5</v>
      </c>
      <c r="E3699" s="13">
        <v>363604.5</v>
      </c>
    </row>
    <row r="3700" spans="1:5" x14ac:dyDescent="0.35">
      <c r="A3700" s="139"/>
      <c r="B3700" s="35" t="s">
        <v>3278</v>
      </c>
      <c r="C3700" s="23">
        <f>SUM(C3677:C3699)</f>
        <v>8298150</v>
      </c>
      <c r="D3700" s="23">
        <f t="shared" ref="D3700:E3700" si="118">SUM(D3677:D3699)</f>
        <v>1576648.5</v>
      </c>
      <c r="E3700" s="23">
        <f t="shared" si="118"/>
        <v>9874798.5</v>
      </c>
    </row>
    <row r="3701" spans="1:5" x14ac:dyDescent="0.35">
      <c r="A3701" s="141"/>
      <c r="B3701" s="142"/>
      <c r="C3701" s="25"/>
      <c r="D3701" s="26"/>
      <c r="E3701" s="25"/>
    </row>
    <row r="3702" spans="1:5" ht="16.5" customHeight="1" x14ac:dyDescent="0.35">
      <c r="A3702" s="135"/>
      <c r="B3702" s="179" t="s">
        <v>3890</v>
      </c>
      <c r="C3702" s="180"/>
      <c r="D3702" s="180"/>
      <c r="E3702" s="180"/>
    </row>
    <row r="3703" spans="1:5" x14ac:dyDescent="0.35">
      <c r="A3703" s="46" t="s">
        <v>4053</v>
      </c>
      <c r="B3703" s="15" t="s">
        <v>3636</v>
      </c>
      <c r="C3703" s="14">
        <v>370650</v>
      </c>
      <c r="D3703" s="14">
        <v>70423.5</v>
      </c>
      <c r="E3703" s="13">
        <v>441073.5</v>
      </c>
    </row>
    <row r="3704" spans="1:5" x14ac:dyDescent="0.35">
      <c r="A3704" s="46" t="s">
        <v>4054</v>
      </c>
      <c r="B3704" s="15" t="s">
        <v>3638</v>
      </c>
      <c r="C3704" s="14">
        <v>201600</v>
      </c>
      <c r="D3704" s="14">
        <v>38304</v>
      </c>
      <c r="E3704" s="13">
        <v>239904</v>
      </c>
    </row>
    <row r="3705" spans="1:5" x14ac:dyDescent="0.35">
      <c r="A3705" s="46" t="s">
        <v>4055</v>
      </c>
      <c r="B3705" s="15" t="s">
        <v>3640</v>
      </c>
      <c r="C3705" s="14">
        <v>180600</v>
      </c>
      <c r="D3705" s="14">
        <v>34314</v>
      </c>
      <c r="E3705" s="13">
        <v>214914</v>
      </c>
    </row>
    <row r="3706" spans="1:5" x14ac:dyDescent="0.35">
      <c r="A3706" s="46" t="s">
        <v>4056</v>
      </c>
      <c r="B3706" s="15" t="s">
        <v>3642</v>
      </c>
      <c r="C3706" s="14">
        <v>197400</v>
      </c>
      <c r="D3706" s="14">
        <v>37506</v>
      </c>
      <c r="E3706" s="13">
        <v>234906</v>
      </c>
    </row>
    <row r="3707" spans="1:5" ht="29" x14ac:dyDescent="0.35">
      <c r="A3707" s="46" t="s">
        <v>4057</v>
      </c>
      <c r="B3707" s="15" t="s">
        <v>3644</v>
      </c>
      <c r="C3707" s="14">
        <v>677250</v>
      </c>
      <c r="D3707" s="14">
        <v>128677.5</v>
      </c>
      <c r="E3707" s="13">
        <v>805927.5</v>
      </c>
    </row>
    <row r="3708" spans="1:5" x14ac:dyDescent="0.35">
      <c r="A3708" s="46" t="s">
        <v>4058</v>
      </c>
      <c r="B3708" s="15" t="s">
        <v>3646</v>
      </c>
      <c r="C3708" s="14">
        <v>762300</v>
      </c>
      <c r="D3708" s="14">
        <v>144837</v>
      </c>
      <c r="E3708" s="13">
        <v>907137</v>
      </c>
    </row>
    <row r="3709" spans="1:5" ht="29" x14ac:dyDescent="0.35">
      <c r="A3709" s="46" t="s">
        <v>4059</v>
      </c>
      <c r="B3709" s="15" t="s">
        <v>3648</v>
      </c>
      <c r="C3709" s="14">
        <v>704550</v>
      </c>
      <c r="D3709" s="14">
        <v>133864.5</v>
      </c>
      <c r="E3709" s="13">
        <v>838414.5</v>
      </c>
    </row>
    <row r="3710" spans="1:5" x14ac:dyDescent="0.35">
      <c r="A3710" s="46" t="s">
        <v>4060</v>
      </c>
      <c r="B3710" s="15" t="s">
        <v>3650</v>
      </c>
      <c r="C3710" s="14">
        <v>479850</v>
      </c>
      <c r="D3710" s="14">
        <v>91171.5</v>
      </c>
      <c r="E3710" s="13">
        <v>571021.5</v>
      </c>
    </row>
    <row r="3711" spans="1:5" x14ac:dyDescent="0.35">
      <c r="A3711" s="46" t="s">
        <v>4061</v>
      </c>
      <c r="B3711" s="37" t="s">
        <v>3652</v>
      </c>
      <c r="C3711" s="14">
        <v>514500</v>
      </c>
      <c r="D3711" s="14">
        <v>97755</v>
      </c>
      <c r="E3711" s="13">
        <v>612255</v>
      </c>
    </row>
    <row r="3712" spans="1:5" x14ac:dyDescent="0.35">
      <c r="A3712" s="46" t="s">
        <v>4062</v>
      </c>
      <c r="B3712" s="37" t="s">
        <v>4063</v>
      </c>
      <c r="C3712" s="14">
        <v>197400</v>
      </c>
      <c r="D3712" s="14">
        <v>37506</v>
      </c>
      <c r="E3712" s="13">
        <v>234906</v>
      </c>
    </row>
    <row r="3713" spans="1:5" x14ac:dyDescent="0.35">
      <c r="A3713" s="139"/>
      <c r="B3713" s="140" t="s">
        <v>3278</v>
      </c>
      <c r="C3713" s="23">
        <f>SUM(C3703:C3712)</f>
        <v>4286100</v>
      </c>
      <c r="D3713" s="23">
        <f t="shared" ref="D3713:E3713" si="119">SUM(D3703:D3712)</f>
        <v>814359</v>
      </c>
      <c r="E3713" s="23">
        <f t="shared" si="119"/>
        <v>5100459</v>
      </c>
    </row>
    <row r="3714" spans="1:5" x14ac:dyDescent="0.35">
      <c r="A3714" s="141"/>
      <c r="B3714" s="142"/>
      <c r="C3714" s="25"/>
      <c r="D3714" s="26"/>
      <c r="E3714" s="25"/>
    </row>
    <row r="3715" spans="1:5" ht="16.5" customHeight="1" x14ac:dyDescent="0.35">
      <c r="A3715" s="135"/>
      <c r="B3715" s="179" t="s">
        <v>3902</v>
      </c>
      <c r="C3715" s="180"/>
      <c r="D3715" s="180"/>
      <c r="E3715" s="180"/>
    </row>
    <row r="3716" spans="1:5" x14ac:dyDescent="0.35">
      <c r="A3716" s="46" t="s">
        <v>4064</v>
      </c>
      <c r="B3716" s="15" t="s">
        <v>3654</v>
      </c>
      <c r="C3716" s="14">
        <v>560700</v>
      </c>
      <c r="D3716" s="14">
        <v>106533</v>
      </c>
      <c r="E3716" s="13">
        <v>667233</v>
      </c>
    </row>
    <row r="3717" spans="1:5" x14ac:dyDescent="0.35">
      <c r="A3717" s="46" t="s">
        <v>4065</v>
      </c>
      <c r="B3717" s="15" t="s">
        <v>3656</v>
      </c>
      <c r="C3717" s="14">
        <v>149100</v>
      </c>
      <c r="D3717" s="14">
        <v>28329</v>
      </c>
      <c r="E3717" s="13">
        <v>177429</v>
      </c>
    </row>
    <row r="3718" spans="1:5" x14ac:dyDescent="0.35">
      <c r="A3718" s="46" t="s">
        <v>4066</v>
      </c>
      <c r="B3718" s="15" t="s">
        <v>3658</v>
      </c>
      <c r="C3718" s="14">
        <v>526050</v>
      </c>
      <c r="D3718" s="14">
        <v>99949.5</v>
      </c>
      <c r="E3718" s="13">
        <v>625999.5</v>
      </c>
    </row>
    <row r="3719" spans="1:5" ht="29" x14ac:dyDescent="0.35">
      <c r="A3719" s="46" t="s">
        <v>4067</v>
      </c>
      <c r="B3719" s="15" t="s">
        <v>3660</v>
      </c>
      <c r="C3719" s="14">
        <v>282450</v>
      </c>
      <c r="D3719" s="14">
        <v>53665.5</v>
      </c>
      <c r="E3719" s="13">
        <v>336115.5</v>
      </c>
    </row>
    <row r="3720" spans="1:5" x14ac:dyDescent="0.35">
      <c r="A3720" s="46" t="s">
        <v>4068</v>
      </c>
      <c r="B3720" s="15" t="s">
        <v>3388</v>
      </c>
      <c r="C3720" s="14">
        <v>458850</v>
      </c>
      <c r="D3720" s="14">
        <v>87181.5</v>
      </c>
      <c r="E3720" s="13">
        <v>546031.5</v>
      </c>
    </row>
    <row r="3721" spans="1:5" x14ac:dyDescent="0.35">
      <c r="A3721" s="46" t="s">
        <v>4069</v>
      </c>
      <c r="B3721" s="15" t="s">
        <v>3390</v>
      </c>
      <c r="C3721" s="14">
        <v>452550</v>
      </c>
      <c r="D3721" s="14">
        <v>85984.5</v>
      </c>
      <c r="E3721" s="13">
        <v>538534.5</v>
      </c>
    </row>
    <row r="3722" spans="1:5" x14ac:dyDescent="0.35">
      <c r="A3722" s="46" t="s">
        <v>4070</v>
      </c>
      <c r="B3722" s="15" t="s">
        <v>3664</v>
      </c>
      <c r="C3722" s="14">
        <v>379050</v>
      </c>
      <c r="D3722" s="14">
        <v>72019.5</v>
      </c>
      <c r="E3722" s="13">
        <v>451069.5</v>
      </c>
    </row>
    <row r="3723" spans="1:5" x14ac:dyDescent="0.35">
      <c r="A3723" s="46" t="s">
        <v>4071</v>
      </c>
      <c r="B3723" s="15" t="s">
        <v>3394</v>
      </c>
      <c r="C3723" s="14">
        <v>312900</v>
      </c>
      <c r="D3723" s="14">
        <v>59451</v>
      </c>
      <c r="E3723" s="13">
        <v>372351</v>
      </c>
    </row>
    <row r="3724" spans="1:5" x14ac:dyDescent="0.35">
      <c r="A3724" s="46" t="s">
        <v>4072</v>
      </c>
      <c r="B3724" s="15" t="s">
        <v>3396</v>
      </c>
      <c r="C3724" s="14">
        <v>458850</v>
      </c>
      <c r="D3724" s="14">
        <v>87181.5</v>
      </c>
      <c r="E3724" s="13">
        <v>546031.5</v>
      </c>
    </row>
    <row r="3725" spans="1:5" x14ac:dyDescent="0.35">
      <c r="A3725" s="46" t="s">
        <v>4073</v>
      </c>
      <c r="B3725" s="15" t="s">
        <v>3668</v>
      </c>
      <c r="C3725" s="14">
        <v>232050</v>
      </c>
      <c r="D3725" s="14">
        <v>44089.5</v>
      </c>
      <c r="E3725" s="13">
        <v>276139.5</v>
      </c>
    </row>
    <row r="3726" spans="1:5" ht="29" x14ac:dyDescent="0.35">
      <c r="A3726" s="46" t="s">
        <v>4074</v>
      </c>
      <c r="B3726" s="15" t="s">
        <v>3410</v>
      </c>
      <c r="C3726" s="14">
        <v>619500</v>
      </c>
      <c r="D3726" s="14">
        <v>117705</v>
      </c>
      <c r="E3726" s="13">
        <v>737205</v>
      </c>
    </row>
    <row r="3727" spans="1:5" ht="29" x14ac:dyDescent="0.35">
      <c r="A3727" s="46" t="s">
        <v>4075</v>
      </c>
      <c r="B3727" s="15" t="s">
        <v>3406</v>
      </c>
      <c r="C3727" s="14">
        <v>493500</v>
      </c>
      <c r="D3727" s="14">
        <v>93765</v>
      </c>
      <c r="E3727" s="13">
        <v>587265</v>
      </c>
    </row>
    <row r="3728" spans="1:5" x14ac:dyDescent="0.35">
      <c r="A3728" s="46" t="s">
        <v>4076</v>
      </c>
      <c r="B3728" s="15" t="s">
        <v>3672</v>
      </c>
      <c r="C3728" s="14">
        <v>233100</v>
      </c>
      <c r="D3728" s="14">
        <v>44289</v>
      </c>
      <c r="E3728" s="13">
        <v>277389</v>
      </c>
    </row>
    <row r="3729" spans="1:5" x14ac:dyDescent="0.35">
      <c r="A3729" s="46" t="s">
        <v>4077</v>
      </c>
      <c r="B3729" s="15" t="s">
        <v>3674</v>
      </c>
      <c r="C3729" s="14">
        <v>42000</v>
      </c>
      <c r="D3729" s="14">
        <v>7980</v>
      </c>
      <c r="E3729" s="13">
        <v>49980</v>
      </c>
    </row>
    <row r="3730" spans="1:5" x14ac:dyDescent="0.35">
      <c r="A3730" s="46" t="s">
        <v>4078</v>
      </c>
      <c r="B3730" s="15" t="s">
        <v>3676</v>
      </c>
      <c r="C3730" s="14">
        <v>438900</v>
      </c>
      <c r="D3730" s="14">
        <v>83391</v>
      </c>
      <c r="E3730" s="13">
        <v>522291</v>
      </c>
    </row>
    <row r="3731" spans="1:5" x14ac:dyDescent="0.35">
      <c r="A3731" s="46" t="s">
        <v>4079</v>
      </c>
      <c r="B3731" s="15" t="s">
        <v>3678</v>
      </c>
      <c r="C3731" s="14">
        <v>187950</v>
      </c>
      <c r="D3731" s="14">
        <v>35710.5</v>
      </c>
      <c r="E3731" s="13">
        <v>223660.5</v>
      </c>
    </row>
    <row r="3732" spans="1:5" x14ac:dyDescent="0.35">
      <c r="A3732" s="46" t="s">
        <v>4080</v>
      </c>
      <c r="B3732" s="15" t="s">
        <v>3400</v>
      </c>
      <c r="C3732" s="14">
        <v>98700</v>
      </c>
      <c r="D3732" s="14">
        <v>18753</v>
      </c>
      <c r="E3732" s="13">
        <v>117453</v>
      </c>
    </row>
    <row r="3733" spans="1:5" x14ac:dyDescent="0.35">
      <c r="A3733" s="46" t="s">
        <v>4081</v>
      </c>
      <c r="B3733" s="15" t="s">
        <v>4082</v>
      </c>
      <c r="C3733" s="14">
        <v>1158150</v>
      </c>
      <c r="D3733" s="14">
        <v>220048.5</v>
      </c>
      <c r="E3733" s="13">
        <v>1378198.5</v>
      </c>
    </row>
    <row r="3734" spans="1:5" x14ac:dyDescent="0.35">
      <c r="A3734" s="152"/>
      <c r="B3734" s="35" t="s">
        <v>3278</v>
      </c>
      <c r="C3734" s="23">
        <f>SUM(C3716:C3733)</f>
        <v>7084350</v>
      </c>
      <c r="D3734" s="23">
        <f t="shared" ref="D3734:E3734" si="120">SUM(D3716:D3733)</f>
        <v>1346026.5</v>
      </c>
      <c r="E3734" s="23">
        <f t="shared" si="120"/>
        <v>8430376.5</v>
      </c>
    </row>
    <row r="3735" spans="1:5" x14ac:dyDescent="0.35">
      <c r="A3735" s="153"/>
      <c r="B3735" s="154"/>
      <c r="C3735" s="25"/>
      <c r="D3735" s="26"/>
      <c r="E3735" s="25"/>
    </row>
    <row r="3736" spans="1:5" ht="16.5" customHeight="1" x14ac:dyDescent="0.35">
      <c r="A3736" s="147" t="s">
        <v>2</v>
      </c>
      <c r="B3736" s="179" t="s">
        <v>3930</v>
      </c>
      <c r="C3736" s="180"/>
      <c r="D3736" s="180"/>
      <c r="E3736" s="180"/>
    </row>
    <row r="3737" spans="1:5" x14ac:dyDescent="0.35">
      <c r="A3737" s="46" t="s">
        <v>4083</v>
      </c>
      <c r="B3737" s="15" t="s">
        <v>3427</v>
      </c>
      <c r="C3737" s="14">
        <v>241500</v>
      </c>
      <c r="D3737" s="14">
        <v>45885</v>
      </c>
      <c r="E3737" s="13">
        <v>287385</v>
      </c>
    </row>
    <row r="3738" spans="1:5" ht="29" x14ac:dyDescent="0.35">
      <c r="A3738" s="46" t="s">
        <v>4084</v>
      </c>
      <c r="B3738" s="15" t="s">
        <v>3682</v>
      </c>
      <c r="C3738" s="14">
        <v>915600</v>
      </c>
      <c r="D3738" s="14">
        <v>173964</v>
      </c>
      <c r="E3738" s="13">
        <v>1089564</v>
      </c>
    </row>
    <row r="3739" spans="1:5" ht="29" x14ac:dyDescent="0.35">
      <c r="A3739" s="46" t="s">
        <v>4085</v>
      </c>
      <c r="B3739" s="15" t="s">
        <v>3425</v>
      </c>
      <c r="C3739" s="14">
        <v>820050</v>
      </c>
      <c r="D3739" s="14">
        <v>155809.5</v>
      </c>
      <c r="E3739" s="13">
        <v>975859.5</v>
      </c>
    </row>
    <row r="3740" spans="1:5" ht="29" x14ac:dyDescent="0.35">
      <c r="A3740" s="46" t="s">
        <v>4086</v>
      </c>
      <c r="B3740" s="15" t="s">
        <v>3935</v>
      </c>
      <c r="C3740" s="14">
        <v>1634850</v>
      </c>
      <c r="D3740" s="14">
        <v>310621.5</v>
      </c>
      <c r="E3740" s="13">
        <v>1945471.5</v>
      </c>
    </row>
    <row r="3741" spans="1:5" x14ac:dyDescent="0.35">
      <c r="A3741" s="139"/>
      <c r="B3741" s="35" t="s">
        <v>3278</v>
      </c>
      <c r="C3741" s="23">
        <f>SUM(C3737:C3740)</f>
        <v>3612000</v>
      </c>
      <c r="D3741" s="23">
        <f t="shared" ref="D3741:E3741" si="121">SUM(D3737:D3740)</f>
        <v>686280</v>
      </c>
      <c r="E3741" s="23">
        <f t="shared" si="121"/>
        <v>4298280</v>
      </c>
    </row>
    <row r="3742" spans="1:5" x14ac:dyDescent="0.35">
      <c r="A3742" s="141"/>
      <c r="B3742" s="142"/>
      <c r="C3742" s="25"/>
      <c r="D3742" s="26"/>
      <c r="E3742" s="25"/>
    </row>
    <row r="3743" spans="1:5" ht="16.5" customHeight="1" x14ac:dyDescent="0.35">
      <c r="A3743" s="147" t="s">
        <v>2</v>
      </c>
      <c r="B3743" s="179" t="s">
        <v>3936</v>
      </c>
      <c r="C3743" s="180"/>
      <c r="D3743" s="180"/>
      <c r="E3743" s="180"/>
    </row>
    <row r="3744" spans="1:5" x14ac:dyDescent="0.35">
      <c r="A3744" s="46" t="s">
        <v>4087</v>
      </c>
      <c r="B3744" s="15" t="s">
        <v>3690</v>
      </c>
      <c r="C3744" s="14">
        <v>108150</v>
      </c>
      <c r="D3744" s="14">
        <v>20548.5</v>
      </c>
      <c r="E3744" s="13">
        <v>128698.5</v>
      </c>
    </row>
    <row r="3745" spans="1:5" ht="29" x14ac:dyDescent="0.35">
      <c r="A3745" s="46" t="s">
        <v>4088</v>
      </c>
      <c r="B3745" s="15" t="s">
        <v>3692</v>
      </c>
      <c r="C3745" s="14">
        <v>565950</v>
      </c>
      <c r="D3745" s="14">
        <v>107530.5</v>
      </c>
      <c r="E3745" s="13">
        <v>673480.5</v>
      </c>
    </row>
    <row r="3746" spans="1:5" x14ac:dyDescent="0.35">
      <c r="A3746" s="46" t="s">
        <v>4089</v>
      </c>
      <c r="B3746" s="15" t="s">
        <v>3694</v>
      </c>
      <c r="C3746" s="14">
        <v>444150</v>
      </c>
      <c r="D3746" s="14">
        <v>84388.5</v>
      </c>
      <c r="E3746" s="13">
        <v>528538.5</v>
      </c>
    </row>
    <row r="3747" spans="1:5" x14ac:dyDescent="0.35">
      <c r="A3747" s="46" t="s">
        <v>4090</v>
      </c>
      <c r="B3747" s="15" t="s">
        <v>3696</v>
      </c>
      <c r="C3747" s="14">
        <v>443100</v>
      </c>
      <c r="D3747" s="14">
        <v>84189</v>
      </c>
      <c r="E3747" s="13">
        <v>527289</v>
      </c>
    </row>
    <row r="3748" spans="1:5" x14ac:dyDescent="0.35">
      <c r="A3748" s="46" t="s">
        <v>4091</v>
      </c>
      <c r="B3748" s="15" t="s">
        <v>3698</v>
      </c>
      <c r="C3748" s="14">
        <v>1141350</v>
      </c>
      <c r="D3748" s="14">
        <v>216856.5</v>
      </c>
      <c r="E3748" s="13">
        <v>1358206.5</v>
      </c>
    </row>
    <row r="3749" spans="1:5" ht="29" x14ac:dyDescent="0.35">
      <c r="A3749" s="46" t="s">
        <v>4092</v>
      </c>
      <c r="B3749" s="15" t="s">
        <v>3700</v>
      </c>
      <c r="C3749" s="14">
        <v>386400</v>
      </c>
      <c r="D3749" s="14">
        <v>73416</v>
      </c>
      <c r="E3749" s="13">
        <v>459816</v>
      </c>
    </row>
    <row r="3750" spans="1:5" x14ac:dyDescent="0.35">
      <c r="A3750" s="46" t="s">
        <v>4093</v>
      </c>
      <c r="B3750" s="15" t="s">
        <v>3702</v>
      </c>
      <c r="C3750" s="14">
        <v>454650</v>
      </c>
      <c r="D3750" s="14">
        <v>86383.5</v>
      </c>
      <c r="E3750" s="13">
        <v>541033.5</v>
      </c>
    </row>
    <row r="3751" spans="1:5" ht="29" x14ac:dyDescent="0.35">
      <c r="A3751" s="46" t="s">
        <v>4094</v>
      </c>
      <c r="B3751" s="15" t="s">
        <v>3704</v>
      </c>
      <c r="C3751" s="14">
        <v>478800</v>
      </c>
      <c r="D3751" s="14">
        <v>90972</v>
      </c>
      <c r="E3751" s="13">
        <v>569772</v>
      </c>
    </row>
    <row r="3752" spans="1:5" x14ac:dyDescent="0.35">
      <c r="A3752" s="46" t="s">
        <v>4095</v>
      </c>
      <c r="B3752" s="15" t="s">
        <v>3706</v>
      </c>
      <c r="C3752" s="14">
        <v>410550</v>
      </c>
      <c r="D3752" s="14">
        <v>78004.5</v>
      </c>
      <c r="E3752" s="13">
        <v>488554.5</v>
      </c>
    </row>
    <row r="3753" spans="1:5" ht="43.5" x14ac:dyDescent="0.35">
      <c r="A3753" s="46" t="s">
        <v>4096</v>
      </c>
      <c r="B3753" s="15" t="s">
        <v>3708</v>
      </c>
      <c r="C3753" s="14">
        <v>686700</v>
      </c>
      <c r="D3753" s="14">
        <v>130473</v>
      </c>
      <c r="E3753" s="13">
        <v>817173</v>
      </c>
    </row>
    <row r="3754" spans="1:5" ht="43.5" x14ac:dyDescent="0.35">
      <c r="A3754" s="46" t="s">
        <v>4097</v>
      </c>
      <c r="B3754" s="15" t="s">
        <v>3710</v>
      </c>
      <c r="C3754" s="14">
        <v>444150</v>
      </c>
      <c r="D3754" s="14">
        <v>84388.5</v>
      </c>
      <c r="E3754" s="13">
        <v>528538.5</v>
      </c>
    </row>
    <row r="3755" spans="1:5" ht="43.5" x14ac:dyDescent="0.35">
      <c r="A3755" s="46" t="s">
        <v>4098</v>
      </c>
      <c r="B3755" s="15" t="s">
        <v>3712</v>
      </c>
      <c r="C3755" s="14">
        <v>438900</v>
      </c>
      <c r="D3755" s="14">
        <v>83391</v>
      </c>
      <c r="E3755" s="13">
        <v>522291</v>
      </c>
    </row>
    <row r="3756" spans="1:5" ht="43.5" x14ac:dyDescent="0.35">
      <c r="A3756" s="46" t="s">
        <v>4099</v>
      </c>
      <c r="B3756" s="15" t="s">
        <v>3714</v>
      </c>
      <c r="C3756" s="14">
        <v>480900</v>
      </c>
      <c r="D3756" s="14">
        <v>91371</v>
      </c>
      <c r="E3756" s="13">
        <v>572271</v>
      </c>
    </row>
    <row r="3757" spans="1:5" ht="29" x14ac:dyDescent="0.35">
      <c r="A3757" s="46" t="s">
        <v>4100</v>
      </c>
      <c r="B3757" s="15" t="s">
        <v>3951</v>
      </c>
      <c r="C3757" s="14">
        <v>352800</v>
      </c>
      <c r="D3757" s="14">
        <v>67032</v>
      </c>
      <c r="E3757" s="13">
        <v>419832</v>
      </c>
    </row>
    <row r="3758" spans="1:5" x14ac:dyDescent="0.35">
      <c r="A3758" s="139"/>
      <c r="B3758" s="35" t="s">
        <v>3278</v>
      </c>
      <c r="C3758" s="23">
        <f>SUM(C3744:C3757)</f>
        <v>6836550</v>
      </c>
      <c r="D3758" s="23">
        <f t="shared" ref="D3758:E3758" si="122">SUM(D3744:D3757)</f>
        <v>1298944.5</v>
      </c>
      <c r="E3758" s="23">
        <f t="shared" si="122"/>
        <v>8135494.5</v>
      </c>
    </row>
    <row r="3759" spans="1:5" x14ac:dyDescent="0.35">
      <c r="A3759" s="141"/>
      <c r="B3759" s="142"/>
      <c r="C3759" s="25"/>
      <c r="D3759" s="26"/>
      <c r="E3759" s="25"/>
    </row>
    <row r="3760" spans="1:5" ht="16.5" customHeight="1" x14ac:dyDescent="0.35">
      <c r="A3760" s="147" t="s">
        <v>2</v>
      </c>
      <c r="B3760" s="143" t="s">
        <v>3952</v>
      </c>
      <c r="C3760" s="144"/>
      <c r="D3760" s="144"/>
      <c r="E3760" s="144"/>
    </row>
    <row r="3761" spans="1:5" x14ac:dyDescent="0.35">
      <c r="A3761" s="39">
        <v>30.122</v>
      </c>
      <c r="B3761" s="15" t="s">
        <v>3432</v>
      </c>
      <c r="C3761" s="14">
        <v>289800</v>
      </c>
      <c r="D3761" s="14">
        <v>55062</v>
      </c>
      <c r="E3761" s="13">
        <v>344862</v>
      </c>
    </row>
    <row r="3762" spans="1:5" x14ac:dyDescent="0.35">
      <c r="A3762" s="39">
        <v>30.123000000000001</v>
      </c>
      <c r="B3762" s="15" t="s">
        <v>3434</v>
      </c>
      <c r="C3762" s="14">
        <v>325500</v>
      </c>
      <c r="D3762" s="14">
        <v>61845</v>
      </c>
      <c r="E3762" s="13">
        <v>387345</v>
      </c>
    </row>
    <row r="3763" spans="1:5" x14ac:dyDescent="0.35">
      <c r="A3763" s="39">
        <v>30.123999999999999</v>
      </c>
      <c r="B3763" s="15" t="s">
        <v>3715</v>
      </c>
      <c r="C3763" s="14">
        <v>537600</v>
      </c>
      <c r="D3763" s="14">
        <v>102144</v>
      </c>
      <c r="E3763" s="13">
        <v>639744</v>
      </c>
    </row>
    <row r="3764" spans="1:5" x14ac:dyDescent="0.35">
      <c r="A3764" s="39">
        <v>30.125</v>
      </c>
      <c r="B3764" s="15" t="s">
        <v>3440</v>
      </c>
      <c r="C3764" s="14">
        <v>299250</v>
      </c>
      <c r="D3764" s="14">
        <v>56857.5</v>
      </c>
      <c r="E3764" s="13">
        <v>356107.5</v>
      </c>
    </row>
    <row r="3765" spans="1:5" x14ac:dyDescent="0.35">
      <c r="A3765" s="39">
        <v>30.126000000000001</v>
      </c>
      <c r="B3765" s="15" t="s">
        <v>3716</v>
      </c>
      <c r="C3765" s="14">
        <v>277200</v>
      </c>
      <c r="D3765" s="14">
        <v>52668</v>
      </c>
      <c r="E3765" s="13">
        <v>329868</v>
      </c>
    </row>
    <row r="3766" spans="1:5" x14ac:dyDescent="0.35">
      <c r="A3766" s="39">
        <v>30.126999999999999</v>
      </c>
      <c r="B3766" s="15" t="s">
        <v>3446</v>
      </c>
      <c r="C3766" s="14">
        <v>348600</v>
      </c>
      <c r="D3766" s="14">
        <v>66234</v>
      </c>
      <c r="E3766" s="13">
        <v>414834</v>
      </c>
    </row>
    <row r="3767" spans="1:5" x14ac:dyDescent="0.35">
      <c r="A3767" s="39">
        <v>30.128</v>
      </c>
      <c r="B3767" s="15" t="s">
        <v>3717</v>
      </c>
      <c r="C3767" s="14">
        <v>137550</v>
      </c>
      <c r="D3767" s="14">
        <v>26134.5</v>
      </c>
      <c r="E3767" s="13">
        <v>163684.5</v>
      </c>
    </row>
    <row r="3768" spans="1:5" x14ac:dyDescent="0.35">
      <c r="A3768" s="39">
        <v>30.129000000000001</v>
      </c>
      <c r="B3768" s="15" t="s">
        <v>3953</v>
      </c>
      <c r="C3768" s="14">
        <v>51450</v>
      </c>
      <c r="D3768" s="14">
        <v>9775.5</v>
      </c>
      <c r="E3768" s="13">
        <v>61225.5</v>
      </c>
    </row>
    <row r="3769" spans="1:5" x14ac:dyDescent="0.35">
      <c r="A3769" s="39">
        <v>30.13</v>
      </c>
      <c r="B3769" s="15" t="s">
        <v>3954</v>
      </c>
      <c r="C3769" s="14">
        <v>174300</v>
      </c>
      <c r="D3769" s="14">
        <v>33117</v>
      </c>
      <c r="E3769" s="13">
        <v>207417</v>
      </c>
    </row>
    <row r="3770" spans="1:5" x14ac:dyDescent="0.35">
      <c r="A3770" s="39">
        <v>30.131</v>
      </c>
      <c r="B3770" s="15" t="s">
        <v>3722</v>
      </c>
      <c r="C3770" s="14">
        <v>175350</v>
      </c>
      <c r="D3770" s="14">
        <v>33316.5</v>
      </c>
      <c r="E3770" s="13">
        <v>208666.5</v>
      </c>
    </row>
    <row r="3771" spans="1:5" x14ac:dyDescent="0.35">
      <c r="A3771" s="39">
        <v>30.132000000000001</v>
      </c>
      <c r="B3771" s="15" t="s">
        <v>3723</v>
      </c>
      <c r="C3771" s="14">
        <v>237300</v>
      </c>
      <c r="D3771" s="14">
        <v>45087</v>
      </c>
      <c r="E3771" s="13">
        <v>282387</v>
      </c>
    </row>
    <row r="3772" spans="1:5" x14ac:dyDescent="0.35">
      <c r="A3772" s="39">
        <v>30.132999999999999</v>
      </c>
      <c r="B3772" s="15" t="s">
        <v>3955</v>
      </c>
      <c r="C3772" s="14">
        <v>281400</v>
      </c>
      <c r="D3772" s="14">
        <v>53466</v>
      </c>
      <c r="E3772" s="13">
        <v>334866</v>
      </c>
    </row>
    <row r="3773" spans="1:5" x14ac:dyDescent="0.35">
      <c r="A3773" s="39">
        <v>30.134</v>
      </c>
      <c r="B3773" s="15" t="s">
        <v>3458</v>
      </c>
      <c r="C3773" s="14">
        <v>406350</v>
      </c>
      <c r="D3773" s="14">
        <v>77206.5</v>
      </c>
      <c r="E3773" s="13">
        <v>483556.5</v>
      </c>
    </row>
    <row r="3774" spans="1:5" x14ac:dyDescent="0.35">
      <c r="A3774" s="39">
        <v>30.135000000000002</v>
      </c>
      <c r="B3774" s="15" t="s">
        <v>3725</v>
      </c>
      <c r="C3774" s="14">
        <v>200550</v>
      </c>
      <c r="D3774" s="14">
        <v>38104.5</v>
      </c>
      <c r="E3774" s="13">
        <v>238654.5</v>
      </c>
    </row>
    <row r="3775" spans="1:5" x14ac:dyDescent="0.35">
      <c r="A3775" s="39">
        <v>30.135999999999999</v>
      </c>
      <c r="B3775" s="15" t="s">
        <v>3436</v>
      </c>
      <c r="C3775" s="14">
        <v>176400</v>
      </c>
      <c r="D3775" s="14">
        <v>33516</v>
      </c>
      <c r="E3775" s="13">
        <v>209916</v>
      </c>
    </row>
    <row r="3776" spans="1:5" x14ac:dyDescent="0.35">
      <c r="A3776" s="39">
        <v>30.137</v>
      </c>
      <c r="B3776" s="15" t="s">
        <v>3460</v>
      </c>
      <c r="C3776" s="14">
        <v>814800</v>
      </c>
      <c r="D3776" s="14">
        <v>154812</v>
      </c>
      <c r="E3776" s="13">
        <v>969612</v>
      </c>
    </row>
    <row r="3777" spans="1:5" x14ac:dyDescent="0.35">
      <c r="A3777" s="39">
        <v>30.138000000000002</v>
      </c>
      <c r="B3777" s="15" t="s">
        <v>3726</v>
      </c>
      <c r="C3777" s="14">
        <v>389550</v>
      </c>
      <c r="D3777" s="14">
        <v>74014.5</v>
      </c>
      <c r="E3777" s="13">
        <v>463564.5</v>
      </c>
    </row>
    <row r="3778" spans="1:5" x14ac:dyDescent="0.35">
      <c r="A3778" s="39">
        <v>30.138999999999999</v>
      </c>
      <c r="B3778" s="15" t="s">
        <v>4101</v>
      </c>
      <c r="C3778" s="14">
        <v>175350</v>
      </c>
      <c r="D3778" s="14">
        <v>33316.5</v>
      </c>
      <c r="E3778" s="13">
        <v>208666.5</v>
      </c>
    </row>
    <row r="3779" spans="1:5" x14ac:dyDescent="0.35">
      <c r="A3779" s="139"/>
      <c r="B3779" s="35" t="s">
        <v>3278</v>
      </c>
      <c r="C3779" s="23">
        <f>SUM(C3761:C3778)</f>
        <v>5298300</v>
      </c>
      <c r="D3779" s="23">
        <f t="shared" ref="D3779:E3779" si="123">SUM(D3761:D3778)</f>
        <v>1006677</v>
      </c>
      <c r="E3779" s="23">
        <f t="shared" si="123"/>
        <v>6304977</v>
      </c>
    </row>
    <row r="3780" spans="1:5" x14ac:dyDescent="0.35">
      <c r="A3780" s="141"/>
      <c r="B3780" s="142"/>
      <c r="C3780" s="25"/>
      <c r="D3780" s="26"/>
      <c r="E3780" s="25"/>
    </row>
    <row r="3781" spans="1:5" ht="16.5" customHeight="1" x14ac:dyDescent="0.35">
      <c r="A3781" s="147" t="s">
        <v>2</v>
      </c>
      <c r="B3781" s="182" t="s">
        <v>3962</v>
      </c>
      <c r="C3781" s="183"/>
      <c r="D3781" s="183"/>
      <c r="E3781" s="183"/>
    </row>
    <row r="3782" spans="1:5" x14ac:dyDescent="0.35">
      <c r="A3782" s="128" t="s">
        <v>4102</v>
      </c>
      <c r="B3782" s="129" t="s">
        <v>3728</v>
      </c>
      <c r="C3782" s="14">
        <v>115500</v>
      </c>
      <c r="D3782" s="14">
        <v>21945</v>
      </c>
      <c r="E3782" s="13">
        <v>137445</v>
      </c>
    </row>
    <row r="3783" spans="1:5" x14ac:dyDescent="0.35">
      <c r="A3783" s="128" t="s">
        <v>4103</v>
      </c>
      <c r="B3783" s="157" t="s">
        <v>3730</v>
      </c>
      <c r="C3783" s="14">
        <v>164850</v>
      </c>
      <c r="D3783" s="14">
        <v>31321.5</v>
      </c>
      <c r="E3783" s="13">
        <v>196171.5</v>
      </c>
    </row>
    <row r="3784" spans="1:5" x14ac:dyDescent="0.35">
      <c r="A3784" s="128" t="s">
        <v>4104</v>
      </c>
      <c r="B3784" s="157" t="s">
        <v>3465</v>
      </c>
      <c r="C3784" s="14">
        <v>93450</v>
      </c>
      <c r="D3784" s="14">
        <v>17755.5</v>
      </c>
      <c r="E3784" s="13">
        <v>111205.5</v>
      </c>
    </row>
    <row r="3785" spans="1:5" x14ac:dyDescent="0.35">
      <c r="A3785" s="128" t="s">
        <v>4105</v>
      </c>
      <c r="B3785" s="157" t="s">
        <v>3467</v>
      </c>
      <c r="C3785" s="14">
        <v>109200</v>
      </c>
      <c r="D3785" s="14">
        <v>20748</v>
      </c>
      <c r="E3785" s="13">
        <v>129948</v>
      </c>
    </row>
    <row r="3786" spans="1:5" x14ac:dyDescent="0.35">
      <c r="A3786" s="128" t="s">
        <v>4106</v>
      </c>
      <c r="B3786" s="157" t="s">
        <v>3734</v>
      </c>
      <c r="C3786" s="14">
        <v>114450</v>
      </c>
      <c r="D3786" s="14">
        <v>21745.5</v>
      </c>
      <c r="E3786" s="13">
        <v>136195.5</v>
      </c>
    </row>
    <row r="3787" spans="1:5" x14ac:dyDescent="0.35">
      <c r="A3787" s="128" t="s">
        <v>4107</v>
      </c>
      <c r="B3787" s="157" t="s">
        <v>3471</v>
      </c>
      <c r="C3787" s="14">
        <v>53550</v>
      </c>
      <c r="D3787" s="14">
        <v>10174.5</v>
      </c>
      <c r="E3787" s="13">
        <v>63724.5</v>
      </c>
    </row>
    <row r="3788" spans="1:5" x14ac:dyDescent="0.35">
      <c r="A3788" s="128" t="s">
        <v>4108</v>
      </c>
      <c r="B3788" s="157" t="s">
        <v>3737</v>
      </c>
      <c r="C3788" s="14">
        <v>211050</v>
      </c>
      <c r="D3788" s="14">
        <v>40099.5</v>
      </c>
      <c r="E3788" s="13">
        <v>251149.5</v>
      </c>
    </row>
    <row r="3789" spans="1:5" x14ac:dyDescent="0.35">
      <c r="A3789" s="128" t="s">
        <v>4109</v>
      </c>
      <c r="B3789" s="157" t="s">
        <v>3739</v>
      </c>
      <c r="C3789" s="14">
        <v>60900</v>
      </c>
      <c r="D3789" s="14">
        <v>11571</v>
      </c>
      <c r="E3789" s="13">
        <v>72471</v>
      </c>
    </row>
    <row r="3790" spans="1:5" x14ac:dyDescent="0.35">
      <c r="A3790" s="128" t="s">
        <v>4110</v>
      </c>
      <c r="B3790" s="157" t="s">
        <v>3475</v>
      </c>
      <c r="C3790" s="14">
        <v>666750</v>
      </c>
      <c r="D3790" s="14">
        <v>126682.5</v>
      </c>
      <c r="E3790" s="13">
        <v>793432.5</v>
      </c>
    </row>
    <row r="3791" spans="1:5" x14ac:dyDescent="0.35">
      <c r="A3791" s="128" t="s">
        <v>4111</v>
      </c>
      <c r="B3791" s="157" t="s">
        <v>3742</v>
      </c>
      <c r="C3791" s="14">
        <v>422100</v>
      </c>
      <c r="D3791" s="14">
        <v>80199</v>
      </c>
      <c r="E3791" s="13">
        <v>502299</v>
      </c>
    </row>
    <row r="3792" spans="1:5" x14ac:dyDescent="0.35">
      <c r="A3792" s="128" t="s">
        <v>4112</v>
      </c>
      <c r="B3792" s="120" t="s">
        <v>3744</v>
      </c>
      <c r="C3792" s="14">
        <v>106050</v>
      </c>
      <c r="D3792" s="14">
        <v>20149.5</v>
      </c>
      <c r="E3792" s="13">
        <v>126199.5</v>
      </c>
    </row>
    <row r="3793" spans="1:5" x14ac:dyDescent="0.35">
      <c r="A3793" s="158"/>
      <c r="B3793" s="35" t="s">
        <v>3278</v>
      </c>
      <c r="C3793" s="23">
        <f>SUM(C3782:C3792)</f>
        <v>2117850</v>
      </c>
      <c r="D3793" s="23">
        <f t="shared" ref="D3793:E3793" si="124">SUM(D3782:D3792)</f>
        <v>402391.5</v>
      </c>
      <c r="E3793" s="23">
        <f t="shared" si="124"/>
        <v>2520241.5</v>
      </c>
    </row>
    <row r="3794" spans="1:5" x14ac:dyDescent="0.35">
      <c r="A3794" s="141"/>
      <c r="B3794" s="142"/>
    </row>
    <row r="3795" spans="1:5" x14ac:dyDescent="0.35">
      <c r="A3795" s="141"/>
      <c r="B3795" s="142"/>
    </row>
    <row r="3796" spans="1:5" ht="21" customHeight="1" x14ac:dyDescent="0.35">
      <c r="A3796" s="130" t="s">
        <v>4113</v>
      </c>
      <c r="B3796" s="131"/>
      <c r="C3796" s="184">
        <f>SUM(C3793,C3779,C3758,C3741,C3734,C3713,C3700,C3674,C3662,C3641,C3633,C3604,C3590,C3563,C3546,C3539,C3514,C3501,C3477,C3464,C3441,C3433,C3400,C3384,C3368,C3346,C3330,C3322,C3302,C3290,C3267,C3255,C3235,C3228,C3193)</f>
        <v>380341500</v>
      </c>
      <c r="D3796" s="184">
        <f t="shared" ref="D3796:E3796" si="125">SUM(D3793,D3779,D3758,D3741,D3734,D3713,D3700,D3674,D3662,D3641,D3633,D3604,D3590,D3563,D3546,D3539,D3514,D3501,D3477,D3464,D3441,D3433,D3400,D3384,D3368,D3346,D3330,D3322,D3302,D3290,D3267,D3255,D3235,D3228,D3193)</f>
        <v>72264885</v>
      </c>
      <c r="E3796" s="184">
        <f t="shared" si="125"/>
        <v>452606385</v>
      </c>
    </row>
    <row r="3797" spans="1:5" x14ac:dyDescent="0.35">
      <c r="A3797" s="30"/>
      <c r="B3797" s="62"/>
    </row>
    <row r="3798" spans="1:5" x14ac:dyDescent="0.35">
      <c r="A3798" s="30"/>
      <c r="B3798" s="62"/>
    </row>
    <row r="3799" spans="1:5" x14ac:dyDescent="0.35">
      <c r="A3799" s="30"/>
      <c r="B3799" s="62"/>
    </row>
    <row r="3800" spans="1:5" x14ac:dyDescent="0.35">
      <c r="A3800" s="30"/>
      <c r="B3800" s="62"/>
    </row>
    <row r="3801" spans="1:5" ht="21" customHeight="1" x14ac:dyDescent="0.35">
      <c r="A3801" s="185" t="s">
        <v>4114</v>
      </c>
      <c r="B3801" s="186"/>
      <c r="C3801" s="187">
        <f>SUM(C3796,C3039)</f>
        <v>2518150950</v>
      </c>
      <c r="D3801" s="187">
        <f t="shared" ref="D3801:E3801" si="126">SUM(D3796,D3039)</f>
        <v>477182653.5</v>
      </c>
      <c r="E3801" s="187">
        <f t="shared" si="126"/>
        <v>2995333603.5</v>
      </c>
    </row>
    <row r="3802" spans="1:5" x14ac:dyDescent="0.35">
      <c r="A3802" s="30"/>
      <c r="B3802" s="62"/>
    </row>
    <row r="3803" spans="1:5" x14ac:dyDescent="0.35">
      <c r="A3803" s="30"/>
      <c r="B3803" s="62"/>
    </row>
    <row r="3804" spans="1:5" x14ac:dyDescent="0.35">
      <c r="A3804" s="30"/>
      <c r="B3804" s="62"/>
    </row>
    <row r="3805" spans="1:5" x14ac:dyDescent="0.35">
      <c r="A3805" s="30"/>
      <c r="B3805" s="62"/>
    </row>
    <row r="3807" spans="1:5" x14ac:dyDescent="0.35">
      <c r="B3807" s="188"/>
      <c r="C3807" s="170"/>
    </row>
    <row r="3808" spans="1:5" x14ac:dyDescent="0.35">
      <c r="B3808" s="188" t="s">
        <v>4115</v>
      </c>
      <c r="C3808" s="170"/>
    </row>
    <row r="3809" spans="1:3" s="169" customFormat="1" x14ac:dyDescent="0.35">
      <c r="A3809"/>
      <c r="B3809" s="188" t="s">
        <v>4116</v>
      </c>
      <c r="C3809" s="170"/>
    </row>
    <row r="3810" spans="1:3" s="169" customFormat="1" x14ac:dyDescent="0.35">
      <c r="A3810"/>
      <c r="B3810" s="188" t="s">
        <v>4117</v>
      </c>
      <c r="C3810" s="170"/>
    </row>
    <row r="3811" spans="1:3" s="169" customFormat="1" x14ac:dyDescent="0.35">
      <c r="A3811"/>
      <c r="B3811" s="188" t="s">
        <v>4118</v>
      </c>
      <c r="C3811" s="170"/>
    </row>
    <row r="3812" spans="1:3" x14ac:dyDescent="0.35">
      <c r="B3812" s="188"/>
      <c r="C3812" s="170"/>
    </row>
  </sheetData>
  <mergeCells count="137">
    <mergeCell ref="B3743:E3743"/>
    <mergeCell ref="B3760:E3760"/>
    <mergeCell ref="B3781:E3781"/>
    <mergeCell ref="A3796:B3796"/>
    <mergeCell ref="A3801:B3801"/>
    <mergeCell ref="B3643:E3643"/>
    <mergeCell ref="B3664:E3664"/>
    <mergeCell ref="B3676:E3676"/>
    <mergeCell ref="B3702:E3702"/>
    <mergeCell ref="B3715:E3715"/>
    <mergeCell ref="B3736:E3736"/>
    <mergeCell ref="B3565:E3565"/>
    <mergeCell ref="B3592:E3592"/>
    <mergeCell ref="A3606:E3606"/>
    <mergeCell ref="A3607:E3607"/>
    <mergeCell ref="A3609:E3609"/>
    <mergeCell ref="A3635:E3635"/>
    <mergeCell ref="B3466:E3466"/>
    <mergeCell ref="B3479:E3479"/>
    <mergeCell ref="B3503:E3503"/>
    <mergeCell ref="B3516:E3516"/>
    <mergeCell ref="B3541:E3541"/>
    <mergeCell ref="B3548:E3548"/>
    <mergeCell ref="B3386:E3386"/>
    <mergeCell ref="A3402:E3402"/>
    <mergeCell ref="A3403:E3403"/>
    <mergeCell ref="A3405:E3405"/>
    <mergeCell ref="A3435:E3435"/>
    <mergeCell ref="B3443:E3443"/>
    <mergeCell ref="B3304:E3304"/>
    <mergeCell ref="B3324:E3324"/>
    <mergeCell ref="B3332:E3332"/>
    <mergeCell ref="B3348:E3348"/>
    <mergeCell ref="B3370:E3370"/>
    <mergeCell ref="A3384:B3384"/>
    <mergeCell ref="B3196:E3196"/>
    <mergeCell ref="B3230:E3230"/>
    <mergeCell ref="B3237:E3237"/>
    <mergeCell ref="B3257:E3257"/>
    <mergeCell ref="B3269:E3269"/>
    <mergeCell ref="B3292:E3292"/>
    <mergeCell ref="B3121:E3121"/>
    <mergeCell ref="B3130:E3130"/>
    <mergeCell ref="B3153:E3153"/>
    <mergeCell ref="B3161:E3161"/>
    <mergeCell ref="B3180:E3180"/>
    <mergeCell ref="A3195:E3195"/>
    <mergeCell ref="A3042:E3042"/>
    <mergeCell ref="B3045:E3045"/>
    <mergeCell ref="B3068:E3068"/>
    <mergeCell ref="B3077:E3077"/>
    <mergeCell ref="B3094:E3094"/>
    <mergeCell ref="B3104:E3104"/>
    <mergeCell ref="A2974:B2974"/>
    <mergeCell ref="A2976:E2976"/>
    <mergeCell ref="A2978:E2978"/>
    <mergeCell ref="A3006:E3006"/>
    <mergeCell ref="A3036:B3036"/>
    <mergeCell ref="A3039:B3039"/>
    <mergeCell ref="A2726:E2726"/>
    <mergeCell ref="A2838:E2838"/>
    <mergeCell ref="A2846:E2846"/>
    <mergeCell ref="A2850:E2850"/>
    <mergeCell ref="A2963:E2963"/>
    <mergeCell ref="A2971:E2971"/>
    <mergeCell ref="A2647:E2647"/>
    <mergeCell ref="A2650:E2650"/>
    <mergeCell ref="A2711:E2711"/>
    <mergeCell ref="A2719:E2719"/>
    <mergeCell ref="A2722:B2722"/>
    <mergeCell ref="A2724:E2724"/>
    <mergeCell ref="A2483:E2483"/>
    <mergeCell ref="A2486:E2486"/>
    <mergeCell ref="A2557:E2557"/>
    <mergeCell ref="A2565:E2565"/>
    <mergeCell ref="A2568:E2568"/>
    <mergeCell ref="A2639:E2639"/>
    <mergeCell ref="A2315:E2315"/>
    <mergeCell ref="A2317:E2317"/>
    <mergeCell ref="A2390:E2390"/>
    <mergeCell ref="A2398:E2398"/>
    <mergeCell ref="A2401:E2401"/>
    <mergeCell ref="A2475:E2475"/>
    <mergeCell ref="A2180:E2180"/>
    <mergeCell ref="A2188:E2188"/>
    <mergeCell ref="A2193:E2193"/>
    <mergeCell ref="A2300:E2300"/>
    <mergeCell ref="A2308:E2308"/>
    <mergeCell ref="A2311:B2311"/>
    <mergeCell ref="A1904:E1904"/>
    <mergeCell ref="A1912:E1912"/>
    <mergeCell ref="A1917:E1917"/>
    <mergeCell ref="A2056:E2056"/>
    <mergeCell ref="A2064:E2064"/>
    <mergeCell ref="A2069:E2069"/>
    <mergeCell ref="A1650:E1650"/>
    <mergeCell ref="A1658:E1658"/>
    <mergeCell ref="A1661:E1661"/>
    <mergeCell ref="A1773:E1773"/>
    <mergeCell ref="A1781:E1781"/>
    <mergeCell ref="A1786:E1786"/>
    <mergeCell ref="A1403:E1403"/>
    <mergeCell ref="A1411:E1411"/>
    <mergeCell ref="A1416:E1416"/>
    <mergeCell ref="A1528:E1528"/>
    <mergeCell ref="A1536:E1536"/>
    <mergeCell ref="A1541:E1541"/>
    <mergeCell ref="A1143:E1143"/>
    <mergeCell ref="A1151:E1151"/>
    <mergeCell ref="A1154:E1154"/>
    <mergeCell ref="A1279:E1279"/>
    <mergeCell ref="A1287:E1287"/>
    <mergeCell ref="A1292:E1292"/>
    <mergeCell ref="A896:E896"/>
    <mergeCell ref="A905:E905"/>
    <mergeCell ref="A908:E908"/>
    <mergeCell ref="A1024:E1024"/>
    <mergeCell ref="A1032:E1032"/>
    <mergeCell ref="A1035:E1035"/>
    <mergeCell ref="A590:E590"/>
    <mergeCell ref="A599:E599"/>
    <mergeCell ref="A602:E602"/>
    <mergeCell ref="A768:E768"/>
    <mergeCell ref="A777:E777"/>
    <mergeCell ref="A780:E780"/>
    <mergeCell ref="A297:E297"/>
    <mergeCell ref="A306:E306"/>
    <mergeCell ref="A309:E309"/>
    <mergeCell ref="A437:E437"/>
    <mergeCell ref="A446:E446"/>
    <mergeCell ref="A449:E449"/>
    <mergeCell ref="A1:E2"/>
    <mergeCell ref="A3:E3"/>
    <mergeCell ref="A4:E4"/>
    <mergeCell ref="A157:E157"/>
    <mergeCell ref="A166:E166"/>
    <mergeCell ref="A169:E169"/>
  </mergeCells>
  <conditionalFormatting sqref="B144:B147">
    <cfRule type="expression" dxfId="2" priority="3" stopIfTrue="1">
      <formula>MOD(ROW(),2)=1</formula>
    </cfRule>
  </conditionalFormatting>
  <conditionalFormatting sqref="B3001:B3002">
    <cfRule type="expression" dxfId="1" priority="2" stopIfTrue="1">
      <formula>MOD(ROW(),2)=1</formula>
    </cfRule>
  </conditionalFormatting>
  <conditionalFormatting sqref="B3029:B3030">
    <cfRule type="expression" dxfId="0" priority="1" stopIfTrue="1">
      <formula>MOD(ROW(),2)=1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Liliana Guerra Ramirez</dc:creator>
  <cp:lastModifiedBy>Sandra Liliana Guerra Ramirez</cp:lastModifiedBy>
  <dcterms:created xsi:type="dcterms:W3CDTF">2026-09-01T19:12:39Z</dcterms:created>
  <dcterms:modified xsi:type="dcterms:W3CDTF">2026-09-01T19:13:56Z</dcterms:modified>
</cp:coreProperties>
</file>