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rviciocivildistrital-my.sharepoint.com/personal/drevelo_serviciocivil_gov_co/Documents/Documentos/2026/PROCESOS/MENOR CUANTÍA/MTO EQUIPOS 006-2026/"/>
    </mc:Choice>
  </mc:AlternateContent>
  <xr:revisionPtr revIDLastSave="0" documentId="8_{E22E1DB5-34EF-464B-B00B-65F3650995C9}" xr6:coauthVersionLast="47" xr6:coauthVersionMax="47" xr10:uidLastSave="{00000000-0000-0000-0000-000000000000}"/>
  <bookViews>
    <workbookView xWindow="3120" yWindow="810" windowWidth="23910" windowHeight="15390" xr2:uid="{00000000-000D-0000-FFFF-FFFF00000000}"/>
  </bookViews>
  <sheets>
    <sheet name="BOLSA REPUESTOS 2026" sheetId="9" r:id="rId1"/>
  </sheets>
  <definedNames>
    <definedName name="_xlnm._FilterDatabase" localSheetId="0" hidden="1">'BOLSA REPUESTOS 2026'!$A$4:$F$4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9" l="1"/>
  <c r="E20" i="9"/>
  <c r="D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20" i="9" l="1"/>
</calcChain>
</file>

<file path=xl/sharedStrings.xml><?xml version="1.0" encoding="utf-8"?>
<sst xmlns="http://schemas.openxmlformats.org/spreadsheetml/2006/main" count="39" uniqueCount="29">
  <si>
    <t>DEPARTAMENTO ADMINISTRATIVO DEL SERVICIO CIVIL - DASCD</t>
  </si>
  <si>
    <t>ITEM</t>
  </si>
  <si>
    <t>DESCRIPCIÓN</t>
  </si>
  <si>
    <t>CANTIDAD</t>
  </si>
  <si>
    <r>
      <t xml:space="preserve">VALOR PROPUESTA OFERENTE
</t>
    </r>
    <r>
      <rPr>
        <b/>
        <sz val="11"/>
        <color rgb="FFFF0000"/>
        <rFont val="Calibri"/>
        <family val="2"/>
        <scheme val="minor"/>
      </rPr>
      <t>(DILIGENCIAR)</t>
    </r>
  </si>
  <si>
    <t>DIFERENCIA
Vr DASCD - Vr oferente</t>
  </si>
  <si>
    <t>PC DE ESCRITORIO</t>
  </si>
  <si>
    <t>Disco de estado sólido para PC de 500 GB de 2.5'</t>
  </si>
  <si>
    <t>PORTATILES</t>
  </si>
  <si>
    <t>Memoria RAM DDR4, de 8Gb, 2667 de frecuencia</t>
  </si>
  <si>
    <t>SERVIDORES</t>
  </si>
  <si>
    <t>DELL - POWER EDGE T620 - Fuente</t>
  </si>
  <si>
    <t>Rieles y soportes para montaje en rack</t>
  </si>
  <si>
    <t>Disco HDD de 1 Tb para servidor DELL, 6 Gbps. ID Producto: ST91000640SS. De 2.5" SAS. 7200 RPM</t>
  </si>
  <si>
    <t>Disco HDD de 2 Tb para servidor DELL, 12 Gbps. ID Producto: ST2000NX0463. de 2.5" SAS. 7200 RPM</t>
  </si>
  <si>
    <t xml:space="preserve">Disco HDD de 2 Tb para servidor DELL, 6 Gbps, ID Producto: WD2000FYYZ, DE 3.5" SATA. </t>
  </si>
  <si>
    <t>Bateria de la memoria CMOS para servidor DELL</t>
  </si>
  <si>
    <t>Batería de la tarjeta RAID para servidor DELL</t>
  </si>
  <si>
    <t>DELL - POWER EDGE T430 - Fuente de poder</t>
  </si>
  <si>
    <t>DELL - POWER EDGE R530 - Fuente de poder</t>
  </si>
  <si>
    <t>OTROS</t>
  </si>
  <si>
    <t xml:space="preserve">Espiral Organizador de cables  10 MT </t>
  </si>
  <si>
    <t>TOTALES</t>
  </si>
  <si>
    <t>EQUIPO DE CÓMPUTO</t>
  </si>
  <si>
    <t>Disco M.2 de 500 Gb</t>
  </si>
  <si>
    <t>Patchcord 3m Cat 6 AMP</t>
  </si>
  <si>
    <t>Patchcord Fibra Optica 5m</t>
  </si>
  <si>
    <t>RELACIÓN DE BOLSA DE REPUESTOS PARA EL SERVICIO DE MANTENIMIENTO CORRECTIVO  DEL DASCD -  AÑO 2026</t>
  </si>
  <si>
    <r>
      <t xml:space="preserve">VALOR BOLSA REPUESTOS
DASCD
</t>
    </r>
    <r>
      <rPr>
        <b/>
        <sz val="8"/>
        <rFont val="Calibri"/>
        <family val="2"/>
        <scheme val="minor"/>
      </rPr>
      <t>(De acuerdo estudio de mercado)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</si>
</sst>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[$$-240A]\ * #,##0.00_-;\-[$$-240A]\ * #,##0.00_-;_-[$$-240A]\ 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 tint="0.34998626667073579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Protection="0">
      <alignment vertical="top"/>
    </xf>
    <xf numFmtId="164" fontId="6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9" fillId="0" borderId="1" xfId="3" applyNumberFormat="1" applyFont="1" applyFill="1" applyBorder="1" applyAlignment="1" applyProtection="1">
      <alignment vertical="top"/>
    </xf>
    <xf numFmtId="165" fontId="9" fillId="2" borderId="1" xfId="3" applyNumberFormat="1" applyFont="1" applyFill="1" applyBorder="1" applyAlignment="1" applyProtection="1">
      <alignment horizontal="left" vertical="top"/>
      <protection locked="0"/>
    </xf>
    <xf numFmtId="165" fontId="9" fillId="0" borderId="1" xfId="3" applyNumberFormat="1" applyFont="1" applyFill="1" applyBorder="1" applyAlignment="1" applyProtection="1">
      <alignment horizontal="left" vertical="top" wrapText="1"/>
    </xf>
    <xf numFmtId="4" fontId="0" fillId="0" borderId="0" xfId="0" applyNumberFormat="1"/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3" fontId="10" fillId="3" borderId="1" xfId="0" applyNumberFormat="1" applyFont="1" applyFill="1" applyBorder="1"/>
    <xf numFmtId="3" fontId="0" fillId="2" borderId="1" xfId="0" applyNumberFormat="1" applyFill="1" applyBorder="1"/>
    <xf numFmtId="165" fontId="0" fillId="3" borderId="1" xfId="0" applyNumberFormat="1" applyFill="1" applyBorder="1"/>
    <xf numFmtId="0" fontId="12" fillId="3" borderId="2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0" fillId="3" borderId="1" xfId="0" applyFill="1" applyBorder="1" applyAlignment="1">
      <alignment horizontal="center"/>
    </xf>
  </cellXfs>
  <cellStyles count="4">
    <cellStyle name="Etiqueta de entrada alineada a la izquierda" xfId="2" xr:uid="{00000000-0005-0000-0000-000000000000}"/>
    <cellStyle name="Moneda 5" xfId="3" xr:uid="{FB5F51A1-A726-4058-90D3-F5B77E73BF00}"/>
    <cellStyle name="Normal" xfId="0" builtinId="0"/>
    <cellStyle name="Normal 2" xfId="1" xr:uid="{00000000-0005-0000-0000-000002000000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C20E-E0FB-4D2B-957F-7EF65D13822A}">
  <sheetPr>
    <tabColor theme="8" tint="0.39997558519241921"/>
  </sheetPr>
  <dimension ref="A1:H20"/>
  <sheetViews>
    <sheetView tabSelected="1" zoomScale="120" zoomScaleNormal="120" workbookViewId="0">
      <pane ySplit="4" topLeftCell="A13" activePane="bottomLeft" state="frozen"/>
      <selection pane="bottomLeft" activeCell="F25" sqref="F25"/>
    </sheetView>
  </sheetViews>
  <sheetFormatPr baseColWidth="10" defaultColWidth="11.42578125" defaultRowHeight="9.9499999999999993" customHeight="1" x14ac:dyDescent="0.25"/>
  <cols>
    <col min="1" max="1" width="23.5703125" style="1" customWidth="1"/>
    <col min="2" max="2" width="58.42578125" style="1" customWidth="1"/>
    <col min="3" max="3" width="11.5703125" style="2" customWidth="1"/>
    <col min="4" max="4" width="25.42578125" style="1" customWidth="1"/>
    <col min="5" max="5" width="21.85546875" customWidth="1"/>
    <col min="6" max="6" width="27.7109375" customWidth="1"/>
    <col min="8" max="8" width="13.42578125" bestFit="1" customWidth="1"/>
    <col min="9" max="9" width="17.5703125" customWidth="1"/>
  </cols>
  <sheetData>
    <row r="1" spans="1:8" ht="15.75" x14ac:dyDescent="0.25">
      <c r="A1" s="20" t="s">
        <v>0</v>
      </c>
      <c r="B1" s="20"/>
      <c r="C1" s="20"/>
      <c r="D1" s="20"/>
      <c r="E1" s="20"/>
      <c r="F1" s="20"/>
    </row>
    <row r="2" spans="1:8" ht="24.75" customHeight="1" x14ac:dyDescent="0.25">
      <c r="A2" s="21" t="s">
        <v>27</v>
      </c>
      <c r="B2" s="21"/>
      <c r="C2" s="21"/>
      <c r="D2" s="21"/>
      <c r="E2" s="21"/>
      <c r="F2" s="21"/>
    </row>
    <row r="3" spans="1:8" ht="15" x14ac:dyDescent="0.25">
      <c r="E3" s="1"/>
      <c r="F3" s="1"/>
    </row>
    <row r="4" spans="1:8" ht="52.5" customHeight="1" x14ac:dyDescent="0.25">
      <c r="A4" s="3" t="s">
        <v>1</v>
      </c>
      <c r="B4" s="3" t="s">
        <v>2</v>
      </c>
      <c r="C4" s="4" t="s">
        <v>3</v>
      </c>
      <c r="D4" s="19" t="s">
        <v>28</v>
      </c>
      <c r="E4" s="5" t="s">
        <v>4</v>
      </c>
      <c r="F4" s="4" t="s">
        <v>5</v>
      </c>
    </row>
    <row r="5" spans="1:8" ht="25.5" x14ac:dyDescent="0.25">
      <c r="A5" s="6" t="s">
        <v>6</v>
      </c>
      <c r="B5" s="7" t="s">
        <v>7</v>
      </c>
      <c r="C5" s="8">
        <v>1</v>
      </c>
      <c r="D5" s="9">
        <v>405806</v>
      </c>
      <c r="E5" s="10"/>
      <c r="F5" s="11" t="str">
        <f>IF(E5="","Digite un valor en columna"&amp;CHAR(10)&amp;"VR PROPUESTA OFERENTE",IF(E5&gt;D5,"DEBE DIGITAR UN VALOR INFERIOR",D5-E5))</f>
        <v>Digite un valor en columna
VR PROPUESTA OFERENTE</v>
      </c>
      <c r="H5" s="12"/>
    </row>
    <row r="6" spans="1:8" ht="25.5" x14ac:dyDescent="0.25">
      <c r="A6" s="13" t="s">
        <v>8</v>
      </c>
      <c r="B6" s="14" t="s">
        <v>9</v>
      </c>
      <c r="C6" s="8">
        <v>1</v>
      </c>
      <c r="D6" s="9">
        <v>266042</v>
      </c>
      <c r="E6" s="10"/>
      <c r="F6" s="11" t="str">
        <f t="shared" ref="F6:F19" si="0">IF(E6="","Digite un valor en columna"&amp;CHAR(10)&amp;"VR PROPUESTA OFERENTE",IF(E6&gt;D6,"DEBE DIGITAR UN VALOR INFERIOR",D6-E6))</f>
        <v>Digite un valor en columna
VR PROPUESTA OFERENTE</v>
      </c>
      <c r="H6" s="12"/>
    </row>
    <row r="7" spans="1:8" ht="25.5" x14ac:dyDescent="0.25">
      <c r="A7" s="13" t="s">
        <v>23</v>
      </c>
      <c r="B7" s="14" t="s">
        <v>24</v>
      </c>
      <c r="C7" s="8">
        <v>1</v>
      </c>
      <c r="D7" s="9">
        <v>416840</v>
      </c>
      <c r="E7" s="10"/>
      <c r="F7" s="11" t="str">
        <f t="shared" si="0"/>
        <v>Digite un valor en columna
VR PROPUESTA OFERENTE</v>
      </c>
      <c r="H7" s="12"/>
    </row>
    <row r="8" spans="1:8" ht="25.5" x14ac:dyDescent="0.25">
      <c r="A8" s="13" t="s">
        <v>10</v>
      </c>
      <c r="B8" s="14" t="s">
        <v>11</v>
      </c>
      <c r="C8" s="8">
        <v>1</v>
      </c>
      <c r="D8" s="9">
        <v>582350</v>
      </c>
      <c r="E8" s="10"/>
      <c r="F8" s="11" t="str">
        <f t="shared" si="0"/>
        <v>Digite un valor en columna
VR PROPUESTA OFERENTE</v>
      </c>
      <c r="H8" s="12"/>
    </row>
    <row r="9" spans="1:8" ht="25.5" x14ac:dyDescent="0.25">
      <c r="A9" s="13" t="s">
        <v>10</v>
      </c>
      <c r="B9" s="14" t="s">
        <v>12</v>
      </c>
      <c r="C9" s="8">
        <v>1</v>
      </c>
      <c r="D9" s="9">
        <v>398450</v>
      </c>
      <c r="E9" s="10"/>
      <c r="F9" s="11" t="str">
        <f t="shared" si="0"/>
        <v>Digite un valor en columna
VR PROPUESTA OFERENTE</v>
      </c>
      <c r="H9" s="12"/>
    </row>
    <row r="10" spans="1:8" ht="25.5" x14ac:dyDescent="0.25">
      <c r="A10" s="13" t="s">
        <v>10</v>
      </c>
      <c r="B10" s="14" t="s">
        <v>13</v>
      </c>
      <c r="C10" s="8">
        <v>1</v>
      </c>
      <c r="D10" s="9">
        <v>643014.93199999991</v>
      </c>
      <c r="E10" s="10"/>
      <c r="F10" s="11" t="str">
        <f t="shared" si="0"/>
        <v>Digite un valor en columna
VR PROPUESTA OFERENTE</v>
      </c>
      <c r="H10" s="12"/>
    </row>
    <row r="11" spans="1:8" ht="25.5" x14ac:dyDescent="0.25">
      <c r="A11" s="13" t="s">
        <v>10</v>
      </c>
      <c r="B11" s="14" t="s">
        <v>14</v>
      </c>
      <c r="C11" s="8">
        <v>1</v>
      </c>
      <c r="D11" s="9">
        <v>1655100</v>
      </c>
      <c r="E11" s="10"/>
      <c r="F11" s="11" t="str">
        <f t="shared" si="0"/>
        <v>Digite un valor en columna
VR PROPUESTA OFERENTE</v>
      </c>
      <c r="H11" s="12"/>
    </row>
    <row r="12" spans="1:8" ht="25.5" x14ac:dyDescent="0.25">
      <c r="A12" s="13" t="s">
        <v>10</v>
      </c>
      <c r="B12" s="14" t="s">
        <v>15</v>
      </c>
      <c r="C12" s="8">
        <v>1</v>
      </c>
      <c r="D12" s="9">
        <v>833680</v>
      </c>
      <c r="E12" s="10"/>
      <c r="F12" s="11" t="str">
        <f t="shared" si="0"/>
        <v>Digite un valor en columna
VR PROPUESTA OFERENTE</v>
      </c>
      <c r="H12" s="12"/>
    </row>
    <row r="13" spans="1:8" ht="25.5" x14ac:dyDescent="0.25">
      <c r="A13" s="13" t="s">
        <v>10</v>
      </c>
      <c r="B13" s="14" t="s">
        <v>16</v>
      </c>
      <c r="C13" s="8">
        <v>1</v>
      </c>
      <c r="D13" s="9">
        <v>116470</v>
      </c>
      <c r="E13" s="10"/>
      <c r="F13" s="11" t="str">
        <f t="shared" si="0"/>
        <v>Digite un valor en columna
VR PROPUESTA OFERENTE</v>
      </c>
      <c r="H13" s="12"/>
    </row>
    <row r="14" spans="1:8" ht="25.5" x14ac:dyDescent="0.25">
      <c r="A14" s="13" t="s">
        <v>10</v>
      </c>
      <c r="B14" s="14" t="s">
        <v>17</v>
      </c>
      <c r="C14" s="8">
        <v>1</v>
      </c>
      <c r="D14" s="9">
        <v>459750</v>
      </c>
      <c r="E14" s="10"/>
      <c r="F14" s="11" t="str">
        <f t="shared" si="0"/>
        <v>Digite un valor en columna
VR PROPUESTA OFERENTE</v>
      </c>
      <c r="H14" s="12"/>
    </row>
    <row r="15" spans="1:8" ht="25.5" x14ac:dyDescent="0.25">
      <c r="A15" s="13" t="s">
        <v>10</v>
      </c>
      <c r="B15" s="14" t="s">
        <v>18</v>
      </c>
      <c r="C15" s="8">
        <v>1</v>
      </c>
      <c r="D15" s="9">
        <v>809160</v>
      </c>
      <c r="E15" s="10"/>
      <c r="F15" s="11" t="str">
        <f t="shared" si="0"/>
        <v>Digite un valor en columna
VR PROPUESTA OFERENTE</v>
      </c>
      <c r="H15" s="12"/>
    </row>
    <row r="16" spans="1:8" ht="25.5" x14ac:dyDescent="0.25">
      <c r="A16" s="13" t="s">
        <v>10</v>
      </c>
      <c r="B16" s="14" t="s">
        <v>19</v>
      </c>
      <c r="C16" s="8">
        <v>1</v>
      </c>
      <c r="D16" s="9">
        <v>809160</v>
      </c>
      <c r="E16" s="10"/>
      <c r="F16" s="11" t="str">
        <f t="shared" si="0"/>
        <v>Digite un valor en columna
VR PROPUESTA OFERENTE</v>
      </c>
      <c r="H16" s="12"/>
    </row>
    <row r="17" spans="1:8" ht="25.5" x14ac:dyDescent="0.25">
      <c r="A17" s="15" t="s">
        <v>20</v>
      </c>
      <c r="B17" s="14" t="s">
        <v>21</v>
      </c>
      <c r="C17" s="8">
        <v>1</v>
      </c>
      <c r="D17" s="9">
        <v>26359</v>
      </c>
      <c r="E17" s="10"/>
      <c r="F17" s="11" t="str">
        <f t="shared" si="0"/>
        <v>Digite un valor en columna
VR PROPUESTA OFERENTE</v>
      </c>
      <c r="H17" s="12"/>
    </row>
    <row r="18" spans="1:8" ht="25.5" x14ac:dyDescent="0.25">
      <c r="A18" s="15" t="s">
        <v>20</v>
      </c>
      <c r="B18" s="14" t="s">
        <v>25</v>
      </c>
      <c r="C18" s="8">
        <v>1</v>
      </c>
      <c r="D18" s="9">
        <v>26359</v>
      </c>
      <c r="E18" s="10"/>
      <c r="F18" s="11" t="str">
        <f t="shared" si="0"/>
        <v>Digite un valor en columna
VR PROPUESTA OFERENTE</v>
      </c>
      <c r="H18" s="12"/>
    </row>
    <row r="19" spans="1:8" ht="25.5" x14ac:dyDescent="0.25">
      <c r="A19" s="7" t="s">
        <v>20</v>
      </c>
      <c r="B19" s="14" t="s">
        <v>26</v>
      </c>
      <c r="C19" s="8">
        <v>1</v>
      </c>
      <c r="D19" s="9">
        <v>55170</v>
      </c>
      <c r="E19" s="10"/>
      <c r="F19" s="11" t="str">
        <f t="shared" si="0"/>
        <v>Digite un valor en columna
VR PROPUESTA OFERENTE</v>
      </c>
      <c r="H19" s="12"/>
    </row>
    <row r="20" spans="1:8" ht="15.75" x14ac:dyDescent="0.25">
      <c r="A20" s="22" t="s">
        <v>22</v>
      </c>
      <c r="B20" s="22"/>
      <c r="C20" s="22"/>
      <c r="D20" s="16">
        <f>SUM(D5:D19)</f>
        <v>7503710.932</v>
      </c>
      <c r="E20" s="17">
        <f>SUM(E5:E19)</f>
        <v>0</v>
      </c>
      <c r="F20" s="18">
        <f>SUM(F5:F19)</f>
        <v>0</v>
      </c>
      <c r="H20" s="12"/>
    </row>
  </sheetData>
  <sheetProtection sheet="1" objects="1" scenarios="1" formatCells="0" formatColumns="0" sort="0"/>
  <autoFilter ref="A4:F4" xr:uid="{00000000-0001-0000-0100-000000000000}"/>
  <mergeCells count="3">
    <mergeCell ref="A1:F1"/>
    <mergeCell ref="A2:F2"/>
    <mergeCell ref="A20:C20"/>
  </mergeCells>
  <conditionalFormatting sqref="F5">
    <cfRule type="cellIs" dxfId="1" priority="2" operator="equal">
      <formula>"DEBE DIGITAR UN VALOR INFERIOR"</formula>
    </cfRule>
  </conditionalFormatting>
  <conditionalFormatting sqref="F7:F19">
    <cfRule type="cellIs" dxfId="0" priority="1" operator="equal">
      <formula>"DEBE DIGITAR UN VALOR INFERIOR"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e31314-1926-4c0d-9e0d-1cd7cec3e603" xsi:nil="true"/>
    <lcf76f155ced4ddcb4097134ff3c332f xmlns="ea44cb17-fe3e-4fed-beab-e818f99b242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5AFA9CD1C9EF49A689C5A7B98A1E84" ma:contentTypeVersion="15" ma:contentTypeDescription="Crear nuevo documento." ma:contentTypeScope="" ma:versionID="f3ee98be14b8724b63ba4b0eb4151dee">
  <xsd:schema xmlns:xsd="http://www.w3.org/2001/XMLSchema" xmlns:xs="http://www.w3.org/2001/XMLSchema" xmlns:p="http://schemas.microsoft.com/office/2006/metadata/properties" xmlns:ns2="ea44cb17-fe3e-4fed-beab-e818f99b2423" xmlns:ns3="9ce31314-1926-4c0d-9e0d-1cd7cec3e603" targetNamespace="http://schemas.microsoft.com/office/2006/metadata/properties" ma:root="true" ma:fieldsID="f7b9cb5bc396e790b38ccc2b58046d2c" ns2:_="" ns3:_="">
    <xsd:import namespace="ea44cb17-fe3e-4fed-beab-e818f99b2423"/>
    <xsd:import namespace="9ce31314-1926-4c0d-9e0d-1cd7cec3e6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4cb17-fe3e-4fed-beab-e818f99b2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2203f45e-640c-4970-babe-902a4aa338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e31314-1926-4c0d-9e0d-1cd7cec3e60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ace30f2-2a44-4214-9758-9acd7b8263a3}" ma:internalName="TaxCatchAll" ma:showField="CatchAllData" ma:web="9ce31314-1926-4c0d-9e0d-1cd7cec3e6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F4AE3B-A24E-4579-954C-CEE21FEBD5F7}">
  <ds:schemaRefs>
    <ds:schemaRef ds:uri="http://schemas.microsoft.com/office/2006/metadata/properties"/>
    <ds:schemaRef ds:uri="http://schemas.microsoft.com/office/infopath/2007/PartnerControls"/>
    <ds:schemaRef ds:uri="9ce31314-1926-4c0d-9e0d-1cd7cec3e603"/>
    <ds:schemaRef ds:uri="ea44cb17-fe3e-4fed-beab-e818f99b2423"/>
  </ds:schemaRefs>
</ds:datastoreItem>
</file>

<file path=customXml/itemProps2.xml><?xml version="1.0" encoding="utf-8"?>
<ds:datastoreItem xmlns:ds="http://schemas.openxmlformats.org/officeDocument/2006/customXml" ds:itemID="{8D89C02D-4E3E-41CB-9339-A769C5E94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AE9059-9CD5-4482-9DD8-A91D9B134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44cb17-fe3e-4fed-beab-e818f99b2423"/>
    <ds:schemaRef ds:uri="9ce31314-1926-4c0d-9e0d-1cd7cec3e6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BOLSA REPUESTOS 2026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Gerardo Gutierrez</dc:creator>
  <cp:keywords/>
  <dc:description/>
  <cp:lastModifiedBy>Diana Elizabeth Revelo Jácome</cp:lastModifiedBy>
  <cp:revision/>
  <dcterms:created xsi:type="dcterms:W3CDTF">2014-03-31T14:07:23Z</dcterms:created>
  <dcterms:modified xsi:type="dcterms:W3CDTF">2026-08-31T15:32:10Z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0x0101007D5AFA9CD1C9EF49A689C5A7B98A1E84</vt:lpwstr>
  </property>
  <property fmtid="{D5CDD505-2E9C-101B-9397-08002B2CF9AE}" pid="3" name="MediaServiceImageTags">
    <vt:lpwstr/>
  </property>
</Properties>
</file>