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mercurio\INFORMATICA\1. Dirección\10- Supervisión de Contratos - Secop y Gestión Transparente\Edgar Palacio\2026\FIBRA\"/>
    </mc:Choice>
  </mc:AlternateContent>
  <xr:revisionPtr revIDLastSave="0" documentId="13_ncr:1_{C7DEEF6A-5D09-456D-ACC9-680A7AD192FF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1" l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/>
  <c r="J36" i="1"/>
  <c r="K36" i="1" s="1"/>
  <c r="P20" i="1"/>
  <c r="Q20" i="1" s="1"/>
  <c r="P19" i="1"/>
  <c r="Q19" i="1" s="1"/>
  <c r="J20" i="1"/>
  <c r="K20" i="1" s="1"/>
  <c r="J19" i="1"/>
  <c r="K19" i="1" s="1"/>
</calcChain>
</file>

<file path=xl/sharedStrings.xml><?xml version="1.0" encoding="utf-8"?>
<sst xmlns="http://schemas.openxmlformats.org/spreadsheetml/2006/main" count="173" uniqueCount="115">
  <si>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</si>
  <si>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</si>
  <si>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</si>
  <si>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</si>
  <si>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</si>
  <si>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</si>
  <si>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</si>
  <si>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</si>
  <si>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</si>
  <si>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</si>
  <si>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</si>
  <si>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</si>
  <si>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</si>
  <si>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</si>
  <si>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</si>
  <si>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</si>
  <si>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</si>
  <si>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</si>
  <si>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</si>
  <si>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</si>
  <si>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</si>
  <si>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</si>
  <si>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</si>
  <si>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</si>
  <si>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</si>
  <si>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</si>
  <si>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</si>
  <si>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</si>
  <si>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</si>
  <si>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</si>
  <si>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</si>
  <si>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</si>
  <si>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</si>
  <si>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</si>
  <si>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</si>
  <si>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</si>
  <si>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</si>
  <si>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</si>
  <si>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</si>
  <si>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</si>
  <si>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Específico</t>
  </si>
  <si>
    <t>Interno</t>
  </si>
  <si>
    <t>Planeación</t>
  </si>
  <si>
    <t>Riesgos Operacionales</t>
  </si>
  <si>
    <t>Riesgo Alto</t>
  </si>
  <si>
    <t>Contratista</t>
  </si>
  <si>
    <t>Si</t>
  </si>
  <si>
    <t>Contratista y la Alcaldía de Envigado</t>
  </si>
  <si>
    <t>Al inicio del proceso
de contratación, en la
revisión de los
términos de referencia</t>
  </si>
  <si>
    <t>Durante toda la etapa
precontractual y hasta
antes del cierre del proceso</t>
  </si>
  <si>
    <t>Externo</t>
  </si>
  <si>
    <t>Riesgo Medio</t>
  </si>
  <si>
    <t>Ejecución</t>
  </si>
  <si>
    <t>Riesgos Financieros</t>
  </si>
  <si>
    <t>Insolvencia del Contratista</t>
  </si>
  <si>
    <t>Suspensión de las
operaciones. Consecuencia
de demanda.</t>
  </si>
  <si>
    <t>Contemplar desde los estudios previos la solidez financiera necesaria para el proceso de contratación</t>
  </si>
  <si>
    <t>Riesgo Bajo</t>
  </si>
  <si>
    <t>No</t>
  </si>
  <si>
    <t>Al inicio de los
estudios previos,
análisis financiero</t>
  </si>
  <si>
    <t>Al cierre del proceso</t>
  </si>
  <si>
    <t>Verificando la capacidad
financiera de los
proponentes</t>
  </si>
  <si>
    <t>Estipulando requisitos
mínimos en los estudios previos de acuerdo al proceso de contratación</t>
  </si>
  <si>
    <t>Regulatorios</t>
  </si>
  <si>
    <t>Cambios normativos o tributarios que afecten el equilibrio económico del contrato, durante su ejecución (impuestos, obligaciones con el SGSS y parafiscales, entre otros)</t>
  </si>
  <si>
    <t>Genera desequilibrio financiero del contrato.</t>
  </si>
  <si>
    <t>Realizar proyecciones económicas
del valor del producto o servicio.</t>
  </si>
  <si>
    <t>Inicio de la ejecución contrato.</t>
  </si>
  <si>
    <t>Terminación del contrato</t>
  </si>
  <si>
    <t>Verificación de normas expedidas</t>
  </si>
  <si>
    <t>Cuando sea requerido</t>
  </si>
  <si>
    <t>Mala calidad del servicio o que el servicio no cumpla con las especificaciones técnicas establecidas</t>
  </si>
  <si>
    <t>Monitorear la calidad del servicio y realizar los requerimientos al contratista y de ser recurrente afectarlas pólizas de garantía de calidad</t>
  </si>
  <si>
    <t>Verificación por parte del Supervisor</t>
  </si>
  <si>
    <t>Estipulado en el
cronograma del proceso de
contratación</t>
  </si>
  <si>
    <t>Riesgos Económicos</t>
  </si>
  <si>
    <t>Incremento del precio del bien o servicio contratado, entre la presentación de la oferta y la entrega real del producto</t>
  </si>
  <si>
    <t>Sobrecosto del producto</t>
  </si>
  <si>
    <t>Realizar proyecciones económicas
del valor del producto o servcio</t>
  </si>
  <si>
    <t>En la estructuración
de la oferta</t>
  </si>
  <si>
    <t>Presentación de la
oferta</t>
  </si>
  <si>
    <t>realizando análisis
económicos</t>
  </si>
  <si>
    <t>Previo a la presentación de
la oferta</t>
  </si>
  <si>
    <t>Permisos, impuestos, licencias y autorizaciones requeridas por terceros no previstos o que surjan dentro de la ejecución del contrato</t>
  </si>
  <si>
    <t>Dificultades en al ejecución del Contrato, aumento de costos del contrato</t>
  </si>
  <si>
    <t>Verificación de necesidad de
permisos y licencias en la etapa de factibilidad.</t>
  </si>
  <si>
    <t>En la elaboración de
los estudios previos</t>
  </si>
  <si>
    <t>Investigación de la normativa técnica tributaria y jurídica que puede aplicar al proyecto por su naturaleza.</t>
  </si>
  <si>
    <t>Edgar Alonso Palacio Salazar</t>
  </si>
  <si>
    <t>Christian Alejandro Agudelo Escobar</t>
  </si>
  <si>
    <t>Brayan Yecid Restrepo</t>
  </si>
  <si>
    <t>INSTALACIÓN, CONEXIÓN, SOPORTE, LEVANTAMIENTO DE INFRAESTRUCTURA Y ACTUALIZACION DE DISEÑOS DE LOS SISTEMAS DE LA FIBRA OPTICA DEL MUNICIPIO DE ENVIGADO.</t>
  </si>
  <si>
    <t>Se genera retrasos en el desarrollo del objeto contractual, sobrecostos, incumplimiento</t>
  </si>
  <si>
    <t>Tecnologico</t>
  </si>
  <si>
    <t>Interrupción parcial o total de los servicios soportados sobre la red de fibra óptica, generación de reprocesos y actividades correctivas no previstas, incremento de costos por reparación o reposición de infraestructura, retrasos en el cronograma de ejecución y posible afectación del cumplimiento de los tiempos contractuales establecidos.</t>
  </si>
  <si>
    <t>Verificación previa de la infraestructura existente, localización de redes, aplicación de procedimientos de trabajo seguro y supervisión técnica permanente durante las actividades de intervención.</t>
  </si>
  <si>
    <t>Al finalizar la ejecución de las actividades de campo relacionadas con la instalación e intervención de la red de fibra óptica</t>
  </si>
  <si>
    <t>Inspecciones en campo, seguimiento de actividades ejecutadas y verificación periódica del estado de la infraestructura intervenida</t>
  </si>
  <si>
    <t>Durante la ejecucion del contrato</t>
  </si>
  <si>
    <t>Daño accidental de la infraestructura de fibra óptica existente durante la intervención, tendido o intervención de redes.</t>
  </si>
  <si>
    <t>errores técnicos, inconsistencias en el levantamiento de información, deficiencias en la georreferenciación y actualización de planos, errores en la identificación y marcación de componentes,</t>
  </si>
  <si>
    <t>Incremento de tiempos de atención de incidentes, Errores en futuras intervenciones de la red, Pérdida de trazabilidad de la infraestructura, Generación de reprocesos y costos adicionales, Información técnica no confiable</t>
  </si>
  <si>
    <t>Implementar procedimientos de verificación técnica, control de calidad y validación en campo de la información levantada; realizar certificación de enlaces, revisión cruzada de planos, diagramas e inventarios; efectuar marcación estandarizada de los componentes de la red; mantener control de versiones de la documentación técnica y corregir oportunamente las inconsistencias identificadas para garantizar la confiabilidad de la información y la adecuada operación de la infraestructura de fibra óptica.</t>
  </si>
  <si>
    <t>Durante toda la ejecución del contrato y previo a la entrega final de los productos y documentación técnica.</t>
  </si>
  <si>
    <t>Revisión de informe, validación de entregables técnicos, inventarios, diagramas, planos, seguimiento a la corrección de inconsistencias.</t>
  </si>
  <si>
    <t>ENV-11-30-1467-26</t>
  </si>
  <si>
    <t>Riesgos Regulatorios</t>
  </si>
  <si>
    <t>Uso de postes propios o de terceros para la instalación de fibra óptica sin la debida validación técnica, autorización o capacidad estructural, generando posibles afectaciones operativas, legales y económicas.</t>
  </si>
  <si>
    <t>Posibles sanciones, reclamaciones de terceros, daños a la infraestructura, interrupción del servicio, sobrecostos operativos y retrasos en la ejecución del proyecto</t>
  </si>
  <si>
    <t>Verificar previamente la propiedad del poste, obtener las autorizaciones y permisos correspondientes, validar la capacidad estructural de la infraestructura y garantizar el cumplimiento de los requisitos técnicos, contractuales y regulatorios antes de realizar la instalación de fibra óptica.</t>
  </si>
  <si>
    <t>si</t>
  </si>
  <si>
    <t>Verificación de infraestructura y gestión de permisos previa a la instalación de la fibra óptica</t>
  </si>
  <si>
    <t>Antes del inicio de la instalación de fibra óptica en campo, una vez completadas las validaciones técnicas y documentales requeridas.</t>
  </si>
  <si>
    <t>Revisión documental de permisos y validaciones técnicas, complementada con inspecciones de campo durante la ejecución de las actividades.</t>
  </si>
  <si>
    <t>Antes de cada instalación y durante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</si>
</sst>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3" xfId="0" applyFont="1" applyBorder="1" applyAlignment="1">
      <alignment horizontal="center" vertical="center" textRotation="90" wrapText="1"/>
    </xf>
    <xf numFmtId="0" fontId="9" fillId="4" borderId="14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16" xfId="0" applyFont="1" applyBorder="1" applyAlignment="1">
      <alignment horizontal="center" vertical="center" textRotation="90" wrapText="1"/>
    </xf>
    <xf numFmtId="0" fontId="9" fillId="4" borderId="17" xfId="0" applyFont="1" applyFill="1" applyBorder="1" applyAlignment="1">
      <alignment horizontal="left" vertical="center" wrapText="1"/>
    </xf>
    <xf numFmtId="0" fontId="9" fillId="5" borderId="16" xfId="0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textRotation="90" wrapText="1"/>
    </xf>
    <xf numFmtId="0" fontId="9" fillId="0" borderId="16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9" borderId="12" xfId="0" applyFont="1" applyFill="1" applyBorder="1" applyAlignment="1" applyProtection="1">
      <alignment horizontal="center" vertical="center" wrapText="1"/>
      <protection locked="0"/>
    </xf>
    <xf numFmtId="0" fontId="2" fillId="9" borderId="10" xfId="0" applyFont="1" applyFill="1" applyBorder="1" applyAlignment="1" applyProtection="1">
      <alignment horizontal="center" vertical="center" wrapText="1"/>
      <protection locked="0"/>
    </xf>
    <xf numFmtId="0" fontId="2" fillId="9" borderId="11" xfId="0" applyFont="1" applyFill="1" applyBorder="1" applyAlignment="1" applyProtection="1">
      <alignment horizontal="center" vertical="center" wrapText="1"/>
      <protection locked="0"/>
    </xf>
    <xf numFmtId="0" fontId="2" fillId="9" borderId="7" xfId="0" applyFont="1" applyFill="1" applyBorder="1" applyAlignment="1" applyProtection="1">
      <alignment horizontal="center" vertical="center" wrapText="1"/>
      <protection locked="0"/>
    </xf>
    <xf numFmtId="0" fontId="2" fillId="9" borderId="8" xfId="0" applyFont="1" applyFill="1" applyBorder="1" applyAlignment="1" applyProtection="1">
      <alignment horizontal="center" vertical="center" wrapText="1"/>
      <protection locked="0"/>
    </xf>
    <xf numFmtId="0" fontId="2" fillId="9" borderId="9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4" borderId="19" xfId="0" applyFont="1" applyFill="1" applyBorder="1" applyAlignment="1">
      <alignment horizontal="left" vertical="center" wrapText="1"/>
    </xf>
  </cellXfs>
  <cellStyles count="1">
    <cellStyle name="Normal" xfId="0" builtinId="0"/>
  </cellStyles>
  <dxfs count="12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37</xdr:row>
      <xdr:rowOff>95250</xdr:rowOff>
    </xdr:from>
    <xdr:to>
      <xdr:col>12</xdr:col>
      <xdr:colOff>685968</xdr:colOff>
      <xdr:row>54</xdr:row>
      <xdr:rowOff>1972390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37</xdr:row>
      <xdr:rowOff>21167</xdr:rowOff>
    </xdr:from>
    <xdr:to>
      <xdr:col>19</xdr:col>
      <xdr:colOff>21658</xdr:colOff>
      <xdr:row>51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5"/>
  <sheetViews>
    <sheetView tabSelected="1" topLeftCell="A16" zoomScale="85" zoomScaleNormal="85" workbookViewId="0">
      <selection activeCell="A18" sqref="A18"/>
    </sheetView>
  </sheetViews>
  <sheetFormatPr baseColWidth="10" defaultColWidth="11.42578125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39"/>
      <c r="B1" s="39"/>
      <c r="C1" s="39"/>
      <c r="D1" s="39"/>
      <c r="E1" s="45" t="s">
        <v>6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39" t="s">
        <v>11</v>
      </c>
      <c r="U1" s="39"/>
      <c r="V1" s="39"/>
      <c r="W1" s="39"/>
    </row>
    <row r="2" spans="1:25" ht="30.75" customHeight="1" x14ac:dyDescent="0.25">
      <c r="A2" s="39"/>
      <c r="B2" s="39"/>
      <c r="C2" s="39"/>
      <c r="D2" s="39"/>
      <c r="E2" s="45" t="s">
        <v>7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39" t="s">
        <v>39</v>
      </c>
      <c r="U2" s="39"/>
      <c r="V2" s="39"/>
      <c r="W2" s="39"/>
    </row>
    <row r="3" spans="1:25" ht="30.75" customHeight="1" x14ac:dyDescent="0.25">
      <c r="A3" s="39"/>
      <c r="B3" s="39"/>
      <c r="C3" s="39"/>
      <c r="D3" s="39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39" t="s">
        <v>12</v>
      </c>
      <c r="U3" s="39"/>
      <c r="V3" s="39"/>
      <c r="W3" s="39"/>
    </row>
    <row r="4" spans="1:25" ht="30.75" customHeight="1" x14ac:dyDescent="0.25">
      <c r="A4" s="49" t="s">
        <v>33</v>
      </c>
      <c r="B4" s="49"/>
      <c r="C4" s="49"/>
      <c r="D4" s="50"/>
      <c r="E4" s="59" t="s">
        <v>105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T4" s="40" t="s">
        <v>35</v>
      </c>
      <c r="U4" s="41"/>
      <c r="V4" s="42">
        <v>46254</v>
      </c>
      <c r="W4" s="41"/>
    </row>
    <row r="5" spans="1:25" ht="30.75" customHeight="1" x14ac:dyDescent="0.25">
      <c r="A5" s="51"/>
      <c r="B5" s="51"/>
      <c r="C5" s="51"/>
      <c r="D5" s="52"/>
      <c r="E5" s="62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T5" s="9" t="s">
        <v>37</v>
      </c>
      <c r="U5" s="40" t="s">
        <v>89</v>
      </c>
      <c r="V5" s="43"/>
      <c r="W5" s="41"/>
    </row>
    <row r="6" spans="1:25" ht="30.75" customHeight="1" x14ac:dyDescent="0.25">
      <c r="A6" s="53" t="s">
        <v>34</v>
      </c>
      <c r="B6" s="54"/>
      <c r="C6" s="54"/>
      <c r="D6" s="55"/>
      <c r="E6" s="59" t="s">
        <v>91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1"/>
      <c r="T6" s="9" t="s">
        <v>36</v>
      </c>
      <c r="U6" s="40" t="s">
        <v>90</v>
      </c>
      <c r="V6" s="43"/>
      <c r="W6" s="41"/>
    </row>
    <row r="7" spans="1:25" ht="30.75" customHeight="1" x14ac:dyDescent="0.25">
      <c r="A7" s="56"/>
      <c r="B7" s="57"/>
      <c r="C7" s="57"/>
      <c r="D7" s="58"/>
      <c r="E7" s="62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4"/>
      <c r="T7" s="9" t="s">
        <v>38</v>
      </c>
      <c r="U7" s="40" t="s">
        <v>88</v>
      </c>
      <c r="V7" s="43"/>
      <c r="W7" s="41"/>
    </row>
    <row r="8" spans="1:25" ht="51.75" customHeight="1" x14ac:dyDescent="0.25">
      <c r="A8" s="47" t="s">
        <v>14</v>
      </c>
      <c r="B8" s="47" t="s">
        <v>15</v>
      </c>
      <c r="C8" s="47" t="s">
        <v>16</v>
      </c>
      <c r="D8" s="47" t="s">
        <v>17</v>
      </c>
      <c r="E8" s="66" t="s">
        <v>18</v>
      </c>
      <c r="F8" s="47" t="s">
        <v>19</v>
      </c>
      <c r="G8" s="47" t="s">
        <v>20</v>
      </c>
      <c r="H8" s="47" t="s">
        <v>21</v>
      </c>
      <c r="I8" s="47" t="s">
        <v>22</v>
      </c>
      <c r="J8" s="47" t="s">
        <v>23</v>
      </c>
      <c r="K8" s="47" t="s">
        <v>24</v>
      </c>
      <c r="L8" s="37" t="s">
        <v>25</v>
      </c>
      <c r="M8" s="37" t="s">
        <v>26</v>
      </c>
      <c r="N8" s="44" t="s">
        <v>3</v>
      </c>
      <c r="O8" s="44"/>
      <c r="P8" s="44"/>
      <c r="Q8" s="44"/>
      <c r="R8" s="37" t="s">
        <v>27</v>
      </c>
      <c r="S8" s="37" t="s">
        <v>28</v>
      </c>
      <c r="T8" s="37" t="s">
        <v>29</v>
      </c>
      <c r="U8" s="37" t="s">
        <v>30</v>
      </c>
      <c r="V8" s="44" t="s">
        <v>4</v>
      </c>
      <c r="W8" s="44"/>
      <c r="X8" s="2"/>
    </row>
    <row r="9" spans="1:25" ht="57" customHeight="1" x14ac:dyDescent="0.2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38"/>
      <c r="M9" s="38"/>
      <c r="N9" s="38" t="s">
        <v>0</v>
      </c>
      <c r="O9" s="38" t="s">
        <v>1</v>
      </c>
      <c r="P9" s="38" t="s">
        <v>5</v>
      </c>
      <c r="Q9" s="38" t="s">
        <v>2</v>
      </c>
      <c r="R9" s="38"/>
      <c r="S9" s="38"/>
      <c r="T9" s="38"/>
      <c r="U9" s="38"/>
      <c r="V9" s="38" t="s">
        <v>31</v>
      </c>
      <c r="W9" s="38" t="s">
        <v>32</v>
      </c>
      <c r="X9" s="2"/>
    </row>
    <row r="10" spans="1:25" ht="77.25" customHeight="1" x14ac:dyDescent="0.25">
      <c r="A10" s="65"/>
      <c r="B10" s="65"/>
      <c r="C10" s="65"/>
      <c r="D10" s="65"/>
      <c r="E10" s="65"/>
      <c r="F10" s="65"/>
      <c r="G10" s="65"/>
      <c r="H10" s="48"/>
      <c r="I10" s="48"/>
      <c r="J10" s="48"/>
      <c r="K10" s="4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2"/>
    </row>
    <row r="11" spans="1:25" ht="357" x14ac:dyDescent="0.25">
      <c r="A11" s="3">
        <v>1</v>
      </c>
      <c r="B11" s="10" t="s">
        <v>40</v>
      </c>
      <c r="C11" s="10" t="s">
        <v>41</v>
      </c>
      <c r="D11" s="10" t="s">
        <v>42</v>
      </c>
      <c r="E11" s="11" t="s">
        <v>43</v>
      </c>
      <c r="F11" s="12" t="s">
        <v>100</v>
      </c>
      <c r="G11" s="13" t="s">
        <v>101</v>
      </c>
      <c r="H11" s="14">
        <v>2</v>
      </c>
      <c r="I11" s="15">
        <v>5</v>
      </c>
      <c r="J11" s="16">
        <v>7</v>
      </c>
      <c r="K11" s="17" t="s">
        <v>44</v>
      </c>
      <c r="L11" s="14" t="s">
        <v>45</v>
      </c>
      <c r="M11" s="18" t="s">
        <v>102</v>
      </c>
      <c r="N11" s="14">
        <v>1</v>
      </c>
      <c r="O11" s="15">
        <v>3</v>
      </c>
      <c r="P11" s="16">
        <v>4</v>
      </c>
      <c r="Q11" s="10" t="s">
        <v>57</v>
      </c>
      <c r="R11" s="19" t="s">
        <v>46</v>
      </c>
      <c r="S11" s="20" t="s">
        <v>47</v>
      </c>
      <c r="T11" s="21" t="s">
        <v>48</v>
      </c>
      <c r="U11" s="22" t="s">
        <v>103</v>
      </c>
      <c r="V11" s="23" t="s">
        <v>104</v>
      </c>
      <c r="W11" s="18" t="s">
        <v>49</v>
      </c>
      <c r="X11" s="1">
        <v>1</v>
      </c>
      <c r="Y11" s="1" t="s">
        <v>8</v>
      </c>
    </row>
    <row r="12" spans="1:25" ht="217.5" thickBot="1" x14ac:dyDescent="0.3">
      <c r="A12" s="3">
        <v>2</v>
      </c>
      <c r="B12" s="26" t="s">
        <v>40</v>
      </c>
      <c r="C12" s="26" t="s">
        <v>50</v>
      </c>
      <c r="D12" s="26" t="s">
        <v>52</v>
      </c>
      <c r="E12" s="27" t="s">
        <v>93</v>
      </c>
      <c r="F12" s="28" t="s">
        <v>99</v>
      </c>
      <c r="G12" s="29" t="s">
        <v>94</v>
      </c>
      <c r="H12" s="14">
        <v>1</v>
      </c>
      <c r="I12" s="15">
        <v>4</v>
      </c>
      <c r="J12" s="24">
        <v>5</v>
      </c>
      <c r="K12" s="17" t="s">
        <v>51</v>
      </c>
      <c r="L12" s="14" t="s">
        <v>45</v>
      </c>
      <c r="M12" s="18" t="s">
        <v>95</v>
      </c>
      <c r="N12" s="14">
        <v>1</v>
      </c>
      <c r="O12" s="15">
        <v>2</v>
      </c>
      <c r="P12" s="25">
        <v>3</v>
      </c>
      <c r="Q12" s="10" t="s">
        <v>57</v>
      </c>
      <c r="R12" s="19" t="s">
        <v>58</v>
      </c>
      <c r="S12" s="20" t="s">
        <v>45</v>
      </c>
      <c r="T12" s="21" t="s">
        <v>86</v>
      </c>
      <c r="U12" s="22" t="s">
        <v>96</v>
      </c>
      <c r="V12" s="23" t="s">
        <v>97</v>
      </c>
      <c r="W12" s="18" t="s">
        <v>98</v>
      </c>
    </row>
    <row r="13" spans="1:25" ht="102" x14ac:dyDescent="0.25">
      <c r="A13" s="3">
        <v>3</v>
      </c>
      <c r="B13" s="10" t="s">
        <v>40</v>
      </c>
      <c r="C13" s="10" t="s">
        <v>50</v>
      </c>
      <c r="D13" s="10" t="s">
        <v>52</v>
      </c>
      <c r="E13" s="11" t="s">
        <v>53</v>
      </c>
      <c r="F13" s="12" t="s">
        <v>54</v>
      </c>
      <c r="G13" s="13" t="s">
        <v>55</v>
      </c>
      <c r="H13" s="14">
        <v>1</v>
      </c>
      <c r="I13" s="15">
        <v>5</v>
      </c>
      <c r="J13" s="16">
        <v>6</v>
      </c>
      <c r="K13" s="17" t="s">
        <v>44</v>
      </c>
      <c r="L13" s="14" t="s">
        <v>45</v>
      </c>
      <c r="M13" s="18" t="s">
        <v>56</v>
      </c>
      <c r="N13" s="14">
        <v>1</v>
      </c>
      <c r="O13" s="15">
        <v>2</v>
      </c>
      <c r="P13" s="25">
        <v>3</v>
      </c>
      <c r="Q13" s="10" t="s">
        <v>57</v>
      </c>
      <c r="R13" s="19" t="s">
        <v>58</v>
      </c>
      <c r="S13" s="20" t="s">
        <v>47</v>
      </c>
      <c r="T13" s="21" t="s">
        <v>59</v>
      </c>
      <c r="U13" s="22" t="s">
        <v>60</v>
      </c>
      <c r="V13" s="23" t="s">
        <v>61</v>
      </c>
      <c r="W13" s="18" t="s">
        <v>62</v>
      </c>
      <c r="X13" s="1">
        <v>3</v>
      </c>
      <c r="Y13" s="1" t="s">
        <v>9</v>
      </c>
    </row>
    <row r="14" spans="1:25" ht="178.5" x14ac:dyDescent="0.25">
      <c r="A14" s="3">
        <v>4</v>
      </c>
      <c r="B14" s="10" t="s">
        <v>40</v>
      </c>
      <c r="C14" s="10" t="s">
        <v>50</v>
      </c>
      <c r="D14" s="10" t="s">
        <v>52</v>
      </c>
      <c r="E14" s="11" t="s">
        <v>63</v>
      </c>
      <c r="F14" s="12" t="s">
        <v>64</v>
      </c>
      <c r="G14" s="13" t="s">
        <v>65</v>
      </c>
      <c r="H14" s="14">
        <v>1</v>
      </c>
      <c r="I14" s="15">
        <v>2</v>
      </c>
      <c r="J14" s="16">
        <v>3</v>
      </c>
      <c r="K14" s="17" t="s">
        <v>57</v>
      </c>
      <c r="L14" s="14" t="s">
        <v>45</v>
      </c>
      <c r="M14" s="18" t="s">
        <v>66</v>
      </c>
      <c r="N14" s="14">
        <v>1</v>
      </c>
      <c r="O14" s="15">
        <v>1</v>
      </c>
      <c r="P14" s="25">
        <v>2</v>
      </c>
      <c r="Q14" s="10" t="s">
        <v>57</v>
      </c>
      <c r="R14" s="19" t="s">
        <v>46</v>
      </c>
      <c r="S14" s="20" t="s">
        <v>47</v>
      </c>
      <c r="T14" s="21" t="s">
        <v>67</v>
      </c>
      <c r="U14" s="22" t="s">
        <v>68</v>
      </c>
      <c r="V14" s="23" t="s">
        <v>69</v>
      </c>
      <c r="W14" s="18" t="s">
        <v>70</v>
      </c>
      <c r="X14" s="1">
        <v>4</v>
      </c>
      <c r="Y14" s="1" t="s">
        <v>10</v>
      </c>
    </row>
    <row r="15" spans="1:25" ht="102" x14ac:dyDescent="0.25">
      <c r="A15" s="3">
        <v>5</v>
      </c>
      <c r="B15" s="10" t="s">
        <v>40</v>
      </c>
      <c r="C15" s="10" t="s">
        <v>50</v>
      </c>
      <c r="D15" s="10" t="s">
        <v>52</v>
      </c>
      <c r="E15" s="11" t="s">
        <v>43</v>
      </c>
      <c r="F15" s="12" t="s">
        <v>71</v>
      </c>
      <c r="G15" s="13" t="s">
        <v>92</v>
      </c>
      <c r="H15" s="14">
        <v>1</v>
      </c>
      <c r="I15" s="15">
        <v>3</v>
      </c>
      <c r="J15" s="16">
        <v>4</v>
      </c>
      <c r="K15" s="17" t="s">
        <v>57</v>
      </c>
      <c r="L15" s="14" t="s">
        <v>45</v>
      </c>
      <c r="M15" s="18" t="s">
        <v>72</v>
      </c>
      <c r="N15" s="14">
        <v>1</v>
      </c>
      <c r="O15" s="15">
        <v>1</v>
      </c>
      <c r="P15" s="25">
        <v>2</v>
      </c>
      <c r="Q15" s="10" t="s">
        <v>57</v>
      </c>
      <c r="R15" s="19" t="s">
        <v>46</v>
      </c>
      <c r="S15" s="20" t="s">
        <v>47</v>
      </c>
      <c r="T15" s="21" t="s">
        <v>67</v>
      </c>
      <c r="U15" s="22" t="s">
        <v>68</v>
      </c>
      <c r="V15" s="23" t="s">
        <v>73</v>
      </c>
      <c r="W15" s="18" t="s">
        <v>74</v>
      </c>
      <c r="X15" s="1">
        <v>5</v>
      </c>
    </row>
    <row r="16" spans="1:25" ht="114.75" x14ac:dyDescent="0.25">
      <c r="A16" s="3">
        <v>6</v>
      </c>
      <c r="B16" s="10" t="s">
        <v>40</v>
      </c>
      <c r="C16" s="10" t="s">
        <v>50</v>
      </c>
      <c r="D16" s="10" t="s">
        <v>52</v>
      </c>
      <c r="E16" s="11" t="s">
        <v>75</v>
      </c>
      <c r="F16" s="12" t="s">
        <v>76</v>
      </c>
      <c r="G16" s="13" t="s">
        <v>77</v>
      </c>
      <c r="H16" s="14">
        <v>1</v>
      </c>
      <c r="I16" s="15">
        <v>4</v>
      </c>
      <c r="J16" s="24">
        <v>5</v>
      </c>
      <c r="K16" s="17" t="s">
        <v>51</v>
      </c>
      <c r="L16" s="14" t="s">
        <v>45</v>
      </c>
      <c r="M16" s="18" t="s">
        <v>78</v>
      </c>
      <c r="N16" s="14">
        <v>1</v>
      </c>
      <c r="O16" s="15">
        <v>2</v>
      </c>
      <c r="P16" s="25">
        <v>3</v>
      </c>
      <c r="Q16" s="10" t="s">
        <v>57</v>
      </c>
      <c r="R16" s="19" t="s">
        <v>58</v>
      </c>
      <c r="S16" s="20" t="s">
        <v>45</v>
      </c>
      <c r="T16" s="21" t="s">
        <v>79</v>
      </c>
      <c r="U16" s="22" t="s">
        <v>80</v>
      </c>
      <c r="V16" s="23" t="s">
        <v>81</v>
      </c>
      <c r="W16" s="18" t="s">
        <v>82</v>
      </c>
    </row>
    <row r="17" spans="1:23" ht="141" thickBot="1" x14ac:dyDescent="0.3">
      <c r="A17" s="3">
        <v>7</v>
      </c>
      <c r="B17" s="10" t="s">
        <v>40</v>
      </c>
      <c r="C17" s="10" t="s">
        <v>50</v>
      </c>
      <c r="D17" s="10" t="s">
        <v>52</v>
      </c>
      <c r="E17" s="10" t="s">
        <v>43</v>
      </c>
      <c r="F17" s="67" t="s">
        <v>83</v>
      </c>
      <c r="G17" s="29" t="s">
        <v>84</v>
      </c>
      <c r="H17" s="30">
        <v>1</v>
      </c>
      <c r="I17" s="31">
        <v>3</v>
      </c>
      <c r="J17" s="32">
        <v>4</v>
      </c>
      <c r="K17" s="33" t="s">
        <v>57</v>
      </c>
      <c r="L17" s="30" t="s">
        <v>47</v>
      </c>
      <c r="M17" s="34" t="s">
        <v>85</v>
      </c>
      <c r="N17" s="30">
        <v>1</v>
      </c>
      <c r="O17" s="31">
        <v>2</v>
      </c>
      <c r="P17" s="32">
        <v>3</v>
      </c>
      <c r="Q17" s="26" t="s">
        <v>57</v>
      </c>
      <c r="R17" s="35" t="s">
        <v>58</v>
      </c>
      <c r="S17" s="20" t="s">
        <v>47</v>
      </c>
      <c r="T17" s="21" t="s">
        <v>86</v>
      </c>
      <c r="U17" s="22" t="s">
        <v>60</v>
      </c>
      <c r="V17" s="36" t="s">
        <v>87</v>
      </c>
      <c r="W17" s="34" t="s">
        <v>74</v>
      </c>
    </row>
    <row r="18" spans="1:23" ht="217.5" thickBot="1" x14ac:dyDescent="0.3">
      <c r="A18" s="3">
        <v>8</v>
      </c>
      <c r="B18" s="10" t="s">
        <v>40</v>
      </c>
      <c r="C18" s="10" t="s">
        <v>50</v>
      </c>
      <c r="D18" s="10" t="s">
        <v>52</v>
      </c>
      <c r="E18" s="10" t="s">
        <v>106</v>
      </c>
      <c r="F18" s="67" t="s">
        <v>107</v>
      </c>
      <c r="G18" s="29" t="s">
        <v>108</v>
      </c>
      <c r="H18" s="14">
        <v>1</v>
      </c>
      <c r="I18" s="15">
        <v>3</v>
      </c>
      <c r="J18" s="32">
        <v>4</v>
      </c>
      <c r="K18" s="33" t="s">
        <v>57</v>
      </c>
      <c r="L18" s="14" t="s">
        <v>45</v>
      </c>
      <c r="M18" s="34" t="s">
        <v>109</v>
      </c>
      <c r="N18" s="14">
        <v>1</v>
      </c>
      <c r="O18" s="15">
        <v>3</v>
      </c>
      <c r="P18" s="16">
        <v>4</v>
      </c>
      <c r="Q18" s="26" t="s">
        <v>57</v>
      </c>
      <c r="R18" s="35" t="s">
        <v>110</v>
      </c>
      <c r="S18" s="20" t="s">
        <v>45</v>
      </c>
      <c r="T18" s="21" t="s">
        <v>111</v>
      </c>
      <c r="U18" s="22" t="s">
        <v>112</v>
      </c>
      <c r="V18" s="36" t="s">
        <v>113</v>
      </c>
      <c r="W18" s="34" t="s">
        <v>114</v>
      </c>
    </row>
    <row r="19" spans="1:23" ht="16.5" x14ac:dyDescent="0.25">
      <c r="A19" s="7"/>
      <c r="B19" s="8"/>
      <c r="C19" s="8"/>
      <c r="D19" s="8"/>
      <c r="E19" s="8"/>
      <c r="F19" s="6"/>
      <c r="G19" s="6"/>
      <c r="H19" s="4"/>
      <c r="I19" s="4"/>
      <c r="J19" s="5">
        <f t="shared" ref="J18:J19" si="0">H19+I19</f>
        <v>0</v>
      </c>
      <c r="K19" s="5">
        <f>IF(J19=10,$Y$11,IF(J19=9,$Y$11,IF(J19=8,$Y$11,IF(J19=7,#REF!,IF(J19=6,#REF!,IF(J19=5,$Y$13,IF(J19=4,$Y$14,IF(J19=3,$Y$14,IF(J19=2,$Y$14,0)))))))))</f>
        <v>0</v>
      </c>
      <c r="L19" s="4"/>
      <c r="M19" s="4"/>
      <c r="N19" s="4"/>
      <c r="O19" s="4"/>
      <c r="P19" s="5">
        <f t="shared" ref="P18:P20" si="1">N19+O19</f>
        <v>0</v>
      </c>
      <c r="Q19" s="5">
        <f>IF(P19=10,$Y$11,IF(P19=9,$Y$11,IF(P19=8,$Y$11,IF(P19=7,#REF!,IF(P19=6,#REF!,IF(P19=5,$Y$13,IF(P19=4,$Y$14,IF(P19=3,$Y$14,IF(P19=2,$Y$14,0)))))))))</f>
        <v>0</v>
      </c>
      <c r="R19" s="4"/>
      <c r="S19" s="4"/>
      <c r="T19" s="4"/>
      <c r="U19" s="4"/>
      <c r="V19" s="4"/>
      <c r="W19" s="4"/>
    </row>
    <row r="20" spans="1:23" ht="16.5" x14ac:dyDescent="0.25">
      <c r="A20" s="7"/>
      <c r="B20" s="6"/>
      <c r="C20" s="6"/>
      <c r="D20" s="6"/>
      <c r="E20" s="6"/>
      <c r="F20" s="6"/>
      <c r="G20" s="6"/>
      <c r="H20" s="4"/>
      <c r="I20" s="4"/>
      <c r="J20" s="5">
        <f t="shared" ref="J20" si="2">H20+I20</f>
        <v>0</v>
      </c>
      <c r="K20" s="5">
        <f>IF(J20=10,$Y$11,IF(J20=9,$Y$11,IF(J20=8,$Y$11,IF(J20=7,#REF!,IF(J20=6,#REF!,IF(J20=5,$Y$13,IF(J20=4,$Y$14,IF(J20=3,$Y$14,IF(J20=2,$Y$14,0)))))))))</f>
        <v>0</v>
      </c>
      <c r="L20" s="4"/>
      <c r="M20" s="4"/>
      <c r="N20" s="4"/>
      <c r="O20" s="4"/>
      <c r="P20" s="5">
        <f t="shared" si="1"/>
        <v>0</v>
      </c>
      <c r="Q20" s="5">
        <f>IF(P20=10,$Y$11,IF(P20=9,$Y$11,IF(P20=8,$Y$11,IF(P20=7,#REF!,IF(P20=6,#REF!,IF(P20=5,$Y$13,IF(P20=4,$Y$14,IF(P20=3,$Y$14,IF(P20=2,$Y$14,0)))))))))</f>
        <v>0</v>
      </c>
      <c r="R20" s="4"/>
      <c r="S20" s="4"/>
      <c r="T20" s="4"/>
      <c r="U20" s="4"/>
      <c r="V20" s="4"/>
      <c r="W20" s="4"/>
    </row>
    <row r="21" spans="1:23" ht="16.5" x14ac:dyDescent="0.25">
      <c r="A21" s="7"/>
      <c r="B21" s="6"/>
      <c r="C21" s="6"/>
      <c r="D21" s="6"/>
      <c r="E21" s="6"/>
      <c r="F21" s="6"/>
      <c r="G21" s="6"/>
      <c r="H21" s="4"/>
      <c r="I21" s="4"/>
      <c r="J21" s="5">
        <f t="shared" ref="J21:J36" si="3">H21+I21</f>
        <v>0</v>
      </c>
      <c r="K21" s="5">
        <f>IF(J21=10,$Y$11,IF(J21=9,$Y$11,IF(J21=8,$Y$11,IF(J21=7,#REF!,IF(J21=6,#REF!,IF(J21=5,$Y$13,IF(J21=4,$Y$14,IF(J21=3,$Y$14,IF(J21=2,$Y$14,0)))))))))</f>
        <v>0</v>
      </c>
      <c r="L21" s="4"/>
      <c r="M21" s="4"/>
      <c r="N21" s="4"/>
      <c r="O21" s="4"/>
      <c r="P21" s="5">
        <f t="shared" ref="P21:P36" si="4">N21+O21</f>
        <v>0</v>
      </c>
      <c r="Q21" s="5">
        <f>IF(P21=10,$Y$11,IF(P21=9,$Y$11,IF(P21=8,$Y$11,IF(P21=7,#REF!,IF(P21=6,#REF!,IF(P21=5,$Y$13,IF(P21=4,$Y$14,IF(P21=3,$Y$14,IF(P21=2,$Y$14,0)))))))))</f>
        <v>0</v>
      </c>
      <c r="R21" s="4"/>
      <c r="S21" s="4"/>
      <c r="T21" s="4"/>
      <c r="U21" s="4"/>
      <c r="V21" s="4"/>
      <c r="W21" s="4"/>
    </row>
    <row r="22" spans="1:23" ht="16.5" x14ac:dyDescent="0.25">
      <c r="A22" s="7"/>
      <c r="B22" s="6"/>
      <c r="C22" s="6"/>
      <c r="D22" s="6"/>
      <c r="E22" s="6"/>
      <c r="F22" s="6"/>
      <c r="G22" s="6"/>
      <c r="H22" s="4"/>
      <c r="I22" s="4"/>
      <c r="J22" s="5">
        <f t="shared" si="3"/>
        <v>0</v>
      </c>
      <c r="K22" s="5">
        <f>IF(J22=10,$Y$11,IF(J22=9,$Y$11,IF(J22=8,$Y$11,IF(J22=7,#REF!,IF(J22=6,#REF!,IF(J22=5,$Y$13,IF(J22=4,$Y$14,IF(J22=3,$Y$14,IF(J22=2,$Y$14,0)))))))))</f>
        <v>0</v>
      </c>
      <c r="L22" s="4"/>
      <c r="M22" s="4"/>
      <c r="N22" s="4"/>
      <c r="O22" s="4"/>
      <c r="P22" s="5">
        <f t="shared" si="4"/>
        <v>0</v>
      </c>
      <c r="Q22" s="5">
        <f>IF(P22=10,$Y$11,IF(P22=9,$Y$11,IF(P22=8,$Y$11,IF(P22=7,#REF!,IF(P22=6,#REF!,IF(P22=5,$Y$13,IF(P22=4,$Y$14,IF(P22=3,$Y$14,IF(P22=2,$Y$14,0)))))))))</f>
        <v>0</v>
      </c>
      <c r="R22" s="4"/>
      <c r="S22" s="4"/>
      <c r="T22" s="4"/>
      <c r="U22" s="4"/>
      <c r="V22" s="4"/>
      <c r="W22" s="4"/>
    </row>
    <row r="23" spans="1:23" ht="16.5" x14ac:dyDescent="0.25">
      <c r="A23" s="7"/>
      <c r="B23" s="6"/>
      <c r="C23" s="6"/>
      <c r="D23" s="6"/>
      <c r="E23" s="6"/>
      <c r="F23" s="6"/>
      <c r="G23" s="6"/>
      <c r="H23" s="4"/>
      <c r="I23" s="4"/>
      <c r="J23" s="5">
        <f t="shared" si="3"/>
        <v>0</v>
      </c>
      <c r="K23" s="5">
        <f>IF(J23=10,$Y$11,IF(J23=9,$Y$11,IF(J23=8,$Y$11,IF(J23=7,#REF!,IF(J23=6,#REF!,IF(J23=5,$Y$13,IF(J23=4,$Y$14,IF(J23=3,$Y$14,IF(J23=2,$Y$14,0)))))))))</f>
        <v>0</v>
      </c>
      <c r="L23" s="4"/>
      <c r="M23" s="4"/>
      <c r="N23" s="4"/>
      <c r="O23" s="4"/>
      <c r="P23" s="5">
        <f t="shared" si="4"/>
        <v>0</v>
      </c>
      <c r="Q23" s="5">
        <f>IF(P23=10,$Y$11,IF(P23=9,$Y$11,IF(P23=8,$Y$11,IF(P23=7,#REF!,IF(P23=6,#REF!,IF(P23=5,$Y$13,IF(P23=4,$Y$14,IF(P23=3,$Y$14,IF(P23=2,$Y$14,0)))))))))</f>
        <v>0</v>
      </c>
      <c r="R23" s="4"/>
      <c r="S23" s="4"/>
      <c r="T23" s="4"/>
      <c r="U23" s="4"/>
      <c r="V23" s="4"/>
      <c r="W23" s="4"/>
    </row>
    <row r="24" spans="1:23" ht="16.5" x14ac:dyDescent="0.25">
      <c r="A24" s="7"/>
      <c r="B24" s="6"/>
      <c r="C24" s="6"/>
      <c r="D24" s="6"/>
      <c r="E24" s="6"/>
      <c r="F24" s="6"/>
      <c r="G24" s="6"/>
      <c r="H24" s="4"/>
      <c r="I24" s="4"/>
      <c r="J24" s="5">
        <f t="shared" si="3"/>
        <v>0</v>
      </c>
      <c r="K24" s="5">
        <f>IF(J24=10,$Y$11,IF(J24=9,$Y$11,IF(J24=8,$Y$11,IF(J24=7,#REF!,IF(J24=6,#REF!,IF(J24=5,$Y$13,IF(J24=4,$Y$14,IF(J24=3,$Y$14,IF(J24=2,$Y$14,0)))))))))</f>
        <v>0</v>
      </c>
      <c r="L24" s="4"/>
      <c r="M24" s="4"/>
      <c r="N24" s="4"/>
      <c r="O24" s="4"/>
      <c r="P24" s="5">
        <f t="shared" si="4"/>
        <v>0</v>
      </c>
      <c r="Q24" s="5">
        <f>IF(P24=10,$Y$11,IF(P24=9,$Y$11,IF(P24=8,$Y$11,IF(P24=7,#REF!,IF(P24=6,#REF!,IF(P24=5,$Y$13,IF(P24=4,$Y$14,IF(P24=3,$Y$14,IF(P24=2,$Y$14,0)))))))))</f>
        <v>0</v>
      </c>
      <c r="R24" s="4"/>
      <c r="S24" s="4"/>
      <c r="T24" s="4"/>
      <c r="U24" s="4"/>
      <c r="V24" s="4"/>
      <c r="W24" s="4"/>
    </row>
    <row r="25" spans="1:23" ht="16.5" x14ac:dyDescent="0.25">
      <c r="A25" s="7"/>
      <c r="B25" s="6"/>
      <c r="C25" s="6"/>
      <c r="D25" s="6"/>
      <c r="E25" s="6"/>
      <c r="F25" s="6"/>
      <c r="G25" s="6"/>
      <c r="H25" s="4"/>
      <c r="I25" s="4"/>
      <c r="J25" s="5">
        <f t="shared" si="3"/>
        <v>0</v>
      </c>
      <c r="K25" s="5">
        <f>IF(J25=10,$Y$11,IF(J25=9,$Y$11,IF(J25=8,$Y$11,IF(J25=7,#REF!,IF(J25=6,#REF!,IF(J25=5,$Y$13,IF(J25=4,$Y$14,IF(J25=3,$Y$14,IF(J25=2,$Y$14,0)))))))))</f>
        <v>0</v>
      </c>
      <c r="L25" s="4"/>
      <c r="M25" s="4"/>
      <c r="N25" s="4"/>
      <c r="O25" s="4"/>
      <c r="P25" s="5">
        <f t="shared" si="4"/>
        <v>0</v>
      </c>
      <c r="Q25" s="5">
        <f>IF(P25=10,$Y$11,IF(P25=9,$Y$11,IF(P25=8,$Y$11,IF(P25=7,#REF!,IF(P25=6,#REF!,IF(P25=5,$Y$13,IF(P25=4,$Y$14,IF(P25=3,$Y$14,IF(P25=2,$Y$14,0)))))))))</f>
        <v>0</v>
      </c>
      <c r="R25" s="4"/>
      <c r="S25" s="4"/>
      <c r="T25" s="4"/>
      <c r="U25" s="4"/>
      <c r="V25" s="4"/>
      <c r="W25" s="4"/>
    </row>
    <row r="26" spans="1:23" ht="16.5" x14ac:dyDescent="0.25">
      <c r="A26" s="7"/>
      <c r="B26" s="6"/>
      <c r="C26" s="6"/>
      <c r="D26" s="6"/>
      <c r="E26" s="6"/>
      <c r="F26" s="6"/>
      <c r="G26" s="6"/>
      <c r="H26" s="4"/>
      <c r="I26" s="4"/>
      <c r="J26" s="5">
        <f t="shared" si="3"/>
        <v>0</v>
      </c>
      <c r="K26" s="5">
        <f>IF(J26=10,$Y$11,IF(J26=9,$Y$11,IF(J26=8,$Y$11,IF(J26=7,#REF!,IF(J26=6,#REF!,IF(J26=5,$Y$13,IF(J26=4,$Y$14,IF(J26=3,$Y$14,IF(J26=2,$Y$14,0)))))))))</f>
        <v>0</v>
      </c>
      <c r="L26" s="4"/>
      <c r="M26" s="4"/>
      <c r="N26" s="4"/>
      <c r="O26" s="4"/>
      <c r="P26" s="5">
        <f t="shared" si="4"/>
        <v>0</v>
      </c>
      <c r="Q26" s="5">
        <f>IF(P26=10,$Y$11,IF(P26=9,$Y$11,IF(P26=8,$Y$11,IF(P26=7,#REF!,IF(P26=6,#REF!,IF(P26=5,$Y$13,IF(P26=4,$Y$14,IF(P26=3,$Y$14,IF(P26=2,$Y$14,0)))))))))</f>
        <v>0</v>
      </c>
      <c r="R26" s="4"/>
      <c r="S26" s="4"/>
      <c r="T26" s="4"/>
      <c r="U26" s="4"/>
      <c r="V26" s="4"/>
      <c r="W26" s="4"/>
    </row>
    <row r="27" spans="1:23" ht="16.5" x14ac:dyDescent="0.25">
      <c r="A27" s="7"/>
      <c r="B27" s="6"/>
      <c r="C27" s="6"/>
      <c r="D27" s="6"/>
      <c r="E27" s="6"/>
      <c r="F27" s="6"/>
      <c r="G27" s="6"/>
      <c r="H27" s="4"/>
      <c r="I27" s="4"/>
      <c r="J27" s="5">
        <f t="shared" si="3"/>
        <v>0</v>
      </c>
      <c r="K27" s="5">
        <f>IF(J27=10,$Y$11,IF(J27=9,$Y$11,IF(J27=8,$Y$11,IF(J27=7,#REF!,IF(J27=6,#REF!,IF(J27=5,$Y$13,IF(J27=4,$Y$14,IF(J27=3,$Y$14,IF(J27=2,$Y$14,0)))))))))</f>
        <v>0</v>
      </c>
      <c r="L27" s="4"/>
      <c r="M27" s="4"/>
      <c r="N27" s="4"/>
      <c r="O27" s="4"/>
      <c r="P27" s="5">
        <f t="shared" si="4"/>
        <v>0</v>
      </c>
      <c r="Q27" s="5">
        <f>IF(P27=10,$Y$11,IF(P27=9,$Y$11,IF(P27=8,$Y$11,IF(P27=7,#REF!,IF(P27=6,#REF!,IF(P27=5,$Y$13,IF(P27=4,$Y$14,IF(P27=3,$Y$14,IF(P27=2,$Y$14,0)))))))))</f>
        <v>0</v>
      </c>
      <c r="R27" s="4"/>
      <c r="S27" s="4"/>
      <c r="T27" s="4"/>
      <c r="U27" s="4"/>
      <c r="V27" s="4"/>
      <c r="W27" s="4"/>
    </row>
    <row r="28" spans="1:23" ht="16.5" x14ac:dyDescent="0.25">
      <c r="A28" s="7"/>
      <c r="B28" s="6"/>
      <c r="C28" s="6"/>
      <c r="D28" s="6"/>
      <c r="E28" s="6"/>
      <c r="F28" s="6"/>
      <c r="G28" s="6"/>
      <c r="H28" s="4"/>
      <c r="I28" s="4"/>
      <c r="J28" s="5">
        <f t="shared" si="3"/>
        <v>0</v>
      </c>
      <c r="K28" s="5">
        <f>IF(J28=10,$Y$11,IF(J28=9,$Y$11,IF(J28=8,$Y$11,IF(J28=7,#REF!,IF(J28=6,#REF!,IF(J28=5,$Y$13,IF(J28=4,$Y$14,IF(J28=3,$Y$14,IF(J28=2,$Y$14,0)))))))))</f>
        <v>0</v>
      </c>
      <c r="L28" s="4"/>
      <c r="M28" s="4"/>
      <c r="N28" s="4"/>
      <c r="O28" s="4"/>
      <c r="P28" s="5">
        <f t="shared" si="4"/>
        <v>0</v>
      </c>
      <c r="Q28" s="5">
        <f>IF(P28=10,$Y$11,IF(P28=9,$Y$11,IF(P28=8,$Y$11,IF(P28=7,#REF!,IF(P28=6,#REF!,IF(P28=5,$Y$13,IF(P28=4,$Y$14,IF(P28=3,$Y$14,IF(P28=2,$Y$14,0)))))))))</f>
        <v>0</v>
      </c>
      <c r="R28" s="4"/>
      <c r="S28" s="4"/>
      <c r="T28" s="4"/>
      <c r="U28" s="4"/>
      <c r="V28" s="4"/>
      <c r="W28" s="4"/>
    </row>
    <row r="29" spans="1:23" ht="16.5" x14ac:dyDescent="0.25">
      <c r="A29" s="7"/>
      <c r="B29" s="6"/>
      <c r="C29" s="6"/>
      <c r="D29" s="6"/>
      <c r="E29" s="6"/>
      <c r="F29" s="6"/>
      <c r="G29" s="6"/>
      <c r="H29" s="4"/>
      <c r="I29" s="4"/>
      <c r="J29" s="5">
        <f t="shared" si="3"/>
        <v>0</v>
      </c>
      <c r="K29" s="5">
        <f>IF(J29=10,$Y$11,IF(J29=9,$Y$11,IF(J29=8,$Y$11,IF(J29=7,#REF!,IF(J29=6,#REF!,IF(J29=5,$Y$13,IF(J29=4,$Y$14,IF(J29=3,$Y$14,IF(J29=2,$Y$14,0)))))))))</f>
        <v>0</v>
      </c>
      <c r="L29" s="4"/>
      <c r="M29" s="4"/>
      <c r="N29" s="4"/>
      <c r="O29" s="4"/>
      <c r="P29" s="5">
        <f t="shared" si="4"/>
        <v>0</v>
      </c>
      <c r="Q29" s="5">
        <f>IF(P29=10,$Y$11,IF(P29=9,$Y$11,IF(P29=8,$Y$11,IF(P29=7,#REF!,IF(P29=6,#REF!,IF(P29=5,$Y$13,IF(P29=4,$Y$14,IF(P29=3,$Y$14,IF(P29=2,$Y$14,0)))))))))</f>
        <v>0</v>
      </c>
      <c r="R29" s="4"/>
      <c r="S29" s="4"/>
      <c r="T29" s="4"/>
      <c r="U29" s="4"/>
      <c r="V29" s="4"/>
      <c r="W29" s="4"/>
    </row>
    <row r="30" spans="1:23" ht="16.5" x14ac:dyDescent="0.25">
      <c r="A30" s="7"/>
      <c r="B30" s="6"/>
      <c r="C30" s="6"/>
      <c r="D30" s="6"/>
      <c r="E30" s="6"/>
      <c r="F30" s="6"/>
      <c r="G30" s="6"/>
      <c r="H30" s="4"/>
      <c r="I30" s="4"/>
      <c r="J30" s="5">
        <f t="shared" si="3"/>
        <v>0</v>
      </c>
      <c r="K30" s="5">
        <f>IF(J30=10,$Y$11,IF(J30=9,$Y$11,IF(J30=8,$Y$11,IF(J30=7,#REF!,IF(J30=6,#REF!,IF(J30=5,$Y$13,IF(J30=4,$Y$14,IF(J30=3,$Y$14,IF(J30=2,$Y$14,0)))))))))</f>
        <v>0</v>
      </c>
      <c r="L30" s="4"/>
      <c r="M30" s="4"/>
      <c r="N30" s="4"/>
      <c r="O30" s="4"/>
      <c r="P30" s="5">
        <f t="shared" si="4"/>
        <v>0</v>
      </c>
      <c r="Q30" s="5">
        <f>IF(P30=10,$Y$11,IF(P30=9,$Y$11,IF(P30=8,$Y$11,IF(P30=7,#REF!,IF(P30=6,#REF!,IF(P30=5,$Y$13,IF(P30=4,$Y$14,IF(P30=3,$Y$14,IF(P30=2,$Y$14,0)))))))))</f>
        <v>0</v>
      </c>
      <c r="R30" s="4"/>
      <c r="S30" s="4"/>
      <c r="T30" s="4"/>
      <c r="U30" s="4"/>
      <c r="V30" s="4"/>
      <c r="W30" s="4"/>
    </row>
    <row r="31" spans="1:23" ht="16.5" x14ac:dyDescent="0.25">
      <c r="A31" s="7"/>
      <c r="B31" s="6"/>
      <c r="C31" s="6"/>
      <c r="D31" s="6"/>
      <c r="E31" s="6"/>
      <c r="F31" s="6"/>
      <c r="G31" s="6"/>
      <c r="H31" s="4"/>
      <c r="I31" s="4"/>
      <c r="J31" s="5">
        <f t="shared" si="3"/>
        <v>0</v>
      </c>
      <c r="K31" s="5">
        <f>IF(J31=10,$Y$11,IF(J31=9,$Y$11,IF(J31=8,$Y$11,IF(J31=7,#REF!,IF(J31=6,#REF!,IF(J31=5,$Y$13,IF(J31=4,$Y$14,IF(J31=3,$Y$14,IF(J31=2,$Y$14,0)))))))))</f>
        <v>0</v>
      </c>
      <c r="L31" s="4"/>
      <c r="M31" s="4"/>
      <c r="N31" s="4"/>
      <c r="O31" s="4"/>
      <c r="P31" s="5">
        <f t="shared" si="4"/>
        <v>0</v>
      </c>
      <c r="Q31" s="5">
        <f>IF(P31=10,$Y$11,IF(P31=9,$Y$11,IF(P31=8,$Y$11,IF(P31=7,#REF!,IF(P31=6,#REF!,IF(P31=5,$Y$13,IF(P31=4,$Y$14,IF(P31=3,$Y$14,IF(P31=2,$Y$14,0)))))))))</f>
        <v>0</v>
      </c>
      <c r="R31" s="4"/>
      <c r="S31" s="4"/>
      <c r="T31" s="4"/>
      <c r="U31" s="4"/>
      <c r="V31" s="4"/>
      <c r="W31" s="4"/>
    </row>
    <row r="32" spans="1:23" ht="16.5" x14ac:dyDescent="0.25">
      <c r="A32" s="7"/>
      <c r="B32" s="6"/>
      <c r="C32" s="6"/>
      <c r="D32" s="6"/>
      <c r="E32" s="6"/>
      <c r="F32" s="6"/>
      <c r="G32" s="6"/>
      <c r="H32" s="4"/>
      <c r="I32" s="4"/>
      <c r="J32" s="5">
        <f t="shared" si="3"/>
        <v>0</v>
      </c>
      <c r="K32" s="5">
        <f>IF(J32=10,$Y$11,IF(J32=9,$Y$11,IF(J32=8,$Y$11,IF(J32=7,#REF!,IF(J32=6,#REF!,IF(J32=5,$Y$13,IF(J32=4,$Y$14,IF(J32=3,$Y$14,IF(J32=2,$Y$14,0)))))))))</f>
        <v>0</v>
      </c>
      <c r="L32" s="4"/>
      <c r="M32" s="4"/>
      <c r="N32" s="4"/>
      <c r="O32" s="4"/>
      <c r="P32" s="5">
        <f t="shared" si="4"/>
        <v>0</v>
      </c>
      <c r="Q32" s="5">
        <f>IF(P32=10,$Y$11,IF(P32=9,$Y$11,IF(P32=8,$Y$11,IF(P32=7,#REF!,IF(P32=6,#REF!,IF(P32=5,$Y$13,IF(P32=4,$Y$14,IF(P32=3,$Y$14,IF(P32=2,$Y$14,0)))))))))</f>
        <v>0</v>
      </c>
      <c r="R32" s="4"/>
      <c r="S32" s="4"/>
      <c r="T32" s="4"/>
      <c r="U32" s="4"/>
      <c r="V32" s="4"/>
      <c r="W32" s="4"/>
    </row>
    <row r="33" spans="1:23" ht="16.5" x14ac:dyDescent="0.25">
      <c r="A33" s="7"/>
      <c r="B33" s="6"/>
      <c r="C33" s="6"/>
      <c r="D33" s="6"/>
      <c r="E33" s="6"/>
      <c r="F33" s="6"/>
      <c r="G33" s="6"/>
      <c r="H33" s="4"/>
      <c r="I33" s="4"/>
      <c r="J33" s="5">
        <f t="shared" si="3"/>
        <v>0</v>
      </c>
      <c r="K33" s="5">
        <f>IF(J33=10,$Y$11,IF(J33=9,$Y$11,IF(J33=8,$Y$11,IF(J33=7,#REF!,IF(J33=6,#REF!,IF(J33=5,$Y$13,IF(J33=4,$Y$14,IF(J33=3,$Y$14,IF(J33=2,$Y$14,0)))))))))</f>
        <v>0</v>
      </c>
      <c r="L33" s="4"/>
      <c r="M33" s="4"/>
      <c r="N33" s="4"/>
      <c r="O33" s="4"/>
      <c r="P33" s="5">
        <f t="shared" si="4"/>
        <v>0</v>
      </c>
      <c r="Q33" s="5">
        <f>IF(P33=10,$Y$11,IF(P33=9,$Y$11,IF(P33=8,$Y$11,IF(P33=7,#REF!,IF(P33=6,#REF!,IF(P33=5,$Y$13,IF(P33=4,$Y$14,IF(P33=3,$Y$14,IF(P33=2,$Y$14,0)))))))))</f>
        <v>0</v>
      </c>
      <c r="R33" s="4"/>
      <c r="S33" s="4"/>
      <c r="T33" s="4"/>
      <c r="U33" s="4"/>
      <c r="V33" s="4"/>
      <c r="W33" s="4"/>
    </row>
    <row r="34" spans="1:23" ht="16.5" x14ac:dyDescent="0.25">
      <c r="A34" s="7"/>
      <c r="B34" s="6"/>
      <c r="C34" s="6"/>
      <c r="D34" s="6"/>
      <c r="E34" s="6"/>
      <c r="F34" s="6"/>
      <c r="G34" s="6"/>
      <c r="H34" s="4"/>
      <c r="I34" s="4"/>
      <c r="J34" s="5">
        <f t="shared" si="3"/>
        <v>0</v>
      </c>
      <c r="K34" s="5">
        <f>IF(J34=10,$Y$11,IF(J34=9,$Y$11,IF(J34=8,$Y$11,IF(J34=7,#REF!,IF(J34=6,#REF!,IF(J34=5,$Y$13,IF(J34=4,$Y$14,IF(J34=3,$Y$14,IF(J34=2,$Y$14,0)))))))))</f>
        <v>0</v>
      </c>
      <c r="L34" s="4"/>
      <c r="M34" s="4"/>
      <c r="N34" s="4"/>
      <c r="O34" s="4"/>
      <c r="P34" s="5">
        <f t="shared" si="4"/>
        <v>0</v>
      </c>
      <c r="Q34" s="5">
        <f>IF(P34=10,$Y$11,IF(P34=9,$Y$11,IF(P34=8,$Y$11,IF(P34=7,#REF!,IF(P34=6,#REF!,IF(P34=5,$Y$13,IF(P34=4,$Y$14,IF(P34=3,$Y$14,IF(P34=2,$Y$14,0)))))))))</f>
        <v>0</v>
      </c>
      <c r="R34" s="4"/>
      <c r="S34" s="4"/>
      <c r="T34" s="4"/>
      <c r="U34" s="4"/>
      <c r="V34" s="4"/>
      <c r="W34" s="4"/>
    </row>
    <row r="35" spans="1:23" ht="16.5" x14ac:dyDescent="0.25">
      <c r="A35" s="7"/>
      <c r="B35" s="6"/>
      <c r="C35" s="6"/>
      <c r="D35" s="6"/>
      <c r="E35" s="6"/>
      <c r="F35" s="6"/>
      <c r="G35" s="6"/>
      <c r="H35" s="4"/>
      <c r="I35" s="4"/>
      <c r="J35" s="5">
        <f t="shared" si="3"/>
        <v>0</v>
      </c>
      <c r="K35" s="5">
        <f>IF(J35=10,$Y$11,IF(J35=9,$Y$11,IF(J35=8,$Y$11,IF(J35=7,#REF!,IF(J35=6,#REF!,IF(J35=5,$Y$13,IF(J35=4,$Y$14,IF(J35=3,$Y$14,IF(J35=2,$Y$14,0)))))))))</f>
        <v>0</v>
      </c>
      <c r="L35" s="4"/>
      <c r="M35" s="4"/>
      <c r="N35" s="4"/>
      <c r="O35" s="4"/>
      <c r="P35" s="5">
        <f t="shared" si="4"/>
        <v>0</v>
      </c>
      <c r="Q35" s="5">
        <f>IF(P35=10,$Y$11,IF(P35=9,$Y$11,IF(P35=8,$Y$11,IF(P35=7,#REF!,IF(P35=6,#REF!,IF(P35=5,$Y$13,IF(P35=4,$Y$14,IF(P35=3,$Y$14,IF(P35=2,$Y$14,0)))))))))</f>
        <v>0</v>
      </c>
      <c r="R35" s="4"/>
      <c r="S35" s="4"/>
      <c r="T35" s="4"/>
      <c r="U35" s="4"/>
      <c r="V35" s="4"/>
      <c r="W35" s="4"/>
    </row>
    <row r="36" spans="1:23" ht="16.5" x14ac:dyDescent="0.25">
      <c r="A36" s="7"/>
      <c r="B36" s="6"/>
      <c r="C36" s="6"/>
      <c r="D36" s="6"/>
      <c r="E36" s="6"/>
      <c r="F36" s="6"/>
      <c r="G36" s="6"/>
      <c r="H36" s="4"/>
      <c r="I36" s="4"/>
      <c r="J36" s="5">
        <f t="shared" si="3"/>
        <v>0</v>
      </c>
      <c r="K36" s="5">
        <f>IF(J36=10,$Y$11,IF(J36=9,$Y$11,IF(J36=8,$Y$11,IF(J36=7,#REF!,IF(J36=6,#REF!,IF(J36=5,$Y$13,IF(J36=4,$Y$14,IF(J36=3,$Y$14,IF(J36=2,$Y$14,0)))))))))</f>
        <v>0</v>
      </c>
      <c r="L36" s="4"/>
      <c r="M36" s="4"/>
      <c r="N36" s="4"/>
      <c r="O36" s="4"/>
      <c r="P36" s="5">
        <f t="shared" si="4"/>
        <v>0</v>
      </c>
      <c r="Q36" s="5">
        <f>IF(P36=10,$Y$11,IF(P36=9,$Y$11,IF(P36=8,$Y$11,IF(P36=7,#REF!,IF(P36=6,#REF!,IF(P36=5,$Y$13,IF(P36=4,$Y$14,IF(P36=3,$Y$14,IF(P36=2,$Y$14,0)))))))))</f>
        <v>0</v>
      </c>
      <c r="R36" s="4"/>
      <c r="S36" s="4"/>
      <c r="T36" s="4"/>
      <c r="U36" s="4"/>
      <c r="V36" s="4"/>
      <c r="W36" s="4"/>
    </row>
    <row r="55" spans="15:18" ht="195" customHeight="1" x14ac:dyDescent="0.25">
      <c r="O55" s="46" t="s">
        <v>13</v>
      </c>
      <c r="P55" s="46"/>
      <c r="Q55" s="46"/>
      <c r="R55" s="46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5:R55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6 P11:P36">
    <cfRule type="cellIs" dxfId="11" priority="1" operator="between">
      <formula>8</formula>
      <formula>10</formula>
    </cfRule>
    <cfRule type="cellIs" dxfId="10" priority="2" operator="between">
      <formula>6</formula>
      <formula>7</formula>
    </cfRule>
    <cfRule type="cellIs" dxfId="9" priority="3" operator="equal">
      <formula>5</formula>
    </cfRule>
    <cfRule type="cellIs" dxfId="8" priority="4" operator="between">
      <formula>2</formula>
      <formula>4</formula>
    </cfRule>
  </conditionalFormatting>
  <dataValidations count="2">
    <dataValidation type="list" allowBlank="1" showInputMessage="1" showErrorMessage="1" sqref="N19:O36 H19:I36" xr:uid="{00000000-0002-0000-0000-000000000000}">
      <formula1>$X$11:$X$15</formula1>
    </dataValidation>
    <dataValidation type="list" allowBlank="1" showInputMessage="1" showErrorMessage="1" sqref="H11:I18 N11:O18" xr:uid="{00000000-0002-0000-0000-000001000000}">
      <formula1>$X$7:$X$13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5" operator="containsText" id="{B94D9904-3B6D-48A0-A8AD-4276C92BDB06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86" operator="containsText" id="{ABC33523-96E5-4213-A7CE-B0FC6358DA20}">
            <xm:f>NOT(ISERROR(SEARCH($Y$9,K11)))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87" operator="containsText" id="{4B4FCBBC-C4EB-4D39-8995-0947007D8C0C}">
            <xm:f>NOT(ISERROR(SEARCH($Y$8,K11)))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88" operator="containsText" id="{DC58239D-A8DE-4902-8CA6-E7F00B5B2326}">
            <xm:f>NOT(ISERROR(SEARCH($Y$7,K11)))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K11:K18 Q11:Q18</xm:sqref>
        </x14:conditionalFormatting>
        <x14:conditionalFormatting xmlns:xm="http://schemas.microsoft.com/office/excel/2006/main">
          <x14:cfRule type="containsText" priority="65" operator="containsText" id="{480F2E91-29D6-4FE5-B2DE-D9E73CC2FA6F}">
            <xm:f>NOT(ISERROR(SEARCH($Y$14,K19)))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66" operator="containsText" id="{DAC5D569-0A36-4675-9301-86B59E34BF6F}">
            <xm:f>NOT(ISERROR(SEARCH($Y$13,K19)))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67" operator="containsText" id="{C94F0130-B98C-4F9D-8ABC-9B4200351BB6}">
            <xm:f>NOT(ISERROR(SEARCH(#REF!,K19)))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68" operator="containsText" id="{50E7C745-D5CE-46C0-A362-709C18283696}">
            <xm:f>NOT(ISERROR(SEARCH($Y$11,K19)))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K19:K36 Q19:Q36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Christian Alejandro Agudelo Escobar - CT TIC</cp:lastModifiedBy>
  <dcterms:created xsi:type="dcterms:W3CDTF">2020-07-16T13:16:46Z</dcterms:created>
  <dcterms:modified xsi:type="dcterms:W3CDTF">2026-08-20T19:29:08Z</dcterms:modified>
</cp:coreProperties>
</file>