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2026\CENAC\MILITAR\PLIEGO TIPO PROCESO 46\publicar\"/>
    </mc:Choice>
  </mc:AlternateContent>
  <xr:revisionPtr revIDLastSave="0" documentId="13_ncr:1_{4786F6BC-2B04-4C0F-8114-BA8C15B548FB}"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OMICA"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(Entidad)'!$B$12:$J$82</definedName>
    <definedName name="_xlnm._FilterDatabase" localSheetId="1" hidden="1">'PROPUESTA ECONOMICA'!$B$12:$J$82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(Entidad)'!$A$1:$J$100</definedName>
    <definedName name="_xlnm.Print_Area" localSheetId="1">'PROPUESTA ECONOMICA'!$A$1:$J$104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270" l="1"/>
  <c r="H14" i="270"/>
  <c r="H15" i="270"/>
  <c r="H16" i="270"/>
  <c r="H17" i="270"/>
  <c r="H18" i="270"/>
  <c r="H19" i="270"/>
  <c r="H20" i="270"/>
  <c r="H21" i="270"/>
  <c r="H22" i="270"/>
  <c r="H23" i="270"/>
  <c r="H24" i="270"/>
  <c r="H25" i="270"/>
  <c r="H26" i="270"/>
  <c r="H27" i="270"/>
  <c r="H28" i="270"/>
  <c r="H29" i="270"/>
  <c r="H30" i="270"/>
  <c r="H31" i="270"/>
  <c r="H32" i="270"/>
  <c r="H33" i="270"/>
  <c r="H34" i="270"/>
  <c r="H35" i="270"/>
  <c r="H36" i="270"/>
  <c r="H37" i="270"/>
  <c r="H38" i="270"/>
  <c r="H39" i="270"/>
  <c r="H40" i="270"/>
  <c r="H41" i="270"/>
  <c r="H42" i="270"/>
  <c r="H43" i="270"/>
  <c r="H44" i="270"/>
  <c r="H45" i="270"/>
  <c r="H46" i="270"/>
  <c r="H47" i="270"/>
  <c r="H48" i="270"/>
  <c r="H49" i="270"/>
  <c r="H50" i="270"/>
  <c r="H51" i="270"/>
  <c r="H52" i="270"/>
  <c r="H53" i="270"/>
  <c r="H54" i="270"/>
  <c r="H55" i="270"/>
  <c r="H56" i="270"/>
  <c r="H57" i="270"/>
  <c r="H58" i="270"/>
  <c r="H59" i="270"/>
  <c r="H60" i="270"/>
  <c r="H61" i="270"/>
  <c r="H62" i="270"/>
  <c r="H63" i="270"/>
  <c r="H64" i="270"/>
  <c r="H65" i="270"/>
  <c r="H66" i="270"/>
  <c r="H67" i="270"/>
  <c r="H68" i="270"/>
  <c r="H69" i="270"/>
  <c r="H70" i="270"/>
  <c r="H71" i="270"/>
  <c r="H72" i="270"/>
  <c r="H73" i="270"/>
  <c r="H74" i="270"/>
  <c r="H75" i="270"/>
  <c r="H76" i="270"/>
  <c r="H77" i="270"/>
  <c r="H78" i="270"/>
  <c r="H79" i="270"/>
  <c r="H80" i="270"/>
  <c r="H81" i="270"/>
  <c r="H82" i="270"/>
  <c r="H12" i="270"/>
  <c r="H83" i="270" l="1"/>
  <c r="H86" i="270" s="1"/>
  <c r="H88" i="270" l="1"/>
  <c r="H89" i="270" s="1"/>
  <c r="H87" i="270"/>
  <c r="H90" i="270" l="1"/>
  <c r="H83" i="265" l="1"/>
  <c r="H87" i="265" l="1"/>
  <c r="H88" i="265"/>
  <c r="H89" i="265" s="1"/>
  <c r="H86" i="265"/>
  <c r="H90" i="265" l="1"/>
</calcChain>
</file>

<file path=xl/sharedStrings.xml><?xml version="1.0" encoding="utf-8"?>
<sst xmlns="http://schemas.openxmlformats.org/spreadsheetml/2006/main" count="408" uniqueCount="161">
  <si>
    <t>Formulario 1 - Propuesta económica  - Documento tipo de selección abreviada de menor cuantía - versión 1</t>
  </si>
  <si>
    <t>Versión: 1 del 21 de agosto de 2025</t>
  </si>
  <si>
    <t>FORMULARIO 1</t>
  </si>
  <si>
    <t>PRESUPUESTO OFICIAL</t>
  </si>
  <si>
    <t>CANTIDAD</t>
  </si>
  <si>
    <t>VALOR TOTAL</t>
  </si>
  <si>
    <t>ADMINISTRACION</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</si>
  <si>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</si>
  <si>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</si>
  <si>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</si>
  <si>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</si>
  <si>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</si>
  <si>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</si>
  <si>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</si>
  <si>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</si>
  <si>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</si>
  <si>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</si>
  <si>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</si>
  <si>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</si>
  <si>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</si>
  <si>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</si>
  <si>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</si>
  <si>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</si>
  <si>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</si>
  <si>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</si>
  <si>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</si>
  <si>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</si>
  <si>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</si>
  <si>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</si>
  <si>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</si>
  <si>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</si>
  <si>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</si>
  <si>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</si>
  <si>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</si>
  <si>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</si>
  <si>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</si>
  <si>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</si>
  <si>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</si>
  <si>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</si>
  <si>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</si>
  <si>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</si>
  <si>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</si>
  <si>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</si>
  <si>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</si>
  <si>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</si>
  <si>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</si>
  <si>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</si>
  <si>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</si>
  <si>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</si>
  <si>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</si>
  <si>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</si>
  <si>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</si>
  <si>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</si>
  <si>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</si>
  <si>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</si>
  <si>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</si>
  <si>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</si>
  <si>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</si>
  <si>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</si>
  <si>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</si>
  <si>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</si>
  <si>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</si>
  <si>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</si>
  <si>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DESCRIPCION DEL ITEM</t>
  </si>
  <si>
    <t>UNIDAD DE MEDIDA</t>
  </si>
  <si>
    <t xml:space="preserve">CANT. TOTAL </t>
  </si>
  <si>
    <t>PRECIO UNITARIO</t>
  </si>
  <si>
    <t>SUMINISTRO Y APLICACIÓN DE PAÑETE IMPERMEABILIZADO SOBRE MUROS INTERIORES CON ESPESOR APROXIMADO DE 1,5 CM (INCLUYE RESANES, LIJADO, SELLADOR, DOS MANOS DE PIINTURA COLOR BLANCO TIPO 1 Y MATERIALES)</t>
  </si>
  <si>
    <t>M²</t>
  </si>
  <si>
    <t>SERVICIO DE PINTURA VINILO, 3 MANOS SOBRE MURO INTERIOR COLOR SEGÚN DISEÑO (INCLUYE 1 MANO EN PINTURA TIPO 2 Y DOS MANOS EN PINTURA TIPO 1, FILOS Y DILATACIONES)</t>
  </si>
  <si>
    <t>SERVICIO DE INSTALACIÒN O REMPLAZO DE GUARDA ESCOBA EN MADERA TIPO LAMINADO (INCLUYE MATERIALES)</t>
  </si>
  <si>
    <t>M</t>
  </si>
  <si>
    <t>INSTALACIÒN A TODO COSTO DE CIELO RASO SUSPENDIDO PVC JUNTA PERDIDA (INCLUYE CIELO RASO, PERFILARÍA METÁLICA CAL.24-26, ESTRUCTURA EN ALUMINIO CADA 50 CM Y MATERIALES NECESARIOS PARA SU CORRECTA PUESTA)</t>
  </si>
  <si>
    <t>SUMINISTRO E INSTALACIÒN DE CIELO RASO SUSPENDIDO PVC JUNTA PERDIDA (INCLUYE CIELO RASO, PERFILARÍA METÁLICA CAL.24-26, ESTRUCTURA CADA 50 CM Y MATERIALES NECESARIOS PARA SU CORRECTA PUESTA)</t>
  </si>
  <si>
    <t>INSTALACIÒN DE CIELO RASO EN DRYWALL (INCUYE CIELO RASO, PERFILERIA METALICA CAL 24-26, ESTRUCTURA CADA 40 CM, 3 MANOS DE PINTURA Y MATERIALES)</t>
  </si>
  <si>
    <t>SUMINISTRO E INSTALACIÒN DE CIELO RAZO EN PVC CON ESTRUCTURA PARA LÁMINAS EN PVC, COMPUESTAS DE POLIMERIZACIÓN DEL MONÓMERO DE CLORURO DE VINILO A POLICLORURO DE VINILO, CON MEDIDAS DE LARGO: 5.8M – ANCHO 30CM - GROSOR  7MM, COLOR SEGUN DISEÑO (INCLUYE DESMONTE, ACCESORIOS INSTALACIÒN MANUAL, ANDAMIOS CERTIFICADOS, MANO DE OBRA CON CERTIFICACIÓN DE ALTURAS)</t>
  </si>
  <si>
    <t xml:space="preserve">APLICACIÒN DE PINTURA TIPO ESMALTE, (INCLUYE 3 MANOS SOBRE MURO COLOR SEGÚN DISEÑO, FILOS Y DILATACIONES) </t>
  </si>
  <si>
    <t>SUMINISTRO E INSTALACIÓN DE CERAMICA PARED POMPEI 30.5 X 20.3 CM. TIPO ALFA O EQUIVALENTE. COLOR CORAL O SHELL SEGÚN DISEÑO (INCLUYE BOQUILLA COLOR, WIN Y MATERIAL REQUERIDO)</t>
  </si>
  <si>
    <t>SUMINISTRO E INSTALACIÒN DE SISTEMA DE IMPERMEABILIZACIÓN FIBER GLASS P-3 CON REFUERZO EN POLIÉSTER. (INCLUYE MATERIALES NECESARIOS, REMATES Y EMULSIÓN ASFÁLTICA)</t>
  </si>
  <si>
    <t>APLICACIÓN DE IMPERMEABILIZANTE ELASTOMÉRICO O POLIURETANO PARA TERRAZAS (INCLUYE MATERIAL REQUERIDO)</t>
  </si>
  <si>
    <t>DESMONTE DE CIELO RASO (INCLUYE CARGUE Y RETIRO DE MATERIAL DESMONTADO)</t>
  </si>
  <si>
    <t>INSTALACIÒN DE MESON EN CONCRETO ARMADO FUNDIDO EN SITIO, A TODO COSTO CON ACABADO EN ENCHAPE DE CERAMICA BLANCA DE ALTA RESISTENCIA (INCLUYE TODOS LOS MATERIALES MANO DE OBRA Y DEMAS ELEMENTOS PARA SU CORRECTO MONTAJE)</t>
  </si>
  <si>
    <t>SERVICIO DE ESTUCO Y VINILO 3 MANOS SOBRE MURO EXTERIOR (INCLUYE ESTUCO, 1 MANO EN PINTURA TIPO 2 Y DOS MANOS EN PINTURA TIPO 1, FILOS Y DILATACIONES)</t>
  </si>
  <si>
    <t>APLICACIÓN DE GRANIPLAS (ESGRAFIADO) FACHADAS - COLORES INSTITUCIONALES (PASTELES) (INCLUYE GRANIPLAS FILOS Y DILATACIONES)</t>
  </si>
  <si>
    <t>SUMINISTRO E INSTALACIÒN DE PERFIL METALICO PARA EXTERIORES 120X0,5MM (INCLUYE ACCESORIOS DE FIJACIÓN, ANTICORROSIVO, ESMALTE Y DEMÁS ELEMENTOS PARA SU INSTALACIÓN)</t>
  </si>
  <si>
    <t>MANTENIMIENTO A TODO COSTO INSTALACIÒN DE CIELO RASO EN PVC QUE INCLUYE REPLANTEO DEL ÁREA, NIVELACIÓN Y PREPARACIÓN DE LA SUPERFICIE, SUMINISTRO E INSTALACIÓN DE ESTRUCTURA METÁLICA LIVIANA MÍNIMO CALIBRE 26, LAMINAS DE PVC, FIJACIÓN DE PERFILES PERIMETRALES, MONTAJE DE LÁMINAS O PANELES DE PVC RIGIDO DE 8MM MINIMO COLOR BLANCO, AJUSTE Y ENSAMBLE DE UNIONES, INSTALACIÓN DE REMATES Y TAPAJUNTAS, ADECUACIÓN DE PUNTOS PARA LUMINARIAS O DUCTOS CUANDO APLIQUE, VERIFICACIÓN DE ALINEACIÓN Y NIVEL, LIMPIEZA TÉCNICA Y ENTREGA OPERATIVA.</t>
  </si>
  <si>
    <t>MANTENIMIENTO A TODO COSTO INTEGRAL DE CIELO RASO INTERIORES, QUE INCLUYE LIMPIEZA Y PREPARACIÓN DE SUPERFICIES, REPARACIÓN MENOR DE FISURAS Y PUNTOS CRÍTICOS, APLICACIÓN DE SELLADORES E IMPERMEABILIZANTES PARA CONTROL DE HUMEDAD, Y APLICACIÓN DE PINTURA TIPO 1 PARA INTERIORES, SUMINISTRO DE TODOS LOS MATERIALES, INSUMOS</t>
  </si>
  <si>
    <t xml:space="preserve">MANTENIMIENTO A TODO COSTO INTEGRAL DE FACHADAS, QUE INCLUYE LIMPIEZA Y PREPARACIÓN DE SUPERFICIES, REPARACIÓN DE FISURAS Y PUNTOS CRÍTICOS, APLICACIÓN DE SELLADORES E IMPERMEABILIZANTES, APLICACIÓN 3 MANOS DE PINTURA TIPO 1 PARA EXTERIORES (KORAZA ELASTOMÉRICA), CON SUMINISTRO DE TODOS LOS MATERIALES, INSUMOS. COLORES INSTITUCIONALES </t>
  </si>
  <si>
    <t>MANTENIMIENTO A TODO COSTO INTEGRAL DE MUROS INTERIORES, QUE INCLUYE LIMPIEZA Y PREPARACIÓN DE SUPERFICIES, REPARACIÓN DE PUNTOS CRÍTICOS, APLICACIÓN DE SELLADORES E IMPERMEABILIZANTES, APLICACIÓN 3 MANOS DE PINTURA TIPO 1 PARA INTERIORES (EPOXICA), COLOR A DEFINIR</t>
  </si>
  <si>
    <t>UND</t>
  </si>
  <si>
    <t>SUMINISTRO E INSTALACIÓN DE GRANITO FUNDIDO EN SITIO TIPO BEIGE FANTASÍA (INCLUYE NIVELACIÓN, FUNDIDA Y PULIMIENTO + DILATACIÓN EN BRONCE Y MATERIAL REQUERIDO)</t>
  </si>
  <si>
    <t>SUMINISTRO E INSTALACIÒN DE ENCHAPE PISO BAÑOS CERAMICA (INCLUYE PEGACOR Y EMBOQUILLADO, REMATES Y FILOS ESQUINEROS Y MATERIALES)</t>
  </si>
  <si>
    <t>INSTALACIÒN DE ENCHAPE A TODO COSTO PARA PISO EN CERAMICA O EQUIVALENTE SEGÚN DISEÑO (INCLUYE EMBOQUILLADO, PEGANTE Y MATERIALES)</t>
  </si>
  <si>
    <t>DEMOLICION DE ENCHAPE Y PLACA DE CONCRETO HASTA DESCUBRIR LOS SIFONES (INCLUYE CARGUE Y RETIRO DE DE ESCOMBROS)</t>
  </si>
  <si>
    <t>MANTENIMIENTO A TODO COSTO; SUMINISTRO E INSTALACIÓN DE PISOS, QUE INCLUYE PREPARACIÓN DE SUPERFICIE, NIVELACIÓN, SUMINISTRO E INSTALACIÓN DEL NUEVO ACABADO EN PORCELANATO PARA TRAFICO PESADO 25X25, APLICACIÓN DE ADHESIVOS Y SELLOS, PRUEBAS DE ADHERENCIA Y FUNCIONAMIENTO.</t>
  </si>
  <si>
    <t>MANTENIMIENTO A TODO COSTO; SUMINISTRO E INSTALACIÓN DE PISOS, QUE INCLUYE PREPARACIÓN DE SUPERFICIE, NIVELACIÓN, SUMINISTRO E INSTALACIÓN DEL NUEVO ACABADO EN PORCELANATO PARA TRÁFICO PESADO 40X40, APLICACIÓN DE ADHESIVOS Y SELLOS, PRUEBAS DE ADHERENCIA Y FUNCIONAMIENTO</t>
  </si>
  <si>
    <t>MANTENIMIENTO A TODO COSTO CONSISTENTE EN DEMOLICIONES CONTROLADAS DE PISOS INTERNOS Y/O EXTERNOS, INCLUYENDO SUMINISTRO DE TODOS LOS MATERIALES, INSUMOS, EQUIPOS, HERRAMIENTAS ESPECIALIZADAS, MANO DE OBRA CALIFICADA Y CERTIFICADA, RETIRO DE RESIDUOS, DISPOSICIÓN DE RESIDUOS, LIMPIEZA FINAL</t>
  </si>
  <si>
    <t>SERVICIO DE REMPLAZO E INSTALACIÒN DE RED SANITARIA PARA 4 SANITARIOS (DIRIGIDA A CAJA DE INSPECCIÓN MÁS CERCANA)</t>
  </si>
  <si>
    <t>SUMINISTRO E INSTALACIÒN DE  SANITARIO TIPO INSTITUCIONAL (INCLUYE DESMONTES, MATERIALES Y ACCESORIOS PARA SU PUESTA EN FUNCIONAMIENTO)</t>
  </si>
  <si>
    <t>SUMINISTRO E INSTALACIÒN DE  LAVAMANOS TIPO INSTITUCIONAL (INCLUYE DESMONTE, MATERIALES Y ACCESORIOS PARA SU PUESTA EN FUNCIONAMIENTO</t>
  </si>
  <si>
    <t>SERVICIO DE REMPLAZO E INSTALACIÒN DE ENCHAPE PARED BAÑOS EN CERAMICA (INCLUYE CERAMICA, PEGACOR, EMBOQUILLADO, REMATES, FILOS ESQUINEROS Y MATERIALES)</t>
  </si>
  <si>
    <t>SUMINISTRO E INSTALACIÒN  DE CONJUNTO DE GRIFERIA PARA LAVAMANOS SENSILLA O EQUIVALENTE  (INCLUYE DESMONTE MATERIALES, ACCESORIOS Y MATERIALES PARA SU PUESTA EN FUNCIONAMIENTO)</t>
  </si>
  <si>
    <t>SUMINISTRO E INSTALACIÒN DE CONJUNTO PARA SANITARIO UNIVERSAL  TAPA ASIENTO  (INCLUYE DESMONTE MATERIALES Y ACCESORIOS PARA SU PUESTA EN FUNCIONAMIENTO)</t>
  </si>
  <si>
    <t>DESMONTE APARATOS SANITARIOS (INCLUYE CARGUE Y RETIRO DE MATERIAL DESMONTADO)</t>
  </si>
  <si>
    <t>SERVICIO DE REMPLAZO E INSTALACIÒN DE DIVISION PARA BATERIA DE BAÑOS ESTANDAR FLOTADA TIPO SOCODA O SIMILAR (1,5*1,0) INCLUYE ACCESORIOS</t>
  </si>
  <si>
    <t>SUMINISTRO E INSTALACIÒN DE SANITARIO TIPO SMART ALONGONADO SINGLE COLOR BLANCO (INCLUYE ACCESORIOS Y MATERIALES PARA SU CORRECTA INSTALACIÒN?</t>
  </si>
  <si>
    <t>SUMINISTRO E INSTALACIÒN DE ORINAL TIPO ARRECIFE PARA FLUXOMETRO COLOR BLANCO (INCLUYE MATERIALES NECESARIOS PARA PUESTA EN FUNCIONAMIENTO)</t>
  </si>
  <si>
    <t>SUMINISTRO E INSTALACION DE ESPEJO OVALADO PARA BAÑO DE DIMENSIONES 0,90 m X 1,50 m, Y 4 mm DE ESPESOR CON BORDE BISELADO (INCLUYE ACCESORIOS DE FIJACIÒN Y MATERIALES NECESARIOS PARA SU CORRECTA INSTALACIÒN)</t>
  </si>
  <si>
    <t>SUMINISTRO E INSTALACION DE SIFON PVC 4" PARA PISO DE BAÑO "AGUAS RESIDUALES) CON REJILLAS (INCLUYE EXCAVACIÒN MANUAL, RELLENO INICIAL A BASE GRANILAR B-200 Y MATERIAL REQUERIDO)</t>
  </si>
  <si>
    <t>SERVICIO DE MANTENIMIENTO, REEMPLAZO E INSTALACIÒN DE REGISTRO DE DUCHA (INCLUYE VASTAGO, PERILLA "POMA", ACCESORIOS Y MATERIALES NECESARIOS PARA SU FUNCIONAMIENTO</t>
  </si>
  <si>
    <t>MANTENIMIENTO A TODO COSTO CAJAS DE INSPECCIÓN Y TRAMPAS DE GRASA (INCLUYE APERTURA Y LIMPIEZA INTERNA, RETIRO DE SEDIMENTOS, GRASAS, LODOS Y MATERIAL OBSTRUIDO, LAVADO Y DESINFECCIÓN DE SUPERFICIES, VERIFICACIÓN DE CONEXIONES Y FLUJO, CORRECCIÓN DE OBSTRUCCIONES, REPOSICIÓN DE TAPAS O ACCESORIOS DETERIORADOS, COMO EL SUMINISTRO DE TODOS LOS MATERIALES, INSUMOS, EQUIPOS, HERRAMIENTAS ESPECIALIZADAS, RETIRO DE RESIDUOS, DISPOSICIÓN ADECUADA, LIMPIEZA FINAL)</t>
  </si>
  <si>
    <t>MANTENIMIENTO A TODO COSTO; DESMONTE E INSTALACIÓN DE APARATO SANITARIO TIPO INODORO LÍNEA INSTITUCIONAL COLOR BLANCO QUE INCLUYE RETIRO DEL EQUIPO EXISTENTE, DESCONEXIÓN Y RECONEXIÓN HIDRÁULICA, SUMINISTRO INODORO NUEVO E INSTALACIÓN DE SELLOS, ANCLAJES, HERRAJES Y ACCESORIOS NECESARIOS, VERIFICACIÓN DE NIVELACIÓN Y PRUEBAS DE FUNCIONAMIENTO</t>
  </si>
  <si>
    <t>MANTENIMIENTO A TODO COSTO; DESMONTE E INSTALACIÓN DE APARATO SANITARIO TIPO LAVAMANOS INSTITUCIONAL BLANCO, QUE INCLUYE RETIRO DEL EQUIPO EXISTENTE, DESCONEXIÓN Y RECONEXIÓN HIDRÁULICA, SUMINISTRO LAVAMANOS NUEVO E INSTALACIÓN DE GRIFERÍA, DESAGÜES, SIFONES, ANCLAJES Y ACCESORIOS NECESARIOS, VERIFICACIÓN DE NIVELACIÓN, PRUEBAS DE FUNCIONAMIENTO</t>
  </si>
  <si>
    <t>MANTENIMIENTO A TODO COSTO DE DUCHA, INSPECCIÓN GENERAL DEL SISTEMA DE AGUA POTABLE DE 1/2", SUMINISTRO Y REEMPLAZO DUCHA Y MONOMANDOS LÍNEA INSTITUCIONAL, REVISIÓN Y SELLADO DE UNIONES, CORRECCIÓN DE FUGAS MENORES, VERIFICACIÓN DE PRESIÓN Y CAUDAL, REPOSICIÓN DE EMPAQUES O ACCESORIOS DETERIORADOS, PRUEBAS DE FUNCIONAMIENTO Y ASEGURAMIENTO DE OPERACIÓN CONTINUA</t>
  </si>
  <si>
    <t>SUMINISTRO E INSTALACIÓN DEL SISTEMA DE CUBIERTA, CON IDENTIFICACIÓN Y CORRECCIÓN DE GOTERAS (FILTRACIONES POR AGUAS LLUVIAS) EN EL TEJADO DE LA PARTE SUPERIOR DEL ALOJAMIENTO. (INCLUYE MATERIALES, DESMONTE MANUAL, ANDAMIOS CERTIFICADOS Y MANO DE OBRA CON CERTIFICACIÓN DE ALTURAS)</t>
  </si>
  <si>
    <t>SUMINISTRO E INSTALACIÒN DE CUBIERTA (TEJA TERMOACUSTICA UPVC Y ESTRUCTURA DE SOPORTE) (INCLUYE MATERIALES, CABALLETES, REVISIÓN, AJUSTE, LIMPIEZA MANUAL, ANTICORROSIVA Y PINTURA ESMALTE PARA CERCHAS Y CORREAS)</t>
  </si>
  <si>
    <t>MANTENIMIENTO Y ADECUACIÒN DE CUBIERTA (TEJA TERMOACUSTICA UPVC Y ESTRUCTURA DE SOPORTE) (INCLUYE MATERIALES, CABALLETES, REVISIÓN, AJUSTE, LIMPIEZA MANUAL, ANTICORROSIVA Y PINTURA ESMALTE PARA CERCHAS Y CORREAS)</t>
  </si>
  <si>
    <t>SERVICIO DE MANTENIMIENTO, INSTALACIÒN, IMPERMEABILIZACION O REMPLAZO A TODO COSTO DE CUBIERTA TIPO ETERNIT, TERMO ACÚSTICA, MASTER 1000, PVC, ZINC, BARRO (INCLUYE MATERIALES Y TERMINADO EN PINTURA)</t>
  </si>
  <si>
    <t>SUMINISTRO, INSTALACIÒN Y REEMPLAZO DE CABALLETE LISO TEJA TERMO ACÚSTICA O EQUIVALENTE. COLOR SEGÚN DISEÑO (MATERIALES REQUERIDOS PARA EL CORRECTO MONTAJE)</t>
  </si>
  <si>
    <t>SUMINISTRO E INSTALACIÒN DE TEJA FIBROCEMENTO. TIPO ETERNIT Nº5 O EQUIVALENTE (INCLUE DESMONTE DE TEJAS AFECTADAS, GANCHO DE FIJACION)</t>
  </si>
  <si>
    <t>SUMINISTRO E INSTALACIÒN  DE CUBIERTA (INCLUYE REVISIÓN, CAMBIO, AJUSTE E INSTALACIÓN DE TEJAS, CABALLETES, FLANCHES Y CANALES, LIMPIEZA MANUAL, PINTURA Y CAMBIO DE TEJA DE POLICARBONATO, ARREGLO DE GOTERAS, CON DESMONTE, CARGUE Y RETIRO DE ESCOMBROS)</t>
  </si>
  <si>
    <t>MANTENIMIENTO DE ESTRUCTURA DE CUBIERTA (INCLUYE REVISIÓN, AJUSTE, LIMPIEZA MANUAL Y RESANE DE GOTERAS)</t>
  </si>
  <si>
    <t>SUMINISTRO E INSTALACIÒN DE TEJA TERMOACUSTICA, ANCHO TOTAL 0.88 M ESPESOR DEL ACERO 0.35 MM. O EQUIVALENTE SEGÚN DISEÑO. COLOR VERDE, AZUL O ROJO  (INCLUYE INSTALACIÓN Y MATERIALES)</t>
  </si>
  <si>
    <t>MANTENIMIENTO A TODO COSTO DE TECHOS ORIENTADO A LA CORRECCIÓN DE GOTERAS, QUE INCLUYE INSPECCIÓN GENERAL DEL SISTEMA DE CUBIERTA, IDENTIFICACIÓN DE PUNTOS DE FILTRACIÓN, LIMPIEZA DE SUPERFICIES, RETIRO DE MATERIAL SUELTO U OBSTRUIDO, SELLADO DE JUNTAS, UNIONES Y PERFORACIONES, REPARACIÓN PUNTUAL DE FISURAS O LÁMINAS DETERIORADAS, APLICACIÓN DE SELLANTES O IMPERMEABILIZANTES LOCALIZADOS, AJUSTE O REPOSICIÓN DE TORNILLERÍA Y ELEMENTOS DE FIJACIÓN, VERIFICACIÓN DE PENDIENTES Y PUNTOS DE ESCORRENTÍA, Y PRUEBAS</t>
  </si>
  <si>
    <t>MANTENIMIENTO A TODO COSTO INTEGRAL DE CUBIERTAS (INCLUYE RETIRO Y REEMPLAZO DE TEJAS, SUMINISTRO DE TODOS LOS MATERIALES, INSUMOS, EQUIPOS, HERRAMIENTAS ESPECIALIZADAS, MANO DE OBRA, RETIRO DE RESIDUOS, LIMPIEZA FINAL, PRUEBAS DE FUNCIONAMIENTO Y ENTREGA OPERATIVA)</t>
  </si>
  <si>
    <t>MANTENIMIENTO A TODO COSTO IMPERMEABILIZACIÓN DE CUBIERTAS QUE INCLUYE LIMPIEZA Y PREPARACIÓN DE SUPERFICIE, CORRECCIÓN DE FISURAS MENORES, APLICACIÓN DE IMPRIMANTES, INSTALACIÓN DEL SISTEMA IMPERMEABILIZANTE (MEMBRANA, MANTO, POLIURETANO, ELASTÓMERO U OTRO DEFINIDO POR LA UNIDAD), SELLADO DE PUNTOS CRÍTICOS, PRUEBAS Y VERIFICACIÓN DE CONTINUIDAD, SUMINISTRO DE TODOS LOS MATERIALES, INSUMOS, EQUIPOS, HERRAMIENTAS ESPECIALIZADAS, MANO DE OBRA, RETIRO DE RESIDUOS, LIMPIEZA FINAL Y ENTREGA OPERATIVA.</t>
  </si>
  <si>
    <t>SUMINISTRO E INSTALACIÒN DE BAJANTES DE AGUA LLUVIAS EN PVC DE 4 ", (INCLUYE ACCESORIOS)</t>
  </si>
  <si>
    <t>SERVICIO DE MANTENIMIENTO, INSTALACIÒN O REMPLAZO CANAL DE CONDUCCION DE AGUAS LLUVIAS EN PVC 4" CORTE DE  3 MTS (INCLUYE MATERIALES)</t>
  </si>
  <si>
    <t>SERVICIO DE MANTENIMIENTO, INSTALACIÒN O REMPLAZO CANAL DE CONDUCCION DE AGUAS LLUVIAS EN PVC 3" CORTE DE  3 MTS (INCLUYE MATERIALES)</t>
  </si>
  <si>
    <t>MANTENIMIENTO DE CANALES Y BAJANTES DE ANCHO HASTA 0,5 M (INCLUYE LAVADO, LIMPIEZA, LIJADA, RESANE, SOLDADURA, APLICACIÓN DE ANTICORROCIVO GRIS, DEBE SUMINISTRAR TODO LOS MATERIALES, ELEMENTOS Y ACCESORIOS NECESARIOS PARA SU MANTENIMIENTO)</t>
  </si>
  <si>
    <t>MANTENIMIENTO A TODO COSTO REEMPLAZO DE CANALES DE AGUAS LLUVIAS Y TODOS SUS COMPONENTES DE 3" (SOPORTES, BAJANTES, UNIONES, CONECTORES Y ACCESORIOS), EJECUTADO COMO TRABAJO EN ALTURAS (INCLUYE DESMONTAJE DE ELEMENTOS EXISTENTES, SUMINISTRO E INSTALACIÓN DE NUEVOS TRAMOS Y ACCESORIOS, CORRECCIÓN DE PENDIENTES, ASEGURAMIENTO DE FIJACIONES, VERIFICACIÓN DE PUNTOS DE DESCARGA)</t>
  </si>
  <si>
    <t>MANTENIMIENTO A TODO COSTO REEMPLAZO DE CANALES DE AGUAS LLUVIAS Y TODOS SUS COMPONENTES DE 4" (SOPORTES, BAJANTES, UNIONES, CONECTORES Y ACCESORIOS), EJECUTADO COMO TRABAJO EN ALTURAS (INCLUYE DESMONTAJE DE ELEMENTOS EXISTENTES, SUMINISTRO E INSTALACIÓN DE NUEVOS TRAMOS Y ACCESORIOS, CORRECCIÓN DE PENDIENTES, ASEGURAMIENTO DE FIJACIONES, VERIFICACIÓN DE PUNTOS DE DESCARGA)</t>
  </si>
  <si>
    <t>SUMINISTR0 E INSTALACIÓN DE LUMINARIA TIPO PANEL LED REDONDO 8” 18W. 100-240V. FLUJO LUMINOSO MAYOR A 1050LM, IRC 70 VIDA ÚTIL MAYOR A 20.000H (INCLUYE MATERIALES)</t>
  </si>
  <si>
    <t>SUMINISTRO E INSTALACIÓN DE ACOMETIDA 1F3H CU THHN/THWN EN CABLE 12 AWG + 12 AWG (N) + DESNUDO 12 AWG (T) (INCLUYE MATERIALES NECESARIOS PARA SU INSTALACIÒN)</t>
  </si>
  <si>
    <t>SIMINISTRO E INSTALACIÓN DE ACOMETIDA 1F3H CU THHN/THWN EN CABLE 18 AWG + 18 AWG (N) + DESNUDO 18 AWG (T) (INCLUYE MATERIALES NECESARIOS PARA SU INSTALACIÒN)</t>
  </si>
  <si>
    <t>SUMINISTRO E INSTALACIÒN DE PANEL LED REDONDA PARA EMPOTRAR (INCRUSTAR) DE 24W A TODO COSTO (INCLUYE MATERIALES NECESAROS PARA SU PUESTA EN FUNCIONAMIENTO)</t>
  </si>
  <si>
    <t>ADECUACION PUERTA METALICA LÁMINA COLD ROLLED CAL. 18 TIPO PANEL  2,05 X 0,80 CON MARCO SENCILLO, CERRADURA, VISAGRAS, (INCLUYE ANTICORROSIVO, PINTURA ELECTROSTATICA, MARCO COLD ROLLED CAL. 18 CARGADOS EN CONCRETO)</t>
  </si>
  <si>
    <t xml:space="preserve">MANTENIMIENTO E  INSTALACIÒN A TODO COSTO DE SEPARACIONES Y PUERTAS EN ALUMINIO CON ACRILICOS COLOR HUMO DE MEDIDAS 1,70 DE ALTO X 80 DE ANCHO PARA SEPARACIONES DE DUCHAS (LAS PUERTAS DE LAS DUCHAS  DE ABERTURA BATIENTE) </t>
  </si>
  <si>
    <t>SUMINISTRO E INSTALACIÒN DE PUERTA EN MADERA ENTAMBORADA EN LAMINA TRIPLEX OKUMÈ DE 80 CM X 2.2 M (INCLUYE BISAGRAS, CERRADURA DE BOLA EN ACERO INOXIDABLE Y MATERIALES NECESARIOS PARA SU CORRECTA PUESTA)</t>
  </si>
  <si>
    <t>SUMINISTRO E INSTALACIÒN DE PUERTA EN MADERA ENTAMBORADA EN LAMINA TRIPLEX OKUMÈ DE 90 CM X 2.8 M CON MARCO (INCLUYE BISAGRAS, CERRADURA DE BOLA EN ACERO INOXIDABLE Y MATERIALES NECESARIOS PARA SU CORRECTA PUESTA)</t>
  </si>
  <si>
    <t>SUMINISTO E INSTALACIÒN DE PUERTA EN MADERA ENTAMBORADA EN LAMINA TRIPLEX OKUMÈ DE 70 CM X 2.17 CM CON MARCO (INCLUYE BISAGRAS, CERRADURA DE BOLA EN ACERO INOXIDABLE Y MATERIALES NECESARIOS PARA SU CORRECTA PUESTA)</t>
  </si>
  <si>
    <t>ADMINISTRACIÓN</t>
  </si>
  <si>
    <t>IMPREVISTOS</t>
  </si>
  <si>
    <t>IVA SOBRE UTILIDAD</t>
  </si>
  <si>
    <t>VALOR TOTAL OBRA</t>
  </si>
  <si>
    <r>
      <t xml:space="preserve">NOTA 2: </t>
    </r>
    <r>
      <rPr>
        <sz val="7"/>
        <rFont val="Verdana"/>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</si>
  <si>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t xml:space="preserve">NOTA 3: </t>
    </r>
    <r>
      <rPr>
        <sz val="7"/>
        <rFont val="Verdana"/>
        <family val="2"/>
      </rPr>
      <t>El AIU y su discriminación deben estar en porcentaje (%).</t>
    </r>
  </si>
  <si>
    <t>SUBTOTAL OBRA - COSTO DIRECTO</t>
  </si>
  <si>
    <t>DESCRIPCIÓN AIU</t>
  </si>
  <si>
    <t>% PORCENTAJE AIU</t>
  </si>
  <si>
    <t>VALOR AIU</t>
  </si>
  <si>
    <r>
      <t xml:space="preserve">NOTA 1:  </t>
    </r>
    <r>
      <rPr>
        <sz val="7"/>
        <rFont val="Verdana"/>
        <family val="2"/>
      </rPr>
      <t>Para evaluar este factor se tendrá en cuenta el valor total indicado en la propuesta económica o el obtenido de la corrección aritmética</t>
    </r>
    <r>
      <rPr>
        <b/>
        <sz val="7"/>
        <rFont val="Verdana"/>
        <family val="2"/>
      </rPr>
      <t>.</t>
    </r>
  </si>
  <si>
    <t xml:space="preserve">PROCESO DE SAMC - 046 - CENACFLORENCIA-2026 CUYO OBJETO A CONTRATAR ES EL “SERVICIOS DE CONSTRUCCIÓN Y MANTENIMIENTO DE BIENES INMUEBLES DE LAS UNIDADES CENTRALIZADAS POR LA CENTRAL ADMINISTRATIVA Y CONTABLE REGIONAL FLORENCIA”, para ejecutarse en la vigencia 2026. </t>
  </si>
  <si>
    <t>PROPUESTA ECONÓMICA</t>
  </si>
  <si>
    <r>
      <t xml:space="preserve">NOTA 2:  </t>
    </r>
    <r>
      <rPr>
        <sz val="7"/>
        <rFont val="Verdana"/>
        <family val="2"/>
      </rPr>
      <t>Para evaluar este factor se tendrá en cuenta el valor total indicado en la propuesta económica o el obtenido de la corrección aritmética</t>
    </r>
    <r>
      <rPr>
        <b/>
        <sz val="7"/>
        <rFont val="Verdana"/>
        <family val="2"/>
      </rPr>
      <t>.</t>
    </r>
  </si>
  <si>
    <r>
      <t xml:space="preserve">NOTA 3: </t>
    </r>
    <r>
      <rPr>
        <sz val="7"/>
        <rFont val="Verdana"/>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</si>
  <si>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t xml:space="preserve">NOTA 4: </t>
    </r>
    <r>
      <rPr>
        <sz val="7"/>
        <rFont val="Verdana"/>
        <family val="2"/>
      </rPr>
      <t>El AIU y su discriminación deben estar en porcentaje (%).</t>
    </r>
  </si>
  <si>
    <r>
      <t xml:space="preserve">NOTA 1: </t>
    </r>
    <r>
      <rPr>
        <sz val="7"/>
        <rFont val="Verdana"/>
        <family val="2"/>
      </rPr>
      <t>Diligenciar la casilla de "precio unitario"</t>
    </r>
    <r>
      <rPr>
        <b/>
        <sz val="7"/>
        <rFont val="Verdana"/>
        <family val="2"/>
      </rPr>
      <t xml:space="preserve"> </t>
    </r>
    <r>
      <rPr>
        <sz val="7"/>
        <rFont val="Verdana"/>
        <family val="2"/>
      </rPr>
      <t>columna G, que se encuentra resaltada de color verde</t>
    </r>
  </si>
  <si>
    <t>FIRMA DEL PROPONENTE O DE SU REPRESENTANTE LEGAL</t>
  </si>
  <si>
    <r>
      <t xml:space="preserve">NOTA 4: </t>
    </r>
    <r>
      <rPr>
        <sz val="7"/>
        <rFont val="Verdana"/>
        <family val="2"/>
      </rPr>
      <t>Los ítems 2, 4, 12, 18, 19, 26, 27, 28, 29, 33, 34, 35, 42, 46, 47, 48, 49, 51, 52, 69, 71, 72, 73, 77, 78, 84, 85, 92, 94, 95, 96, 102, 103, 104, 105, 106 y 107 no serán tenidos en cuenta para la determinación del presupuesto oficial, toda vez que los valores asociados a dichos ítems se encuentran registrados en cero ($0).
En el Estudio Previo del presente proceso se encuentran plenamente identificadas las necesidades inicialmente establecidas por cada una de las UNIDADES, así como los presupuestos definidos para su atención. En consecuencia, y con el propósito de optimizar el proceso de presentación de ofertas, evitar cargas innecesarias para los proponentes y concentrar la cotización únicamente en aquellos ítems que cuentan con asignación presupuestal y que serán objeto efectivo del proceso de contratación, los ítems anteriormente relacionados no se incluyen ni se requiere su diligenciamiento en el presente formulario.</t>
    </r>
  </si>
  <si>
    <r>
      <t xml:space="preserve">NOTA 5: </t>
    </r>
    <r>
      <rPr>
        <sz val="7"/>
        <rFont val="Verdana"/>
        <family val="2"/>
      </rPr>
      <t>Los ítems 2, 4, 12, 18, 19, 26, 27, 28, 29, 33, 34, 35, 42, 46, 47, 48, 49, 51, 52, 69, 71, 72, 73, 77, 78, 84, 85, 92, 94, 95, 96, 102, 103, 104, 105, 106 y 107 no serán tenidos en cuenta para la determinación del presupuesto oficial, toda vez que los valores asociados a dichos ítems se encuentran registrados en cero ($0).
En el Estudio Previo del presente proceso se encuentran plenamente identificadas las necesidades inicialmente establecidas por cada una de las UNIDADES, así como los presupuestos definidos para su atención. En consecuencia, y con el propósito de optimizar el proceso de presentación de ofertas, evitar cargas innecesarias para los proponentes y concentrar la cotización únicamente en aquellos ítems que cuentan con asignación presupuestal y que serán objeto efectivo del proceso de contratación, los ítems anteriormente relacionados no se incluyen ni se requiere su diligenciamiento en el presente formulario.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</si>
</sst>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8" formatCode="&quot;$&quot;\ #,##0.00;[Red]\-&quot;$&quot;\ #,##0.0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_([$$-240A]\ * #,##0_);_([$$-240A]\ * \(#,##0\);_([$$-240A]\ * &quot;-&quot;??_);_(@_)"/>
    <numFmt numFmtId="178" formatCode="_-* #,##0.00\ [$€]_-;\-* #,##0.00\ [$€]_-;_-* &quot;-&quot;??\ [$€]_-;_-@_-"/>
    <numFmt numFmtId="179" formatCode="_ [$$-240A]\ * #,##0.00_ ;_ [$$-240A]\ * \-#,##0.00_ ;_ [$$-240A]\ * &quot;-&quot;??_ ;_ @_ "/>
    <numFmt numFmtId="180" formatCode="_ * #,##0_ ;_ * \-#,##0_ ;_ * &quot;-&quot;??_ ;_ @_ "/>
    <numFmt numFmtId="181" formatCode="##0"/>
    <numFmt numFmtId="182" formatCode="0.000"/>
    <numFmt numFmtId="183" formatCode="0.0000"/>
    <numFmt numFmtId="184" formatCode="0.00%;\-0.00%;&quot;&quot;"/>
    <numFmt numFmtId="185" formatCode="&quot;$&quot;#,##0\ ;\(&quot;$&quot;#,##0\)"/>
    <numFmt numFmtId="186" formatCode="\(0%\)"/>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quot;$&quot;\ * #,##0_);_(&quot;$&quot;\ * \(#,##0\);_(&quot;$&quot;\ * &quot;-&quot;??_);_(@_)"/>
    <numFmt numFmtId="194" formatCode="#0&quot;.&quot;"/>
    <numFmt numFmtId="195" formatCode="&quot;$&quot;\ #,##0"/>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u/>
      <sz val="11"/>
      <name val="Verdana"/>
      <family val="2"/>
    </font>
    <font>
      <b/>
      <sz val="11"/>
      <color theme="1"/>
      <name val="Verdana"/>
      <family val="2"/>
    </font>
    <font>
      <b/>
      <vertAlign val="superscript"/>
      <sz val="11"/>
      <name val="Verdana"/>
      <family val="2"/>
    </font>
    <font>
      <sz val="10"/>
      <name val="Arial"/>
      <family val="2"/>
    </font>
    <font>
      <b/>
      <sz val="6"/>
      <color rgb="FF000000"/>
      <name val="Verdana"/>
      <family val="2"/>
    </font>
    <font>
      <sz val="6"/>
      <color rgb="FF000000"/>
      <name val="Verdana"/>
      <family val="2"/>
    </font>
    <font>
      <sz val="6"/>
      <name val="Verdana"/>
      <family val="2"/>
    </font>
    <font>
      <b/>
      <sz val="6"/>
      <name val="Verdana"/>
      <family val="2"/>
    </font>
    <font>
      <b/>
      <sz val="7"/>
      <name val="Verdana"/>
      <family val="2"/>
    </font>
    <font>
      <b/>
      <sz val="7"/>
      <color theme="1"/>
      <name val="Verdana"/>
      <family val="2"/>
    </font>
    <font>
      <sz val="7"/>
      <name val="Verdana"/>
      <family val="2"/>
    </font>
    <font>
      <b/>
      <sz val="8"/>
      <name val="Verdana"/>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rgb="FFBFBFBF"/>
        <bgColor indexed="64"/>
      </patternFill>
    </fill>
    <fill>
      <patternFill patternType="solid">
        <fgColor rgb="FFFFFFFF"/>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92D050"/>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25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8"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1" fontId="6" fillId="0" borderId="45">
      <alignment horizontal="right"/>
    </xf>
    <xf numFmtId="181" fontId="6" fillId="0" borderId="45">
      <alignment horizontal="right"/>
    </xf>
    <xf numFmtId="2" fontId="6" fillId="0" borderId="0"/>
    <xf numFmtId="2" fontId="6" fillId="0" borderId="0"/>
    <xf numFmtId="2" fontId="6" fillId="0" borderId="0"/>
    <xf numFmtId="182" fontId="6" fillId="0" borderId="0"/>
    <xf numFmtId="182" fontId="6" fillId="0" borderId="0"/>
    <xf numFmtId="182" fontId="6" fillId="0" borderId="0"/>
    <xf numFmtId="183" fontId="7" fillId="0" borderId="0"/>
    <xf numFmtId="183" fontId="7" fillId="0" borderId="0"/>
    <xf numFmtId="183" fontId="7" fillId="0" borderId="0"/>
    <xf numFmtId="181" fontId="6" fillId="0" borderId="45">
      <alignment horizontal="right"/>
    </xf>
    <xf numFmtId="3" fontId="29" fillId="0" borderId="0" applyFont="0" applyFill="0" applyBorder="0" applyAlignment="0" applyProtection="0"/>
    <xf numFmtId="184" fontId="4" fillId="0" borderId="0">
      <protection locked="0"/>
    </xf>
    <xf numFmtId="185" fontId="29" fillId="0" borderId="0" applyFont="0" applyFill="0" applyBorder="0" applyAlignment="0" applyProtection="0"/>
    <xf numFmtId="186"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7" fontId="30" fillId="0" borderId="0">
      <protection locked="0"/>
    </xf>
    <xf numFmtId="187" fontId="30" fillId="0" borderId="0">
      <protection locked="0"/>
    </xf>
    <xf numFmtId="187" fontId="30" fillId="0" borderId="0">
      <protection locked="0"/>
    </xf>
    <xf numFmtId="187" fontId="30" fillId="0" borderId="0">
      <protection locked="0"/>
    </xf>
    <xf numFmtId="187" fontId="30" fillId="0" borderId="0">
      <protection locked="0"/>
    </xf>
    <xf numFmtId="187" fontId="30" fillId="0" borderId="0">
      <protection locked="0"/>
    </xf>
    <xf numFmtId="187" fontId="30" fillId="0" borderId="0">
      <protection locked="0"/>
    </xf>
    <xf numFmtId="188"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89" fontId="4" fillId="0" borderId="0">
      <protection locked="0"/>
    </xf>
    <xf numFmtId="189" fontId="4" fillId="0" borderId="0">
      <protection locked="0"/>
    </xf>
    <xf numFmtId="0" fontId="16" fillId="3" borderId="0" applyNumberFormat="0" applyBorder="0" applyAlignment="0" applyProtection="0"/>
    <xf numFmtId="190" fontId="6" fillId="0" borderId="0">
      <alignment horizontal="right"/>
    </xf>
    <xf numFmtId="190" fontId="6" fillId="0" borderId="0">
      <alignment horizontal="right"/>
    </xf>
    <xf numFmtId="190" fontId="6" fillId="0" borderId="0">
      <alignment horizontal="right"/>
    </xf>
    <xf numFmtId="191" fontId="6" fillId="0" borderId="0" applyFont="0" applyFill="0" applyBorder="0" applyAlignment="0">
      <alignment horizontal="center"/>
    </xf>
    <xf numFmtId="191"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2" fontId="6" fillId="0" borderId="0">
      <alignment horizontal="right"/>
    </xf>
    <xf numFmtId="192" fontId="6" fillId="0" borderId="0">
      <alignment horizontal="right"/>
    </xf>
    <xf numFmtId="192" fontId="6" fillId="0" borderId="0">
      <alignment horizontal="right"/>
    </xf>
    <xf numFmtId="193" fontId="4" fillId="0" borderId="0" applyFont="0" applyFill="0" applyBorder="0" applyAlignment="0" applyProtection="0"/>
    <xf numFmtId="193"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93"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5" fontId="34" fillId="0" borderId="0" applyFont="0" applyFill="0" applyBorder="0" applyAlignment="0" applyProtection="0"/>
    <xf numFmtId="0" fontId="17" fillId="22" borderId="0" applyNumberFormat="0" applyBorder="0" applyAlignment="0" applyProtection="0"/>
    <xf numFmtId="194" fontId="6" fillId="0" borderId="0" applyFont="0" applyFill="0" applyBorder="0" applyAlignment="0">
      <alignment horizontal="center"/>
    </xf>
    <xf numFmtId="194"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89" fontId="4" fillId="0" borderId="48">
      <protection locked="0"/>
    </xf>
    <xf numFmtId="0" fontId="37" fillId="0" borderId="0"/>
    <xf numFmtId="0" fontId="38" fillId="0" borderId="0" applyNumberFormat="0" applyFill="0" applyBorder="0" applyAlignment="0" applyProtection="0">
      <alignment vertical="top"/>
      <protection locked="0"/>
    </xf>
    <xf numFmtId="43" fontId="46" fillId="0" borderId="0" applyFont="0" applyFill="0" applyBorder="0" applyAlignment="0" applyProtection="0"/>
  </cellStyleXfs>
  <cellXfs count="310">
    <xf numFmtId="0" fontId="0" fillId="0" borderId="0" xfId="0"/>
    <xf numFmtId="0" fontId="39" fillId="0" borderId="0" xfId="88" applyFont="1"/>
    <xf numFmtId="0" fontId="39" fillId="25" borderId="0" xfId="88" applyFont="1" applyFill="1"/>
    <xf numFmtId="0" fontId="39" fillId="0" borderId="35" xfId="88" applyFont="1" applyBorder="1"/>
    <xf numFmtId="0" fontId="39" fillId="0" borderId="36" xfId="88" applyFont="1" applyBorder="1"/>
    <xf numFmtId="0" fontId="40" fillId="0" borderId="0" xfId="0" applyFont="1" applyAlignment="1">
      <alignment horizontal="left"/>
    </xf>
    <xf numFmtId="0" fontId="41" fillId="0" borderId="0" xfId="0" applyFont="1" applyAlignment="1">
      <alignment horizontal="left"/>
    </xf>
    <xf numFmtId="0" fontId="39" fillId="0" borderId="80" xfId="88" applyFont="1" applyBorder="1"/>
    <xf numFmtId="0" fontId="39" fillId="25" borderId="80" xfId="88" applyFont="1" applyFill="1" applyBorder="1"/>
    <xf numFmtId="0" fontId="39" fillId="25" borderId="36" xfId="88" applyFont="1" applyFill="1" applyBorder="1"/>
    <xf numFmtId="0" fontId="39" fillId="0" borderId="0" xfId="89" applyFont="1"/>
    <xf numFmtId="0" fontId="39" fillId="0" borderId="35" xfId="89" applyFont="1" applyBorder="1"/>
    <xf numFmtId="0" fontId="39" fillId="0" borderId="36" xfId="89" applyFont="1" applyBorder="1"/>
    <xf numFmtId="177" fontId="39" fillId="0" borderId="36" xfId="89" applyNumberFormat="1" applyFont="1" applyBorder="1"/>
    <xf numFmtId="179" fontId="39" fillId="0" borderId="36" xfId="89" applyNumberFormat="1" applyFont="1" applyBorder="1"/>
    <xf numFmtId="0" fontId="39" fillId="0" borderId="76" xfId="89" applyFont="1" applyBorder="1"/>
    <xf numFmtId="0" fontId="39" fillId="0" borderId="77" xfId="88" applyFont="1" applyBorder="1"/>
    <xf numFmtId="180" fontId="39" fillId="0" borderId="77" xfId="34" applyNumberFormat="1" applyFont="1" applyBorder="1"/>
    <xf numFmtId="0" fontId="39" fillId="0" borderId="78" xfId="88" applyFont="1" applyBorder="1"/>
    <xf numFmtId="0" fontId="39" fillId="0" borderId="0" xfId="0" applyFont="1"/>
    <xf numFmtId="0" fontId="39" fillId="0" borderId="36" xfId="0" applyFont="1" applyBorder="1"/>
    <xf numFmtId="0" fontId="39" fillId="0" borderId="35" xfId="0" applyFont="1" applyBorder="1"/>
    <xf numFmtId="0" fontId="42" fillId="0" borderId="53" xfId="0" applyFont="1" applyBorder="1" applyAlignment="1">
      <alignment horizontal="center"/>
    </xf>
    <xf numFmtId="0" fontId="42" fillId="0" borderId="0" xfId="0" applyFont="1" applyAlignment="1">
      <alignment horizontal="center"/>
    </xf>
    <xf numFmtId="0" fontId="39" fillId="0" borderId="57" xfId="0" applyFont="1" applyBorder="1" applyAlignment="1">
      <alignment horizontal="center"/>
    </xf>
    <xf numFmtId="0" fontId="42" fillId="0" borderId="49" xfId="0" applyFont="1" applyBorder="1" applyAlignment="1">
      <alignment horizontal="center"/>
    </xf>
    <xf numFmtId="0" fontId="39" fillId="0" borderId="49" xfId="0" applyFont="1" applyBorder="1" applyAlignment="1">
      <alignment vertical="center"/>
    </xf>
    <xf numFmtId="0" fontId="39" fillId="0" borderId="68" xfId="0" applyFont="1" applyBorder="1" applyAlignment="1">
      <alignment vertical="center"/>
    </xf>
    <xf numFmtId="0" fontId="39" fillId="0" borderId="54" xfId="0" applyFont="1" applyBorder="1" applyAlignment="1">
      <alignment horizontal="center"/>
    </xf>
    <xf numFmtId="0" fontId="39" fillId="0" borderId="53" xfId="0" applyFont="1" applyBorder="1" applyAlignment="1">
      <alignment horizontal="right" vertical="center"/>
    </xf>
    <xf numFmtId="0" fontId="39" fillId="0" borderId="28" xfId="0" applyFont="1" applyBorder="1" applyAlignment="1">
      <alignment horizontal="center" vertical="center"/>
    </xf>
    <xf numFmtId="0" fontId="39" fillId="0" borderId="34"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29"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7" xfId="0" applyFont="1" applyBorder="1" applyAlignment="1">
      <alignment horizontal="left"/>
    </xf>
    <xf numFmtId="0" fontId="39" fillId="0" borderId="50" xfId="0" applyFont="1" applyBorder="1" applyAlignment="1">
      <alignment horizontal="center"/>
    </xf>
    <xf numFmtId="0" fontId="39" fillId="0" borderId="66" xfId="0" applyFont="1" applyBorder="1" applyAlignment="1">
      <alignment horizontal="center"/>
    </xf>
    <xf numFmtId="0" fontId="39" fillId="0" borderId="26" xfId="0" applyFont="1" applyBorder="1"/>
    <xf numFmtId="0" fontId="39" fillId="0" borderId="30" xfId="0" applyFont="1" applyBorder="1"/>
    <xf numFmtId="0" fontId="39" fillId="0" borderId="64" xfId="0" applyFont="1" applyBorder="1"/>
    <xf numFmtId="0" fontId="39" fillId="0" borderId="54" xfId="0" applyFont="1" applyBorder="1"/>
    <xf numFmtId="0" fontId="39" fillId="0" borderId="53" xfId="0" applyFont="1" applyBorder="1"/>
    <xf numFmtId="0" fontId="39" fillId="0" borderId="52" xfId="0" applyFont="1" applyBorder="1"/>
    <xf numFmtId="0" fontId="39" fillId="0" borderId="11" xfId="0" applyFont="1" applyBorder="1"/>
    <xf numFmtId="0" fontId="39" fillId="0" borderId="12" xfId="0" applyFont="1" applyBorder="1"/>
    <xf numFmtId="0" fontId="44" fillId="24" borderId="65" xfId="0" applyFont="1" applyFill="1" applyBorder="1" applyAlignment="1">
      <alignment horizontal="center" vertical="center"/>
    </xf>
    <xf numFmtId="0" fontId="39" fillId="24" borderId="63" xfId="0" applyFont="1" applyFill="1" applyBorder="1" applyAlignment="1">
      <alignment horizontal="center" vertical="center"/>
    </xf>
    <xf numFmtId="4" fontId="39" fillId="24" borderId="63" xfId="0" applyNumberFormat="1" applyFont="1" applyFill="1" applyBorder="1" applyAlignment="1">
      <alignment horizontal="center" vertical="center"/>
    </xf>
    <xf numFmtId="0" fontId="42" fillId="24" borderId="43" xfId="0" applyFont="1" applyFill="1" applyBorder="1" applyAlignment="1">
      <alignment horizontal="center"/>
    </xf>
    <xf numFmtId="0" fontId="42" fillId="24" borderId="28" xfId="0" applyFont="1" applyFill="1" applyBorder="1" applyAlignment="1">
      <alignment horizontal="center"/>
    </xf>
    <xf numFmtId="0" fontId="42" fillId="24" borderId="34" xfId="0" applyFont="1" applyFill="1" applyBorder="1" applyAlignment="1">
      <alignment horizontal="center"/>
    </xf>
    <xf numFmtId="0" fontId="39" fillId="0" borderId="22" xfId="0" applyFont="1" applyBorder="1"/>
    <xf numFmtId="172" fontId="39" fillId="0" borderId="18" xfId="34" applyFont="1" applyBorder="1"/>
    <xf numFmtId="172" fontId="39" fillId="0" borderId="29" xfId="34" applyFont="1" applyBorder="1"/>
    <xf numFmtId="0" fontId="39" fillId="0" borderId="57" xfId="0" applyFont="1" applyBorder="1"/>
    <xf numFmtId="0" fontId="39" fillId="0" borderId="49" xfId="0" applyFont="1" applyBorder="1"/>
    <xf numFmtId="0" fontId="39" fillId="0" borderId="59" xfId="0" applyFont="1" applyBorder="1"/>
    <xf numFmtId="0" fontId="39" fillId="0" borderId="60" xfId="0" applyFont="1" applyBorder="1"/>
    <xf numFmtId="172" fontId="39" fillId="0" borderId="58" xfId="34" applyFont="1" applyBorder="1"/>
    <xf numFmtId="172" fontId="39" fillId="0" borderId="55"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39" xfId="34" applyFont="1" applyBorder="1"/>
    <xf numFmtId="172" fontId="39" fillId="0" borderId="55" xfId="34" applyFont="1" applyBorder="1"/>
    <xf numFmtId="0" fontId="42" fillId="24" borderId="28"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58" xfId="0" applyFont="1" applyBorder="1"/>
    <xf numFmtId="0" fontId="39" fillId="0" borderId="14" xfId="0" applyFont="1" applyBorder="1"/>
    <xf numFmtId="172" fontId="39" fillId="0" borderId="37" xfId="34" applyFont="1" applyBorder="1"/>
    <xf numFmtId="0" fontId="42" fillId="24" borderId="16" xfId="0" applyFont="1" applyFill="1" applyBorder="1" applyAlignment="1">
      <alignment horizontal="center" wrapText="1"/>
    </xf>
    <xf numFmtId="0" fontId="42" fillId="24" borderId="28" xfId="0" applyFont="1" applyFill="1" applyBorder="1" applyAlignment="1">
      <alignment horizontal="center" wrapText="1"/>
    </xf>
    <xf numFmtId="0" fontId="42" fillId="24" borderId="17" xfId="0" applyFont="1" applyFill="1" applyBorder="1" applyAlignment="1">
      <alignment horizontal="center" wrapText="1"/>
    </xf>
    <xf numFmtId="0" fontId="42" fillId="24" borderId="34"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4" applyNumberFormat="1" applyFont="1" applyBorder="1" applyAlignment="1">
      <alignment horizontal="center"/>
    </xf>
    <xf numFmtId="166" fontId="39" fillId="0" borderId="24" xfId="0" applyNumberFormat="1" applyFont="1" applyBorder="1" applyAlignment="1">
      <alignment horizontal="center" wrapText="1"/>
    </xf>
    <xf numFmtId="172" fontId="39" fillId="0" borderId="44" xfId="34" applyFont="1" applyBorder="1" applyAlignment="1">
      <alignment horizontal="center" wrapText="1"/>
    </xf>
    <xf numFmtId="166" fontId="39" fillId="24" borderId="55" xfId="0" applyNumberFormat="1" applyFont="1" applyFill="1" applyBorder="1"/>
    <xf numFmtId="43" fontId="39" fillId="0" borderId="22" xfId="34" applyNumberFormat="1" applyFont="1" applyBorder="1"/>
    <xf numFmtId="9" fontId="39" fillId="0" borderId="23" xfId="94" applyFont="1" applyBorder="1"/>
    <xf numFmtId="9" fontId="39" fillId="0" borderId="18" xfId="94" applyFont="1" applyBorder="1" applyAlignment="1">
      <alignment horizontal="center"/>
    </xf>
    <xf numFmtId="43" fontId="39" fillId="0" borderId="29" xfId="34" applyNumberFormat="1" applyFont="1" applyBorder="1"/>
    <xf numFmtId="43" fontId="39" fillId="0" borderId="30" xfId="34" applyNumberFormat="1" applyFont="1" applyBorder="1"/>
    <xf numFmtId="9" fontId="39" fillId="0" borderId="27" xfId="94" applyFont="1" applyBorder="1"/>
    <xf numFmtId="43" fontId="39" fillId="0" borderId="55" xfId="0" applyNumberFormat="1" applyFont="1" applyBorder="1"/>
    <xf numFmtId="43" fontId="39" fillId="24" borderId="55" xfId="0" applyNumberFormat="1" applyFont="1" applyFill="1" applyBorder="1"/>
    <xf numFmtId="0" fontId="39" fillId="0" borderId="50"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1"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6" xfId="0" applyFont="1" applyBorder="1"/>
    <xf numFmtId="0" fontId="39" fillId="0" borderId="77" xfId="0" applyFont="1" applyBorder="1"/>
    <xf numFmtId="0" fontId="39" fillId="0" borderId="78" xfId="0" applyFont="1" applyBorder="1"/>
    <xf numFmtId="0" fontId="48" fillId="0" borderId="84" xfId="0" applyFont="1" applyBorder="1" applyAlignment="1">
      <alignment horizontal="center" vertical="center"/>
    </xf>
    <xf numFmtId="0" fontId="48" fillId="28" borderId="15" xfId="0" applyFont="1" applyFill="1" applyBorder="1" applyAlignment="1">
      <alignment horizontal="justify" vertical="center" wrapText="1"/>
    </xf>
    <xf numFmtId="0" fontId="49" fillId="0" borderId="15" xfId="0" applyFont="1" applyBorder="1" applyAlignment="1">
      <alignment horizontal="center" vertical="center" wrapText="1"/>
    </xf>
    <xf numFmtId="0" fontId="48" fillId="28" borderId="15" xfId="0" applyFont="1" applyFill="1" applyBorder="1" applyAlignment="1">
      <alignment horizontal="center" vertical="center" wrapText="1"/>
    </xf>
    <xf numFmtId="8" fontId="48" fillId="28" borderId="15" xfId="0" applyNumberFormat="1" applyFont="1" applyFill="1" applyBorder="1" applyAlignment="1">
      <alignment horizontal="center" vertical="center"/>
    </xf>
    <xf numFmtId="8" fontId="48" fillId="28" borderId="15" xfId="0" applyNumberFormat="1" applyFont="1" applyFill="1" applyBorder="1" applyAlignment="1">
      <alignment horizontal="right" vertical="center" wrapText="1"/>
    </xf>
    <xf numFmtId="0" fontId="48" fillId="28" borderId="84" xfId="0" applyFont="1" applyFill="1" applyBorder="1" applyAlignment="1">
      <alignment horizontal="center" vertical="center"/>
    </xf>
    <xf numFmtId="0" fontId="49" fillId="0" borderId="15" xfId="0" applyFont="1" applyBorder="1" applyAlignment="1">
      <alignment horizontal="justify" vertical="center" wrapText="1"/>
    </xf>
    <xf numFmtId="0" fontId="48" fillId="0" borderId="15" xfId="0" applyFont="1" applyBorder="1" applyAlignment="1">
      <alignment horizontal="justify" vertical="center" wrapText="1"/>
    </xf>
    <xf numFmtId="0" fontId="49" fillId="0" borderId="15" xfId="0" applyFont="1" applyBorder="1" applyAlignment="1">
      <alignment vertical="center" wrapText="1"/>
    </xf>
    <xf numFmtId="8" fontId="48" fillId="28" borderId="84" xfId="0" applyNumberFormat="1" applyFont="1" applyFill="1" applyBorder="1" applyAlignment="1">
      <alignment horizontal="right" vertical="center" wrapText="1"/>
    </xf>
    <xf numFmtId="8" fontId="48" fillId="28" borderId="84" xfId="0" applyNumberFormat="1" applyFont="1" applyFill="1" applyBorder="1" applyAlignment="1">
      <alignment horizontal="center" vertical="center"/>
    </xf>
    <xf numFmtId="0" fontId="48" fillId="28" borderId="84" xfId="0" applyFont="1" applyFill="1" applyBorder="1" applyAlignment="1">
      <alignment horizontal="center" vertical="center" wrapText="1"/>
    </xf>
    <xf numFmtId="0" fontId="49" fillId="0" borderId="84" xfId="0" applyFont="1" applyBorder="1" applyAlignment="1">
      <alignment horizontal="center" vertical="center" wrapText="1"/>
    </xf>
    <xf numFmtId="8" fontId="50" fillId="0" borderId="55" xfId="129" applyNumberFormat="1" applyFont="1" applyBorder="1" applyAlignment="1">
      <alignment horizontal="right"/>
    </xf>
    <xf numFmtId="0" fontId="51" fillId="25" borderId="32" xfId="0" applyFont="1" applyFill="1" applyBorder="1" applyAlignment="1">
      <alignment vertical="center" wrapText="1"/>
    </xf>
    <xf numFmtId="0" fontId="51" fillId="25" borderId="31" xfId="0" applyFont="1" applyFill="1" applyBorder="1" applyAlignment="1">
      <alignment vertical="center" wrapText="1"/>
    </xf>
    <xf numFmtId="0" fontId="51" fillId="25" borderId="0" xfId="0" applyFont="1" applyFill="1" applyAlignment="1">
      <alignment vertical="center" wrapText="1"/>
    </xf>
    <xf numFmtId="195" fontId="52" fillId="29" borderId="25" xfId="253" applyNumberFormat="1" applyFont="1" applyFill="1" applyBorder="1" applyAlignment="1">
      <alignment horizontal="right" vertical="center"/>
    </xf>
    <xf numFmtId="195" fontId="52" fillId="29" borderId="66" xfId="253" applyNumberFormat="1" applyFont="1" applyFill="1" applyBorder="1" applyAlignment="1">
      <alignment horizontal="right" vertical="center"/>
    </xf>
    <xf numFmtId="0" fontId="50" fillId="0" borderId="0" xfId="129" applyFont="1" applyAlignment="1">
      <alignment horizontal="right"/>
    </xf>
    <xf numFmtId="8" fontId="50" fillId="0" borderId="0" xfId="129" applyNumberFormat="1" applyFont="1" applyAlignment="1">
      <alignment horizontal="right"/>
    </xf>
    <xf numFmtId="0" fontId="51" fillId="25" borderId="85" xfId="0" applyFont="1" applyFill="1" applyBorder="1" applyAlignment="1">
      <alignment vertical="center" wrapText="1"/>
    </xf>
    <xf numFmtId="195" fontId="52" fillId="29" borderId="12" xfId="253" applyNumberFormat="1" applyFont="1" applyFill="1" applyBorder="1" applyAlignment="1">
      <alignment horizontal="right" vertical="center"/>
    </xf>
    <xf numFmtId="195" fontId="52" fillId="26" borderId="41" xfId="253" applyNumberFormat="1" applyFont="1" applyFill="1" applyBorder="1"/>
    <xf numFmtId="0" fontId="50" fillId="0" borderId="38" xfId="129" applyFont="1" applyBorder="1" applyAlignment="1">
      <alignment horizontal="center"/>
    </xf>
    <xf numFmtId="8" fontId="50" fillId="0" borderId="41" xfId="129" applyNumberFormat="1" applyFont="1" applyBorder="1" applyAlignment="1">
      <alignment horizontal="center"/>
    </xf>
    <xf numFmtId="0" fontId="51" fillId="25" borderId="0" xfId="0" applyFont="1" applyFill="1" applyAlignment="1">
      <alignment horizontal="center" vertical="center" wrapText="1"/>
    </xf>
    <xf numFmtId="195" fontId="52" fillId="25" borderId="0" xfId="253" applyNumberFormat="1" applyFont="1" applyFill="1" applyBorder="1"/>
    <xf numFmtId="0" fontId="40" fillId="0" borderId="0" xfId="0" applyFont="1"/>
    <xf numFmtId="8" fontId="48" fillId="31" borderId="15" xfId="0" applyNumberFormat="1" applyFont="1" applyFill="1" applyBorder="1" applyAlignment="1">
      <alignment horizontal="center" vertical="center"/>
    </xf>
    <xf numFmtId="8" fontId="48" fillId="31" borderId="84" xfId="0" applyNumberFormat="1" applyFont="1" applyFill="1" applyBorder="1" applyAlignment="1">
      <alignment horizontal="center" vertical="center"/>
    </xf>
    <xf numFmtId="0" fontId="51" fillId="25" borderId="0" xfId="0" applyFont="1" applyFill="1" applyAlignment="1">
      <alignment horizontal="left" vertical="center" wrapText="1"/>
    </xf>
    <xf numFmtId="0" fontId="51" fillId="25" borderId="50" xfId="0" applyFont="1" applyFill="1" applyBorder="1" applyAlignment="1">
      <alignment horizontal="left" vertical="center" wrapText="1"/>
    </xf>
    <xf numFmtId="0" fontId="51" fillId="25" borderId="33" xfId="0" applyFont="1" applyFill="1" applyBorder="1" applyAlignment="1">
      <alignment vertical="center" wrapText="1"/>
    </xf>
    <xf numFmtId="0" fontId="51" fillId="25" borderId="21" xfId="0" applyFont="1" applyFill="1" applyBorder="1" applyAlignment="1">
      <alignment vertical="center" wrapText="1"/>
    </xf>
    <xf numFmtId="0" fontId="51" fillId="25" borderId="57" xfId="0" applyFont="1" applyFill="1" applyBorder="1" applyAlignment="1">
      <alignment vertical="center" wrapText="1"/>
    </xf>
    <xf numFmtId="0" fontId="42" fillId="0" borderId="0" xfId="89" applyFont="1"/>
    <xf numFmtId="0" fontId="42" fillId="0" borderId="12" xfId="89" applyFont="1" applyBorder="1"/>
    <xf numFmtId="0" fontId="51" fillId="0" borderId="38" xfId="129" applyFont="1" applyBorder="1" applyAlignment="1">
      <alignment horizontal="center"/>
    </xf>
    <xf numFmtId="8" fontId="51" fillId="0" borderId="41" xfId="129" applyNumberFormat="1" applyFont="1" applyBorder="1" applyAlignment="1">
      <alignment horizontal="center"/>
    </xf>
    <xf numFmtId="0" fontId="50" fillId="0" borderId="38" xfId="129" applyFont="1" applyBorder="1" applyAlignment="1">
      <alignment horizontal="right"/>
    </xf>
    <xf numFmtId="0" fontId="50" fillId="0" borderId="40" xfId="129" applyFont="1" applyBorder="1" applyAlignment="1">
      <alignment horizontal="right"/>
    </xf>
    <xf numFmtId="0" fontId="50" fillId="0" borderId="41" xfId="129" applyFont="1" applyBorder="1" applyAlignment="1">
      <alignment horizontal="right"/>
    </xf>
    <xf numFmtId="0" fontId="51" fillId="29" borderId="38" xfId="0" applyFont="1" applyFill="1" applyBorder="1" applyAlignment="1">
      <alignment horizontal="center" vertical="center" wrapText="1"/>
    </xf>
    <xf numFmtId="0" fontId="51" fillId="29" borderId="40" xfId="0" applyFont="1" applyFill="1" applyBorder="1" applyAlignment="1">
      <alignment horizontal="center" vertical="center" wrapText="1"/>
    </xf>
    <xf numFmtId="0" fontId="51" fillId="29" borderId="41" xfId="0" applyFont="1" applyFill="1" applyBorder="1" applyAlignment="1">
      <alignment horizontal="center" vertical="center" wrapText="1"/>
    </xf>
    <xf numFmtId="0" fontId="50" fillId="0" borderId="38" xfId="129" applyFont="1" applyBorder="1" applyAlignment="1">
      <alignment horizontal="center"/>
    </xf>
    <xf numFmtId="0" fontId="50" fillId="0" borderId="41" xfId="129" applyFont="1" applyBorder="1" applyAlignment="1">
      <alignment horizontal="center"/>
    </xf>
    <xf numFmtId="0" fontId="51" fillId="25" borderId="54" xfId="0" applyFont="1" applyFill="1" applyBorder="1" applyAlignment="1">
      <alignment horizontal="left" vertical="center" wrapText="1"/>
    </xf>
    <xf numFmtId="0" fontId="51" fillId="25" borderId="53" xfId="0" applyFont="1" applyFill="1" applyBorder="1" applyAlignment="1">
      <alignment horizontal="left" vertical="center" wrapText="1"/>
    </xf>
    <xf numFmtId="0" fontId="51" fillId="25" borderId="52" xfId="0" applyFont="1" applyFill="1" applyBorder="1" applyAlignment="1">
      <alignment horizontal="left" vertical="center" wrapText="1"/>
    </xf>
    <xf numFmtId="9" fontId="51" fillId="0" borderId="19" xfId="0" applyNumberFormat="1" applyFont="1" applyBorder="1" applyAlignment="1">
      <alignment horizontal="center" vertical="center" wrapText="1"/>
    </xf>
    <xf numFmtId="9" fontId="51" fillId="0" borderId="51" xfId="0" applyNumberFormat="1" applyFont="1" applyBorder="1" applyAlignment="1">
      <alignment horizontal="center" vertical="center" wrapText="1"/>
    </xf>
    <xf numFmtId="9" fontId="51" fillId="0" borderId="43" xfId="0" applyNumberFormat="1" applyFont="1" applyBorder="1" applyAlignment="1">
      <alignment horizontal="center" vertical="center" wrapText="1"/>
    </xf>
    <xf numFmtId="9" fontId="51" fillId="0" borderId="25" xfId="0" applyNumberFormat="1" applyFont="1" applyBorder="1" applyAlignment="1">
      <alignment horizontal="center" vertical="center" wrapText="1"/>
    </xf>
    <xf numFmtId="0" fontId="51" fillId="25" borderId="38" xfId="0" applyFont="1" applyFill="1" applyBorder="1" applyAlignment="1">
      <alignment horizontal="left" vertical="center" wrapText="1"/>
    </xf>
    <xf numFmtId="0" fontId="51" fillId="25" borderId="40" xfId="0" applyFont="1" applyFill="1" applyBorder="1" applyAlignment="1">
      <alignment horizontal="left" vertical="center" wrapText="1"/>
    </xf>
    <xf numFmtId="0" fontId="51" fillId="25" borderId="41" xfId="0" applyFont="1" applyFill="1" applyBorder="1" applyAlignment="1">
      <alignment horizontal="left" vertical="center" wrapText="1"/>
    </xf>
    <xf numFmtId="0" fontId="51" fillId="25" borderId="13" xfId="0" applyFont="1" applyFill="1" applyBorder="1" applyAlignment="1">
      <alignment horizontal="left" vertical="center" wrapText="1"/>
    </xf>
    <xf numFmtId="0" fontId="51" fillId="25" borderId="14" xfId="0" applyFont="1" applyFill="1" applyBorder="1" applyAlignment="1">
      <alignment horizontal="left" vertical="center" wrapText="1"/>
    </xf>
    <xf numFmtId="0" fontId="51" fillId="25" borderId="15" xfId="0" applyFont="1" applyFill="1" applyBorder="1" applyAlignment="1">
      <alignment horizontal="left" vertical="center" wrapText="1"/>
    </xf>
    <xf numFmtId="0" fontId="39" fillId="30" borderId="0" xfId="129" applyFont="1" applyFill="1" applyAlignment="1">
      <alignment vertical="center" wrapText="1"/>
    </xf>
    <xf numFmtId="9" fontId="51" fillId="0" borderId="71" xfId="0" applyNumberFormat="1" applyFont="1" applyBorder="1" applyAlignment="1">
      <alignment horizontal="center" vertical="center" wrapText="1"/>
    </xf>
    <xf numFmtId="0" fontId="51" fillId="0" borderId="70" xfId="0" applyFont="1" applyBorder="1" applyAlignment="1">
      <alignment horizontal="center" vertical="center" wrapText="1"/>
    </xf>
    <xf numFmtId="0" fontId="47" fillId="27" borderId="82" xfId="0" applyFont="1" applyFill="1" applyBorder="1" applyAlignment="1">
      <alignment horizontal="center" vertical="center" wrapText="1"/>
    </xf>
    <xf numFmtId="0" fontId="47" fillId="27" borderId="83" xfId="0" applyFont="1" applyFill="1" applyBorder="1" applyAlignment="1">
      <alignment horizontal="center" vertical="center" wrapText="1"/>
    </xf>
    <xf numFmtId="0" fontId="47" fillId="27" borderId="84" xfId="0" applyFont="1" applyFill="1" applyBorder="1" applyAlignment="1">
      <alignment horizontal="center" vertical="center" wrapText="1"/>
    </xf>
    <xf numFmtId="0" fontId="54" fillId="0" borderId="54" xfId="129" applyFont="1" applyBorder="1" applyAlignment="1">
      <alignment horizontal="center" vertical="top" wrapText="1"/>
    </xf>
    <xf numFmtId="0" fontId="54" fillId="0" borderId="53" xfId="129" applyFont="1" applyBorder="1" applyAlignment="1">
      <alignment horizontal="center" vertical="top" wrapText="1"/>
    </xf>
    <xf numFmtId="0" fontId="54" fillId="0" borderId="52" xfId="129" applyFont="1" applyBorder="1" applyAlignment="1">
      <alignment horizontal="center" vertical="top" wrapText="1"/>
    </xf>
    <xf numFmtId="0" fontId="54" fillId="0" borderId="13" xfId="129" applyFont="1" applyBorder="1" applyAlignment="1">
      <alignment horizontal="center" vertical="top" wrapText="1"/>
    </xf>
    <xf numFmtId="0" fontId="54" fillId="0" borderId="14" xfId="129" applyFont="1" applyBorder="1" applyAlignment="1">
      <alignment horizontal="center" vertical="top" wrapText="1"/>
    </xf>
    <xf numFmtId="0" fontId="54" fillId="0" borderId="15" xfId="129" applyFont="1" applyBorder="1" applyAlignment="1">
      <alignment horizontal="center" vertical="top" wrapText="1"/>
    </xf>
    <xf numFmtId="0" fontId="39" fillId="0" borderId="79" xfId="88" applyFont="1" applyBorder="1" applyAlignment="1">
      <alignment horizontal="center"/>
    </xf>
    <xf numFmtId="0" fontId="39" fillId="0" borderId="75" xfId="88" applyFont="1" applyBorder="1" applyAlignment="1">
      <alignment horizontal="center"/>
    </xf>
    <xf numFmtId="0" fontId="39" fillId="0" borderId="81" xfId="88" applyFont="1" applyBorder="1" applyAlignment="1">
      <alignment horizontal="center"/>
    </xf>
    <xf numFmtId="0" fontId="42" fillId="0" borderId="54" xfId="129" applyFont="1" applyBorder="1" applyAlignment="1">
      <alignment horizontal="center"/>
    </xf>
    <xf numFmtId="0" fontId="42" fillId="0" borderId="53" xfId="129" applyFont="1" applyBorder="1" applyAlignment="1">
      <alignment horizontal="center"/>
    </xf>
    <xf numFmtId="0" fontId="42" fillId="0" borderId="52" xfId="129" applyFont="1" applyBorder="1" applyAlignment="1">
      <alignment horizontal="center"/>
    </xf>
    <xf numFmtId="0" fontId="39" fillId="0" borderId="13" xfId="129" applyFont="1" applyBorder="1" applyAlignment="1">
      <alignment horizontal="center"/>
    </xf>
    <xf numFmtId="0" fontId="39" fillId="0" borderId="14" xfId="129" applyFont="1" applyBorder="1" applyAlignment="1">
      <alignment horizontal="center"/>
    </xf>
    <xf numFmtId="0" fontId="39" fillId="0" borderId="15" xfId="129" applyFont="1" applyBorder="1" applyAlignment="1">
      <alignment horizontal="center"/>
    </xf>
    <xf numFmtId="9" fontId="51" fillId="31" borderId="86" xfId="0" applyNumberFormat="1" applyFont="1" applyFill="1" applyBorder="1" applyAlignment="1">
      <alignment horizontal="center" vertical="center" wrapText="1"/>
    </xf>
    <xf numFmtId="0" fontId="51" fillId="31" borderId="39" xfId="0" applyFont="1" applyFill="1" applyBorder="1" applyAlignment="1">
      <alignment horizontal="center" vertical="center" wrapText="1"/>
    </xf>
    <xf numFmtId="0" fontId="53" fillId="25" borderId="0" xfId="0" applyFont="1" applyFill="1" applyAlignment="1">
      <alignment horizontal="center" vertical="center" wrapText="1"/>
    </xf>
    <xf numFmtId="0" fontId="51" fillId="0" borderId="38" xfId="89" applyFont="1" applyBorder="1" applyAlignment="1">
      <alignment horizontal="left"/>
    </xf>
    <xf numFmtId="0" fontId="51" fillId="0" borderId="41" xfId="89" applyFont="1" applyBorder="1" applyAlignment="1">
      <alignment horizontal="left"/>
    </xf>
    <xf numFmtId="0" fontId="51" fillId="0" borderId="38" xfId="129" applyFont="1" applyBorder="1" applyAlignment="1">
      <alignment horizontal="center"/>
    </xf>
    <xf numFmtId="0" fontId="51" fillId="0" borderId="41" xfId="129" applyFont="1" applyBorder="1" applyAlignment="1">
      <alignment horizontal="center"/>
    </xf>
    <xf numFmtId="9" fontId="51" fillId="31" borderId="33" xfId="0" applyNumberFormat="1" applyFont="1" applyFill="1" applyBorder="1" applyAlignment="1">
      <alignment horizontal="center" vertical="center" wrapText="1"/>
    </xf>
    <xf numFmtId="9" fontId="51" fillId="31" borderId="25" xfId="0" applyNumberFormat="1" applyFont="1" applyFill="1" applyBorder="1" applyAlignment="1">
      <alignment horizontal="center" vertical="center" wrapText="1"/>
    </xf>
    <xf numFmtId="9" fontId="51" fillId="31" borderId="21" xfId="0" applyNumberFormat="1" applyFont="1" applyFill="1" applyBorder="1" applyAlignment="1">
      <alignment horizontal="center" vertical="center" wrapText="1"/>
    </xf>
    <xf numFmtId="9" fontId="51" fillId="31" borderId="51" xfId="0" applyNumberFormat="1" applyFont="1" applyFill="1" applyBorder="1" applyAlignment="1">
      <alignment horizontal="center" vertical="center" wrapText="1"/>
    </xf>
    <xf numFmtId="0" fontId="40" fillId="0" borderId="0" xfId="0" applyFont="1" applyAlignment="1">
      <alignment horizontal="left"/>
    </xf>
    <xf numFmtId="0" fontId="40" fillId="0" borderId="79" xfId="0" applyFont="1" applyBorder="1" applyAlignment="1">
      <alignment horizontal="center"/>
    </xf>
    <xf numFmtId="0" fontId="40" fillId="0" borderId="75" xfId="0" applyFont="1" applyBorder="1" applyAlignment="1">
      <alignment horizontal="center"/>
    </xf>
    <xf numFmtId="0" fontId="40" fillId="0" borderId="81"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1"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6" xfId="34" applyNumberFormat="1" applyFont="1" applyBorder="1" applyAlignment="1">
      <alignment horizontal="center"/>
    </xf>
    <xf numFmtId="43" fontId="39" fillId="0" borderId="27" xfId="34" applyNumberFormat="1" applyFont="1" applyBorder="1" applyAlignment="1">
      <alignment horizontal="center"/>
    </xf>
    <xf numFmtId="0" fontId="42" fillId="0" borderId="38" xfId="0" applyFont="1" applyBorder="1" applyAlignment="1">
      <alignment horizontal="right"/>
    </xf>
    <xf numFmtId="0" fontId="42" fillId="0" borderId="40" xfId="0" applyFont="1" applyBorder="1" applyAlignment="1">
      <alignment horizontal="right"/>
    </xf>
    <xf numFmtId="0" fontId="42" fillId="0" borderId="41" xfId="0" applyFont="1" applyBorder="1" applyAlignment="1">
      <alignment horizontal="right"/>
    </xf>
    <xf numFmtId="0" fontId="42" fillId="24" borderId="38" xfId="0" applyFont="1" applyFill="1" applyBorder="1" applyAlignment="1">
      <alignment horizontal="right"/>
    </xf>
    <xf numFmtId="0" fontId="42" fillId="24" borderId="40" xfId="0" applyFont="1" applyFill="1" applyBorder="1" applyAlignment="1">
      <alignment horizontal="right"/>
    </xf>
    <xf numFmtId="0" fontId="42" fillId="24" borderId="41" xfId="0" applyFont="1" applyFill="1" applyBorder="1" applyAlignment="1">
      <alignment horizontal="right"/>
    </xf>
    <xf numFmtId="0" fontId="39" fillId="0" borderId="26" xfId="0" applyFont="1" applyBorder="1"/>
    <xf numFmtId="0" fontId="39" fillId="0" borderId="30" xfId="0" applyFont="1" applyBorder="1"/>
    <xf numFmtId="0" fontId="39" fillId="0" borderId="56" xfId="0" applyFont="1" applyBorder="1" applyAlignment="1">
      <alignment horizontal="center"/>
    </xf>
    <xf numFmtId="0" fontId="39" fillId="0" borderId="27" xfId="0" applyFont="1" applyBorder="1" applyAlignment="1">
      <alignment horizontal="center"/>
    </xf>
    <xf numFmtId="0" fontId="42" fillId="0" borderId="54" xfId="0" applyFont="1" applyBorder="1" applyAlignment="1">
      <alignment horizontal="left" vertical="center"/>
    </xf>
    <xf numFmtId="0" fontId="42" fillId="0" borderId="53" xfId="0" applyFont="1" applyBorder="1" applyAlignment="1">
      <alignment horizontal="left" vertical="center"/>
    </xf>
    <xf numFmtId="0" fontId="42" fillId="0" borderId="52"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7" xfId="0" applyFont="1" applyBorder="1"/>
    <xf numFmtId="0" fontId="39" fillId="0" borderId="23" xfId="0" applyFont="1" applyBorder="1"/>
    <xf numFmtId="0" fontId="42" fillId="24" borderId="33"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3" xfId="0" applyFont="1" applyFill="1" applyBorder="1" applyAlignment="1">
      <alignment horizontal="center"/>
    </xf>
    <xf numFmtId="172" fontId="39" fillId="0" borderId="19" xfId="34" applyFont="1" applyBorder="1" applyAlignment="1">
      <alignment horizontal="center"/>
    </xf>
    <xf numFmtId="172" fontId="39" fillId="0" borderId="23" xfId="34" applyFont="1" applyBorder="1" applyAlignment="1">
      <alignment horizontal="center"/>
    </xf>
    <xf numFmtId="0" fontId="42" fillId="24" borderId="43"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2" xfId="0" applyFont="1" applyFill="1" applyBorder="1" applyAlignment="1">
      <alignment horizontal="center"/>
    </xf>
    <xf numFmtId="0" fontId="42" fillId="24" borderId="61" xfId="0" applyFont="1" applyFill="1" applyBorder="1" applyAlignment="1">
      <alignment horizontal="center"/>
    </xf>
    <xf numFmtId="0" fontId="39" fillId="24" borderId="26" xfId="0" applyFont="1" applyFill="1" applyBorder="1" applyAlignment="1">
      <alignment horizontal="center" vertical="center"/>
    </xf>
    <xf numFmtId="0" fontId="39" fillId="24" borderId="30" xfId="0" applyFont="1" applyFill="1" applyBorder="1" applyAlignment="1">
      <alignment horizontal="center" vertical="center"/>
    </xf>
    <xf numFmtId="0" fontId="39" fillId="24" borderId="64" xfId="0" applyFont="1" applyFill="1" applyBorder="1" applyAlignment="1">
      <alignment horizontal="center" vertical="center"/>
    </xf>
    <xf numFmtId="0" fontId="39" fillId="0" borderId="56" xfId="0" applyFont="1" applyBorder="1"/>
    <xf numFmtId="2" fontId="39" fillId="0" borderId="56" xfId="0" applyNumberFormat="1" applyFont="1" applyBorder="1" applyAlignment="1">
      <alignment horizontal="center"/>
    </xf>
    <xf numFmtId="2" fontId="39" fillId="0" borderId="27"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4" fillId="24" borderId="33" xfId="0" applyFont="1" applyFill="1" applyBorder="1" applyAlignment="1">
      <alignment horizontal="center" vertical="center" wrapText="1"/>
    </xf>
    <xf numFmtId="0" fontId="44" fillId="24" borderId="16" xfId="0" applyFont="1" applyFill="1" applyBorder="1" applyAlignment="1">
      <alignment horizontal="center" vertical="center" wrapText="1"/>
    </xf>
    <xf numFmtId="0" fontId="44" fillId="24" borderId="25" xfId="0" applyFont="1" applyFill="1" applyBorder="1" applyAlignment="1">
      <alignment horizontal="center" vertical="center" wrapText="1"/>
    </xf>
    <xf numFmtId="0" fontId="39" fillId="0" borderId="70" xfId="251" applyFont="1" applyBorder="1" applyAlignment="1">
      <alignment horizontal="center" vertical="center"/>
    </xf>
    <xf numFmtId="0" fontId="39" fillId="0" borderId="46" xfId="251" applyFont="1" applyBorder="1" applyAlignment="1">
      <alignment horizontal="center" vertical="center"/>
    </xf>
    <xf numFmtId="0" fontId="39" fillId="0" borderId="72" xfId="251" applyFont="1" applyBorder="1" applyAlignment="1">
      <alignment horizontal="center" vertical="center"/>
    </xf>
    <xf numFmtId="0" fontId="39" fillId="0" borderId="53" xfId="251" applyFont="1" applyBorder="1" applyAlignment="1">
      <alignment horizontal="center" vertical="center"/>
    </xf>
    <xf numFmtId="0" fontId="39" fillId="0" borderId="52" xfId="251" applyFont="1" applyBorder="1" applyAlignment="1">
      <alignment horizontal="center" vertical="center"/>
    </xf>
    <xf numFmtId="0" fontId="39" fillId="0" borderId="62" xfId="251" applyFont="1" applyBorder="1" applyAlignment="1">
      <alignment horizontal="center" vertical="center"/>
    </xf>
    <xf numFmtId="0" fontId="39" fillId="0" borderId="50" xfId="251" applyFont="1" applyBorder="1" applyAlignment="1">
      <alignment horizontal="center" vertical="center"/>
    </xf>
    <xf numFmtId="0" fontId="39" fillId="0" borderId="66" xfId="251" applyFont="1" applyBorder="1" applyAlignment="1">
      <alignment horizontal="center" vertical="center"/>
    </xf>
    <xf numFmtId="0" fontId="39" fillId="0" borderId="60" xfId="251" applyFont="1" applyBorder="1" applyAlignment="1">
      <alignment horizontal="center" vertical="center"/>
    </xf>
    <xf numFmtId="0" fontId="39" fillId="0" borderId="49" xfId="251" applyFont="1" applyBorder="1" applyAlignment="1">
      <alignment horizontal="center" vertical="center"/>
    </xf>
    <xf numFmtId="0" fontId="39" fillId="0" borderId="68" xfId="251" applyFont="1" applyBorder="1" applyAlignment="1">
      <alignment horizontal="center" vertical="center"/>
    </xf>
    <xf numFmtId="0" fontId="39" fillId="0" borderId="62" xfId="0" applyFont="1" applyBorder="1" applyAlignment="1">
      <alignment horizontal="center" vertical="center"/>
    </xf>
    <xf numFmtId="0" fontId="39" fillId="0" borderId="50" xfId="0" applyFont="1" applyBorder="1" applyAlignment="1">
      <alignment horizontal="center" vertical="center"/>
    </xf>
    <xf numFmtId="0" fontId="39" fillId="0" borderId="66" xfId="0" applyFont="1" applyBorder="1" applyAlignment="1">
      <alignment horizontal="center" vertical="center"/>
    </xf>
    <xf numFmtId="0" fontId="42" fillId="0" borderId="69" xfId="0" applyFont="1" applyBorder="1" applyAlignment="1">
      <alignment horizontal="center"/>
    </xf>
    <xf numFmtId="0" fontId="42" fillId="0" borderId="0" xfId="0" applyFont="1" applyAlignment="1">
      <alignment horizontal="center"/>
    </xf>
    <xf numFmtId="0" fontId="42" fillId="0" borderId="42" xfId="0" applyFont="1" applyBorder="1" applyAlignment="1">
      <alignment horizontal="center"/>
    </xf>
    <xf numFmtId="0" fontId="39" fillId="0" borderId="71" xfId="251" applyFont="1" applyBorder="1" applyAlignment="1">
      <alignment horizontal="center" vertical="center"/>
    </xf>
    <xf numFmtId="0" fontId="39" fillId="0" borderId="45" xfId="251"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4" fillId="24" borderId="33" xfId="0" applyFont="1" applyFill="1" applyBorder="1" applyAlignment="1">
      <alignment horizontal="center" vertical="center"/>
    </xf>
    <xf numFmtId="0" fontId="44" fillId="24" borderId="25" xfId="0" applyFont="1" applyFill="1" applyBorder="1" applyAlignment="1">
      <alignment horizontal="center" vertical="center"/>
    </xf>
    <xf numFmtId="0" fontId="42" fillId="0" borderId="54" xfId="0" applyFont="1" applyBorder="1" applyAlignment="1" applyProtection="1">
      <alignment horizontal="center"/>
      <protection locked="0"/>
    </xf>
    <xf numFmtId="0" fontId="42" fillId="0" borderId="53" xfId="0" applyFont="1" applyBorder="1" applyAlignment="1" applyProtection="1">
      <alignment horizontal="center"/>
      <protection locked="0"/>
    </xf>
    <xf numFmtId="0" fontId="42" fillId="0" borderId="52" xfId="0" applyFont="1" applyBorder="1" applyAlignment="1" applyProtection="1">
      <alignment horizontal="center"/>
      <protection locked="0"/>
    </xf>
    <xf numFmtId="0" fontId="39" fillId="0" borderId="19" xfId="0" applyFont="1" applyBorder="1"/>
    <xf numFmtId="0" fontId="39" fillId="26" borderId="18" xfId="0" applyFont="1" applyFill="1" applyBorder="1" applyAlignment="1">
      <alignment horizontal="center" wrapText="1"/>
    </xf>
    <xf numFmtId="0" fontId="42" fillId="0" borderId="69" xfId="0" applyFont="1" applyBorder="1" applyAlignment="1">
      <alignment horizontal="center" vertical="center" wrapText="1"/>
    </xf>
    <xf numFmtId="0" fontId="42" fillId="0" borderId="0" xfId="0" applyFont="1" applyAlignment="1">
      <alignment horizontal="center" vertical="center" wrapText="1"/>
    </xf>
    <xf numFmtId="0" fontId="42" fillId="0" borderId="42" xfId="0" applyFont="1" applyBorder="1" applyAlignment="1">
      <alignment horizontal="center" vertical="center" wrapText="1"/>
    </xf>
    <xf numFmtId="0" fontId="43" fillId="0" borderId="74" xfId="252" applyFont="1" applyBorder="1" applyAlignment="1" applyProtection="1">
      <alignment horizontal="center"/>
    </xf>
    <xf numFmtId="0" fontId="43" fillId="0" borderId="47" xfId="252" applyFont="1" applyBorder="1" applyAlignment="1" applyProtection="1">
      <alignment horizontal="center"/>
    </xf>
    <xf numFmtId="0" fontId="42" fillId="0" borderId="72" xfId="0" applyFont="1" applyBorder="1" applyAlignment="1">
      <alignment horizontal="center"/>
    </xf>
    <xf numFmtId="0" fontId="42" fillId="0" borderId="53" xfId="0" applyFont="1" applyBorder="1" applyAlignment="1">
      <alignment horizontal="center"/>
    </xf>
    <xf numFmtId="0" fontId="42" fillId="0" borderId="73" xfId="0" applyFont="1" applyBorder="1" applyAlignment="1">
      <alignment horizontal="center"/>
    </xf>
    <xf numFmtId="0" fontId="39" fillId="0" borderId="24" xfId="0" applyFont="1" applyBorder="1" applyAlignment="1">
      <alignment horizontal="center" vertical="center"/>
    </xf>
    <xf numFmtId="0" fontId="51" fillId="25" borderId="0" xfId="0" applyFont="1" applyFill="1" applyBorder="1" applyAlignment="1">
      <alignment horizontal="left" vertical="center" wrapText="1"/>
    </xf>
    <xf numFmtId="0" fontId="51" fillId="25" borderId="0" xfId="0" applyFont="1" applyFill="1" applyBorder="1" applyAlignment="1">
      <alignment horizontal="left" vertical="center" wrapText="1"/>
    </xf>
    <xf numFmtId="0" fontId="51" fillId="25" borderId="11" xfId="0" applyFont="1" applyFill="1" applyBorder="1" applyAlignment="1">
      <alignment horizontal="left" vertical="center" wrapText="1"/>
    </xf>
    <xf numFmtId="0" fontId="51" fillId="25" borderId="12" xfId="0" applyFont="1" applyFill="1" applyBorder="1" applyAlignment="1">
      <alignment horizontal="left" vertical="center" wrapText="1"/>
    </xf>
  </cellXfs>
  <cellStyles count="254">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34" xr:uid="{00000000-0005-0000-0000-000039000000}"/>
    <cellStyle name="Comma0" xfId="169" xr:uid="{00000000-0005-0000-0000-00003A000000}"/>
    <cellStyle name="Currency" xfId="170" xr:uid="{00000000-0005-0000-0000-00003B000000}"/>
    <cellStyle name="Currency0" xfId="171" xr:uid="{00000000-0005-0000-0000-00003C000000}"/>
    <cellStyle name="Date" xfId="172" xr:uid="{00000000-0005-0000-0000-00003D000000}"/>
    <cellStyle name="Encabezado 4 2" xfId="23" xr:uid="{00000000-0005-0000-0000-00003E000000}"/>
    <cellStyle name="Encabezado 4 3" xfId="173" xr:uid="{00000000-0005-0000-0000-00003F000000}"/>
    <cellStyle name="Énfasis1 2" xfId="24" xr:uid="{00000000-0005-0000-0000-000040000000}"/>
    <cellStyle name="Énfasis1 3" xfId="174" xr:uid="{00000000-0005-0000-0000-000041000000}"/>
    <cellStyle name="Énfasis2 2" xfId="25" xr:uid="{00000000-0005-0000-0000-000042000000}"/>
    <cellStyle name="Énfasis2 3" xfId="175" xr:uid="{00000000-0005-0000-0000-000043000000}"/>
    <cellStyle name="Énfasis3 2" xfId="26" xr:uid="{00000000-0005-0000-0000-000044000000}"/>
    <cellStyle name="Énfasis3 3" xfId="176" xr:uid="{00000000-0005-0000-0000-000045000000}"/>
    <cellStyle name="Énfasis4 2" xfId="27" xr:uid="{00000000-0005-0000-0000-000046000000}"/>
    <cellStyle name="Énfasis4 3" xfId="177" xr:uid="{00000000-0005-0000-0000-000047000000}"/>
    <cellStyle name="Énfasis5 2" xfId="28" xr:uid="{00000000-0005-0000-0000-000048000000}"/>
    <cellStyle name="Énfasis5 3" xfId="178" xr:uid="{00000000-0005-0000-0000-000049000000}"/>
    <cellStyle name="Énfasis6 2" xfId="29" xr:uid="{00000000-0005-0000-0000-00004A000000}"/>
    <cellStyle name="Énfasis6 3" xfId="179" xr:uid="{00000000-0005-0000-0000-00004B000000}"/>
    <cellStyle name="Entrada 2" xfId="30" xr:uid="{00000000-0005-0000-0000-00004C000000}"/>
    <cellStyle name="Entrada 3" xfId="180" xr:uid="{00000000-0005-0000-0000-00004D000000}"/>
    <cellStyle name="Estilo 1" xfId="31" xr:uid="{00000000-0005-0000-0000-00004E000000}"/>
    <cellStyle name="Euro" xfId="32" xr:uid="{00000000-0005-0000-0000-00004F000000}"/>
    <cellStyle name="F2" xfId="181" xr:uid="{00000000-0005-0000-0000-000050000000}"/>
    <cellStyle name="F3" xfId="182" xr:uid="{00000000-0005-0000-0000-000051000000}"/>
    <cellStyle name="F4" xfId="183" xr:uid="{00000000-0005-0000-0000-000052000000}"/>
    <cellStyle name="F5" xfId="184" xr:uid="{00000000-0005-0000-0000-000053000000}"/>
    <cellStyle name="F6" xfId="185" xr:uid="{00000000-0005-0000-0000-000054000000}"/>
    <cellStyle name="F7" xfId="186" xr:uid="{00000000-0005-0000-0000-000055000000}"/>
    <cellStyle name="F8" xfId="187" xr:uid="{00000000-0005-0000-0000-000056000000}"/>
    <cellStyle name="Fixed" xfId="188" xr:uid="{00000000-0005-0000-0000-000057000000}"/>
    <cellStyle name="Heading 1" xfId="189" xr:uid="{00000000-0005-0000-0000-000058000000}"/>
    <cellStyle name="Heading 2" xfId="190" xr:uid="{00000000-0005-0000-0000-000059000000}"/>
    <cellStyle name="Heading1" xfId="191" xr:uid="{00000000-0005-0000-0000-00005A000000}"/>
    <cellStyle name="Heading2" xfId="192" xr:uid="{00000000-0005-0000-0000-00005B000000}"/>
    <cellStyle name="Hipervínculo" xfId="252" builtinId="8"/>
    <cellStyle name="Incorrecto 2" xfId="33" xr:uid="{00000000-0005-0000-0000-00005D000000}"/>
    <cellStyle name="Incorrecto 3" xfId="193" xr:uid="{00000000-0005-0000-0000-00005E000000}"/>
    <cellStyle name="MILE DE MILLONES" xfId="194" xr:uid="{00000000-0005-0000-0000-00005F000000}"/>
    <cellStyle name="MILE DE MILLONES 2" xfId="195" xr:uid="{00000000-0005-0000-0000-000060000000}"/>
    <cellStyle name="MILE DE MILLONES_PRESUPUESTO FASE III ABR-2015 Rev3" xfId="196" xr:uid="{00000000-0005-0000-0000-000061000000}"/>
    <cellStyle name="MILES" xfId="197" xr:uid="{00000000-0005-0000-0000-000062000000}"/>
    <cellStyle name="MILES 2" xfId="198" xr:uid="{00000000-0005-0000-0000-000063000000}"/>
    <cellStyle name="Millares" xfId="253" builtinId="3"/>
    <cellStyle name="Millares [2]" xfId="35" xr:uid="{00000000-0005-0000-0000-000065000000}"/>
    <cellStyle name="Millares [2] 2" xfId="199"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0" xr:uid="{00000000-0005-0000-0000-00006A000000}"/>
    <cellStyle name="Millares 12" xfId="124" xr:uid="{00000000-0005-0000-0000-00006B000000}"/>
    <cellStyle name="Millares 13" xfId="132"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1" xr:uid="{00000000-0005-0000-0000-000070000000}"/>
    <cellStyle name="Millares 2 5" xfId="42" xr:uid="{00000000-0005-0000-0000-000071000000}"/>
    <cellStyle name="Millares 2_APU´S_NO_PREVISTOS (1)" xfId="202"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3" xr:uid="{00000000-0005-0000-0000-00007A000000}"/>
    <cellStyle name="Millares 4_APU´S_NO_PREVISTOS (1)" xfId="204" xr:uid="{00000000-0005-0000-0000-00007B000000}"/>
    <cellStyle name="Millares 5" xfId="50" xr:uid="{00000000-0005-0000-0000-00007C000000}"/>
    <cellStyle name="Millares 5 2" xfId="205"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6" xr:uid="{00000000-0005-0000-0000-000088000000}"/>
    <cellStyle name="MILLONES 2" xfId="207" xr:uid="{00000000-0005-0000-0000-000089000000}"/>
    <cellStyle name="MILLONES_PRESUPUESTO FASE III ABR-2015 Rev3" xfId="208" xr:uid="{00000000-0005-0000-0000-00008A000000}"/>
    <cellStyle name="Moneda 10 2" xfId="60" xr:uid="{00000000-0005-0000-0000-00008B000000}"/>
    <cellStyle name="Moneda 2" xfId="61" xr:uid="{00000000-0005-0000-0000-00008C000000}"/>
    <cellStyle name="Moneda 2 10" xfId="209" xr:uid="{00000000-0005-0000-0000-00008D000000}"/>
    <cellStyle name="Moneda 2 11" xfId="210" xr:uid="{00000000-0005-0000-0000-00008E000000}"/>
    <cellStyle name="Moneda 2 12" xfId="211"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2" xr:uid="{00000000-0005-0000-0000-000097000000}"/>
    <cellStyle name="Moneda 2 3" xfId="68" xr:uid="{00000000-0005-0000-0000-000098000000}"/>
    <cellStyle name="Moneda 2 4" xfId="213" xr:uid="{00000000-0005-0000-0000-000099000000}"/>
    <cellStyle name="Moneda 2 5" xfId="214" xr:uid="{00000000-0005-0000-0000-00009A000000}"/>
    <cellStyle name="Moneda 2 6" xfId="215" xr:uid="{00000000-0005-0000-0000-00009B000000}"/>
    <cellStyle name="Moneda 2 7" xfId="216" xr:uid="{00000000-0005-0000-0000-00009C000000}"/>
    <cellStyle name="Moneda 2 8" xfId="217" xr:uid="{00000000-0005-0000-0000-00009D000000}"/>
    <cellStyle name="Moneda 2 9" xfId="218" xr:uid="{00000000-0005-0000-0000-00009E000000}"/>
    <cellStyle name="Moneda 2_APU´S_NO_PREVISTOS (1)" xfId="219" xr:uid="{00000000-0005-0000-0000-00009F000000}"/>
    <cellStyle name="Moneda 3" xfId="69" xr:uid="{00000000-0005-0000-0000-0000A0000000}"/>
    <cellStyle name="Moneda 4" xfId="220" xr:uid="{00000000-0005-0000-0000-0000A1000000}"/>
    <cellStyle name="Monetario0" xfId="221" xr:uid="{00000000-0005-0000-0000-0000A2000000}"/>
    <cellStyle name="Neutral" xfId="70" builtinId="28" customBuiltin="1"/>
    <cellStyle name="Neutral 2" xfId="71" xr:uid="{00000000-0005-0000-0000-0000A4000000}"/>
    <cellStyle name="Neutral 3" xfId="222" xr:uid="{00000000-0005-0000-0000-0000A5000000}"/>
    <cellStyle name="No. punto" xfId="223" xr:uid="{00000000-0005-0000-0000-0000A6000000}"/>
    <cellStyle name="No. punto 2" xfId="224"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5" xr:uid="{00000000-0005-0000-0000-0000B2000000}"/>
    <cellStyle name="Normal 2 2 3" xfId="226" xr:uid="{00000000-0005-0000-0000-0000B3000000}"/>
    <cellStyle name="Normal 2 3" xfId="79" xr:uid="{00000000-0005-0000-0000-0000B4000000}"/>
    <cellStyle name="Normal 2 3 2" xfId="227"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3" xfId="228" xr:uid="{00000000-0005-0000-0000-0000C2000000}"/>
    <cellStyle name="Normal 3_APU´S_NO_PREVISTOS (1)" xfId="229" xr:uid="{00000000-0005-0000-0000-0000C3000000}"/>
    <cellStyle name="Normal 4" xfId="90" xr:uid="{00000000-0005-0000-0000-0000C4000000}"/>
    <cellStyle name="Normal 4 2" xfId="91" xr:uid="{00000000-0005-0000-0000-0000C5000000}"/>
    <cellStyle name="Normal 4 2 2" xfId="230" xr:uid="{00000000-0005-0000-0000-0000C6000000}"/>
    <cellStyle name="Normal 5" xfId="131" xr:uid="{00000000-0005-0000-0000-0000C7000000}"/>
    <cellStyle name="Normal 6" xfId="231" xr:uid="{00000000-0005-0000-0000-0000C8000000}"/>
    <cellStyle name="Normal 6 2" xfId="232" xr:uid="{00000000-0005-0000-0000-0000C9000000}"/>
    <cellStyle name="Normal 7" xfId="233" xr:uid="{00000000-0005-0000-0000-0000CA000000}"/>
    <cellStyle name="Normal 8" xfId="234" xr:uid="{00000000-0005-0000-0000-0000CB000000}"/>
    <cellStyle name="Normal 9" xfId="235" xr:uid="{00000000-0005-0000-0000-0000CC000000}"/>
    <cellStyle name="Normal 9 2" xfId="130" xr:uid="{00000000-0005-0000-0000-0000CD000000}"/>
    <cellStyle name="Normal_modelo ACTA OBRA y MODIFICACION" xfId="251" xr:uid="{00000000-0005-0000-0000-0000CE000000}"/>
    <cellStyle name="Notas 2" xfId="92" xr:uid="{00000000-0005-0000-0000-0000D0000000}"/>
    <cellStyle name="Notas 3" xfId="236" xr:uid="{00000000-0005-0000-0000-0000D1000000}"/>
    <cellStyle name="Percent" xfId="94" xr:uid="{00000000-0005-0000-0000-0000D2000000}"/>
    <cellStyle name="Porcentaje 2" xfId="237" xr:uid="{00000000-0005-0000-0000-0000D4000000}"/>
    <cellStyle name="Porcentaje 3" xfId="93" xr:uid="{00000000-0005-0000-0000-0000D5000000}"/>
    <cellStyle name="Porcentaje 4" xfId="238" xr:uid="{00000000-0005-0000-0000-0000D6000000}"/>
    <cellStyle name="Porcentaje 5" xfId="239" xr:uid="{00000000-0005-0000-0000-0000D7000000}"/>
    <cellStyle name="Porcentaje 5 2" xfId="240"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1"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2" xr:uid="{00000000-0005-0000-0000-0000EF000000}"/>
    <cellStyle name="Salida 2" xfId="115" xr:uid="{00000000-0005-0000-0000-0000F0000000}"/>
    <cellStyle name="Salida 3" xfId="243" xr:uid="{00000000-0005-0000-0000-0000F1000000}"/>
    <cellStyle name="Texto de advertencia 2" xfId="116" xr:uid="{00000000-0005-0000-0000-0000F2000000}"/>
    <cellStyle name="Texto de advertencia 3" xfId="244" xr:uid="{00000000-0005-0000-0000-0000F3000000}"/>
    <cellStyle name="Texto explicativo 2" xfId="117" xr:uid="{00000000-0005-0000-0000-0000F4000000}"/>
    <cellStyle name="Texto explicativo 3" xfId="245" xr:uid="{00000000-0005-0000-0000-0000F5000000}"/>
    <cellStyle name="Título 1 2" xfId="118" xr:uid="{00000000-0005-0000-0000-0000F6000000}"/>
    <cellStyle name="Título 1 3" xfId="246" xr:uid="{00000000-0005-0000-0000-0000F7000000}"/>
    <cellStyle name="Título 2 2" xfId="119" xr:uid="{00000000-0005-0000-0000-0000F8000000}"/>
    <cellStyle name="Título 2 3" xfId="247" xr:uid="{00000000-0005-0000-0000-0000F9000000}"/>
    <cellStyle name="Título 3 2" xfId="120" xr:uid="{00000000-0005-0000-0000-0000FA000000}"/>
    <cellStyle name="Título 3 3" xfId="248" xr:uid="{00000000-0005-0000-0000-0000FB000000}"/>
    <cellStyle name="Título 4" xfId="121" xr:uid="{00000000-0005-0000-0000-0000FC000000}"/>
    <cellStyle name="Título 5" xfId="249" xr:uid="{00000000-0005-0000-0000-0000FD000000}"/>
    <cellStyle name="Total" xfId="122" builtinId="25" customBuiltin="1"/>
    <cellStyle name="Total 2" xfId="123" xr:uid="{00000000-0005-0000-0000-0000FF000000}"/>
    <cellStyle name="Total 3" xfId="250"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I137"/>
  <sheetViews>
    <sheetView showGridLines="0" view="pageBreakPreview" topLeftCell="A82" zoomScaleNormal="55" zoomScaleSheetLayoutView="100" zoomScalePageLayoutView="70" workbookViewId="0">
      <selection activeCell="C95" sqref="C95:H98"/>
    </sheetView>
  </sheetViews>
  <sheetFormatPr baseColWidth="10" defaultColWidth="11.44140625" defaultRowHeight="13.8"/>
  <cols>
    <col min="1" max="2" width="4.44140625" style="1" customWidth="1"/>
    <col min="3" max="3" width="3.88671875" style="1" bestFit="1" customWidth="1"/>
    <col min="4" max="4" width="68.5546875" style="1" customWidth="1"/>
    <col min="5" max="5" width="19.21875" style="1" customWidth="1"/>
    <col min="6" max="7" width="8.6640625" style="1" customWidth="1"/>
    <col min="8" max="8" width="18.88671875" style="1" customWidth="1"/>
    <col min="9" max="10" width="4.44140625" style="1" customWidth="1"/>
    <col min="11" max="16384" width="11.44140625" style="1"/>
  </cols>
  <sheetData>
    <row r="1" spans="2:9">
      <c r="B1" s="134" t="s">
        <v>0</v>
      </c>
      <c r="C1" s="134"/>
      <c r="D1" s="134"/>
    </row>
    <row r="2" spans="2:9">
      <c r="B2" s="134" t="s">
        <v>1</v>
      </c>
      <c r="C2" s="134"/>
    </row>
    <row r="3" spans="2:9" ht="14.4" thickBot="1">
      <c r="B3" s="5"/>
      <c r="C3" s="6"/>
    </row>
    <row r="4" spans="2:9" ht="15" thickTop="1" thickBot="1">
      <c r="B4" s="179"/>
      <c r="C4" s="180"/>
      <c r="D4" s="180"/>
      <c r="E4" s="180"/>
      <c r="F4" s="180"/>
      <c r="G4" s="180"/>
      <c r="H4" s="180"/>
      <c r="I4" s="181"/>
    </row>
    <row r="5" spans="2:9">
      <c r="B5" s="3"/>
      <c r="C5" s="182" t="s">
        <v>2</v>
      </c>
      <c r="D5" s="183"/>
      <c r="E5" s="183"/>
      <c r="F5" s="183"/>
      <c r="G5" s="183"/>
      <c r="H5" s="184"/>
      <c r="I5" s="4"/>
    </row>
    <row r="6" spans="2:9" ht="14.4" thickBot="1">
      <c r="B6" s="3"/>
      <c r="C6" s="185" t="s">
        <v>3</v>
      </c>
      <c r="D6" s="186"/>
      <c r="E6" s="186"/>
      <c r="F6" s="186"/>
      <c r="G6" s="186"/>
      <c r="H6" s="187"/>
      <c r="I6" s="4"/>
    </row>
    <row r="7" spans="2:9" s="2" customFormat="1" ht="11.4" customHeight="1">
      <c r="B7" s="8"/>
      <c r="C7" s="173" t="s">
        <v>152</v>
      </c>
      <c r="D7" s="174"/>
      <c r="E7" s="174"/>
      <c r="F7" s="174"/>
      <c r="G7" s="174"/>
      <c r="H7" s="175"/>
      <c r="I7" s="9"/>
    </row>
    <row r="8" spans="2:9" ht="10.8" customHeight="1" thickBot="1">
      <c r="B8" s="7"/>
      <c r="C8" s="176"/>
      <c r="D8" s="177"/>
      <c r="E8" s="177"/>
      <c r="F8" s="177"/>
      <c r="G8" s="177"/>
      <c r="H8" s="178"/>
      <c r="I8" s="4"/>
    </row>
    <row r="9" spans="2:9" ht="14.4" customHeight="1">
      <c r="B9" s="7"/>
      <c r="C9" s="170" t="s">
        <v>22</v>
      </c>
      <c r="D9" s="170" t="s">
        <v>63</v>
      </c>
      <c r="E9" s="170" t="s">
        <v>64</v>
      </c>
      <c r="F9" s="170" t="s">
        <v>65</v>
      </c>
      <c r="G9" s="170" t="s">
        <v>66</v>
      </c>
      <c r="H9" s="170" t="s">
        <v>5</v>
      </c>
      <c r="I9" s="4"/>
    </row>
    <row r="10" spans="2:9">
      <c r="B10" s="7"/>
      <c r="C10" s="171"/>
      <c r="D10" s="171"/>
      <c r="E10" s="171"/>
      <c r="F10" s="171"/>
      <c r="G10" s="171"/>
      <c r="H10" s="171"/>
      <c r="I10" s="4"/>
    </row>
    <row r="11" spans="2:9" ht="14.4" thickBot="1">
      <c r="B11" s="7"/>
      <c r="C11" s="172"/>
      <c r="D11" s="172"/>
      <c r="E11" s="172"/>
      <c r="F11" s="172"/>
      <c r="G11" s="172"/>
      <c r="H11" s="172"/>
      <c r="I11" s="4"/>
    </row>
    <row r="12" spans="2:9" ht="16.2" thickBot="1">
      <c r="B12" s="7"/>
      <c r="C12" s="105">
        <v>1</v>
      </c>
      <c r="D12" s="106" t="s">
        <v>67</v>
      </c>
      <c r="E12" s="107" t="s">
        <v>68</v>
      </c>
      <c r="F12" s="108">
        <v>182</v>
      </c>
      <c r="G12" s="109">
        <v>45000</v>
      </c>
      <c r="H12" s="110">
        <v>8190000</v>
      </c>
      <c r="I12" s="4"/>
    </row>
    <row r="13" spans="2:9" ht="16.2" thickBot="1">
      <c r="B13" s="7"/>
      <c r="C13" s="105">
        <v>3</v>
      </c>
      <c r="D13" s="112" t="s">
        <v>69</v>
      </c>
      <c r="E13" s="107" t="s">
        <v>68</v>
      </c>
      <c r="F13" s="108">
        <v>248</v>
      </c>
      <c r="G13" s="109">
        <v>24500</v>
      </c>
      <c r="H13" s="110">
        <v>6076000</v>
      </c>
      <c r="I13" s="4"/>
    </row>
    <row r="14" spans="2:9" ht="14.4" thickBot="1">
      <c r="B14" s="7"/>
      <c r="C14" s="105">
        <v>5</v>
      </c>
      <c r="D14" s="106" t="s">
        <v>70</v>
      </c>
      <c r="E14" s="108" t="s">
        <v>71</v>
      </c>
      <c r="F14" s="108">
        <v>7</v>
      </c>
      <c r="G14" s="109">
        <v>59400</v>
      </c>
      <c r="H14" s="110">
        <v>415800</v>
      </c>
      <c r="I14" s="4"/>
    </row>
    <row r="15" spans="2:9" ht="16.2" thickBot="1">
      <c r="B15" s="7"/>
      <c r="C15" s="105">
        <v>6</v>
      </c>
      <c r="D15" s="112" t="s">
        <v>72</v>
      </c>
      <c r="E15" s="107" t="s">
        <v>68</v>
      </c>
      <c r="F15" s="108">
        <v>26</v>
      </c>
      <c r="G15" s="109">
        <v>92000</v>
      </c>
      <c r="H15" s="110">
        <v>2392000</v>
      </c>
      <c r="I15" s="4"/>
    </row>
    <row r="16" spans="2:9" ht="16.8" customHeight="1" thickBot="1">
      <c r="B16" s="7"/>
      <c r="C16" s="111">
        <v>7</v>
      </c>
      <c r="D16" s="106" t="s">
        <v>73</v>
      </c>
      <c r="E16" s="108" t="s">
        <v>68</v>
      </c>
      <c r="F16" s="108">
        <v>26</v>
      </c>
      <c r="G16" s="109">
        <v>91000</v>
      </c>
      <c r="H16" s="110">
        <v>2366000</v>
      </c>
      <c r="I16" s="4"/>
    </row>
    <row r="17" spans="2:9" ht="16.2" thickBot="1">
      <c r="B17" s="7"/>
      <c r="C17" s="105">
        <v>8</v>
      </c>
      <c r="D17" s="106" t="s">
        <v>74</v>
      </c>
      <c r="E17" s="107" t="s">
        <v>68</v>
      </c>
      <c r="F17" s="108">
        <v>10</v>
      </c>
      <c r="G17" s="109">
        <v>94000</v>
      </c>
      <c r="H17" s="110">
        <v>940000</v>
      </c>
      <c r="I17" s="4"/>
    </row>
    <row r="18" spans="2:9" ht="31.8" thickBot="1">
      <c r="B18" s="7"/>
      <c r="C18" s="105">
        <v>9</v>
      </c>
      <c r="D18" s="106" t="s">
        <v>75</v>
      </c>
      <c r="E18" s="107" t="s">
        <v>68</v>
      </c>
      <c r="F18" s="108">
        <v>170</v>
      </c>
      <c r="G18" s="109">
        <v>98000</v>
      </c>
      <c r="H18" s="110">
        <v>16660000</v>
      </c>
      <c r="I18" s="4"/>
    </row>
    <row r="19" spans="2:9" ht="14.4" customHeight="1" thickBot="1">
      <c r="B19" s="7"/>
      <c r="C19" s="105">
        <v>10</v>
      </c>
      <c r="D19" s="112" t="s">
        <v>76</v>
      </c>
      <c r="E19" s="107" t="s">
        <v>68</v>
      </c>
      <c r="F19" s="108">
        <v>60</v>
      </c>
      <c r="G19" s="109">
        <v>35000</v>
      </c>
      <c r="H19" s="110">
        <v>2100000</v>
      </c>
      <c r="I19" s="4"/>
    </row>
    <row r="20" spans="2:9" ht="14.4" customHeight="1" thickBot="1">
      <c r="B20" s="7"/>
      <c r="C20" s="105">
        <v>11</v>
      </c>
      <c r="D20" s="106" t="s">
        <v>77</v>
      </c>
      <c r="E20" s="107" t="s">
        <v>68</v>
      </c>
      <c r="F20" s="108">
        <v>100</v>
      </c>
      <c r="G20" s="109">
        <v>120000</v>
      </c>
      <c r="H20" s="110">
        <v>12000000</v>
      </c>
      <c r="I20" s="4"/>
    </row>
    <row r="21" spans="2:9" ht="16.2" thickBot="1">
      <c r="B21" s="7"/>
      <c r="C21" s="105">
        <v>13</v>
      </c>
      <c r="D21" s="106" t="s">
        <v>78</v>
      </c>
      <c r="E21" s="107" t="s">
        <v>68</v>
      </c>
      <c r="F21" s="108">
        <v>50</v>
      </c>
      <c r="G21" s="109">
        <v>120000</v>
      </c>
      <c r="H21" s="110">
        <v>6000000</v>
      </c>
      <c r="I21" s="4"/>
    </row>
    <row r="22" spans="2:9" ht="14.4" customHeight="1" thickBot="1">
      <c r="B22" s="7"/>
      <c r="C22" s="105">
        <v>14</v>
      </c>
      <c r="D22" s="106" t="s">
        <v>79</v>
      </c>
      <c r="E22" s="107" t="s">
        <v>68</v>
      </c>
      <c r="F22" s="108">
        <v>20</v>
      </c>
      <c r="G22" s="109">
        <v>80000</v>
      </c>
      <c r="H22" s="110">
        <v>1600000</v>
      </c>
      <c r="I22" s="4"/>
    </row>
    <row r="23" spans="2:9" ht="14.4" customHeight="1" thickBot="1">
      <c r="B23" s="7"/>
      <c r="C23" s="111">
        <v>15</v>
      </c>
      <c r="D23" s="106" t="s">
        <v>80</v>
      </c>
      <c r="E23" s="108" t="s">
        <v>68</v>
      </c>
      <c r="F23" s="108">
        <v>54</v>
      </c>
      <c r="G23" s="109">
        <v>25000</v>
      </c>
      <c r="H23" s="110">
        <v>1350000</v>
      </c>
      <c r="I23" s="4"/>
    </row>
    <row r="24" spans="2:9" ht="24" thickBot="1">
      <c r="B24" s="7"/>
      <c r="C24" s="105">
        <v>16</v>
      </c>
      <c r="D24" s="106" t="s">
        <v>81</v>
      </c>
      <c r="E24" s="107" t="s">
        <v>68</v>
      </c>
      <c r="F24" s="108">
        <v>2</v>
      </c>
      <c r="G24" s="109">
        <v>250000</v>
      </c>
      <c r="H24" s="110">
        <v>500000</v>
      </c>
      <c r="I24" s="4"/>
    </row>
    <row r="25" spans="2:9" ht="16.2" thickBot="1">
      <c r="B25" s="3"/>
      <c r="C25" s="105">
        <v>17</v>
      </c>
      <c r="D25" s="106" t="s">
        <v>82</v>
      </c>
      <c r="E25" s="107" t="s">
        <v>68</v>
      </c>
      <c r="F25" s="108">
        <v>538</v>
      </c>
      <c r="G25" s="109">
        <v>65000</v>
      </c>
      <c r="H25" s="110">
        <v>34970000</v>
      </c>
      <c r="I25" s="4"/>
    </row>
    <row r="26" spans="2:9" ht="16.2" thickBot="1">
      <c r="B26" s="3"/>
      <c r="C26" s="105">
        <v>20</v>
      </c>
      <c r="D26" s="106" t="s">
        <v>83</v>
      </c>
      <c r="E26" s="107" t="s">
        <v>68</v>
      </c>
      <c r="F26" s="108">
        <v>15</v>
      </c>
      <c r="G26" s="109">
        <v>55000</v>
      </c>
      <c r="H26" s="110">
        <v>825000</v>
      </c>
      <c r="I26" s="4"/>
    </row>
    <row r="27" spans="2:9" ht="16.2" thickBot="1">
      <c r="B27" s="3"/>
      <c r="C27" s="105">
        <v>21</v>
      </c>
      <c r="D27" s="106" t="s">
        <v>84</v>
      </c>
      <c r="E27" s="108" t="s">
        <v>71</v>
      </c>
      <c r="F27" s="108">
        <v>81</v>
      </c>
      <c r="G27" s="109">
        <v>52000</v>
      </c>
      <c r="H27" s="110">
        <v>4212000</v>
      </c>
      <c r="I27" s="4"/>
    </row>
    <row r="28" spans="2:9" ht="47.4" thickBot="1">
      <c r="B28" s="3"/>
      <c r="C28" s="105">
        <v>22</v>
      </c>
      <c r="D28" s="106" t="s">
        <v>85</v>
      </c>
      <c r="E28" s="107" t="s">
        <v>68</v>
      </c>
      <c r="F28" s="108">
        <v>10</v>
      </c>
      <c r="G28" s="109">
        <v>92000</v>
      </c>
      <c r="H28" s="110">
        <v>920000</v>
      </c>
      <c r="I28" s="4"/>
    </row>
    <row r="29" spans="2:9" ht="31.8" thickBot="1">
      <c r="B29" s="3"/>
      <c r="C29" s="105">
        <v>23</v>
      </c>
      <c r="D29" s="106" t="s">
        <v>86</v>
      </c>
      <c r="E29" s="107" t="s">
        <v>68</v>
      </c>
      <c r="F29" s="108">
        <v>10</v>
      </c>
      <c r="G29" s="109">
        <v>45000</v>
      </c>
      <c r="H29" s="110">
        <v>450000</v>
      </c>
      <c r="I29" s="4"/>
    </row>
    <row r="30" spans="2:9" ht="30" customHeight="1" thickBot="1">
      <c r="B30" s="3"/>
      <c r="C30" s="105">
        <v>24</v>
      </c>
      <c r="D30" s="106" t="s">
        <v>87</v>
      </c>
      <c r="E30" s="107" t="s">
        <v>68</v>
      </c>
      <c r="F30" s="108">
        <v>100</v>
      </c>
      <c r="G30" s="109">
        <v>34000</v>
      </c>
      <c r="H30" s="110">
        <v>3400000</v>
      </c>
      <c r="I30" s="4"/>
    </row>
    <row r="31" spans="2:9" ht="24" thickBot="1">
      <c r="B31" s="3"/>
      <c r="C31" s="105">
        <v>25</v>
      </c>
      <c r="D31" s="106" t="s">
        <v>88</v>
      </c>
      <c r="E31" s="107" t="s">
        <v>68</v>
      </c>
      <c r="F31" s="108">
        <v>44</v>
      </c>
      <c r="G31" s="109">
        <v>26500</v>
      </c>
      <c r="H31" s="110">
        <v>1166000</v>
      </c>
      <c r="I31" s="4"/>
    </row>
    <row r="32" spans="2:9" ht="16.2" thickBot="1">
      <c r="B32" s="3"/>
      <c r="C32" s="105">
        <v>30</v>
      </c>
      <c r="D32" s="113" t="s">
        <v>90</v>
      </c>
      <c r="E32" s="107" t="s">
        <v>68</v>
      </c>
      <c r="F32" s="108">
        <v>21</v>
      </c>
      <c r="G32" s="109">
        <v>80000</v>
      </c>
      <c r="H32" s="110">
        <v>1680000</v>
      </c>
      <c r="I32" s="4"/>
    </row>
    <row r="33" spans="2:9" ht="16.2" thickBot="1">
      <c r="B33" s="3"/>
      <c r="C33" s="105">
        <v>31</v>
      </c>
      <c r="D33" s="106" t="s">
        <v>91</v>
      </c>
      <c r="E33" s="107" t="s">
        <v>68</v>
      </c>
      <c r="F33" s="108">
        <v>70</v>
      </c>
      <c r="G33" s="109">
        <v>115000</v>
      </c>
      <c r="H33" s="110">
        <v>8050000</v>
      </c>
      <c r="I33" s="4"/>
    </row>
    <row r="34" spans="2:9" ht="16.2" thickBot="1">
      <c r="B34" s="3"/>
      <c r="C34" s="105">
        <v>32</v>
      </c>
      <c r="D34" s="106" t="s">
        <v>92</v>
      </c>
      <c r="E34" s="107" t="s">
        <v>68</v>
      </c>
      <c r="F34" s="108">
        <v>2</v>
      </c>
      <c r="G34" s="109">
        <v>115000</v>
      </c>
      <c r="H34" s="110">
        <v>230000</v>
      </c>
      <c r="I34" s="4"/>
    </row>
    <row r="35" spans="2:9" ht="16.2" thickBot="1">
      <c r="B35" s="3"/>
      <c r="C35" s="105">
        <v>36</v>
      </c>
      <c r="D35" s="106" t="s">
        <v>93</v>
      </c>
      <c r="E35" s="107" t="s">
        <v>68</v>
      </c>
      <c r="F35" s="108">
        <v>2</v>
      </c>
      <c r="G35" s="109">
        <v>59000</v>
      </c>
      <c r="H35" s="110">
        <v>118000</v>
      </c>
      <c r="I35" s="4"/>
    </row>
    <row r="36" spans="2:9" ht="24" thickBot="1">
      <c r="B36" s="3"/>
      <c r="C36" s="105">
        <v>37</v>
      </c>
      <c r="D36" s="106" t="s">
        <v>94</v>
      </c>
      <c r="E36" s="107" t="s">
        <v>68</v>
      </c>
      <c r="F36" s="108">
        <v>154</v>
      </c>
      <c r="G36" s="109">
        <v>140000</v>
      </c>
      <c r="H36" s="110">
        <v>21560000</v>
      </c>
      <c r="I36" s="4"/>
    </row>
    <row r="37" spans="2:9" ht="24" thickBot="1">
      <c r="B37" s="3"/>
      <c r="C37" s="105">
        <v>38</v>
      </c>
      <c r="D37" s="106" t="s">
        <v>95</v>
      </c>
      <c r="E37" s="107" t="s">
        <v>68</v>
      </c>
      <c r="F37" s="108">
        <v>66</v>
      </c>
      <c r="G37" s="109">
        <v>140000</v>
      </c>
      <c r="H37" s="110">
        <v>9240000</v>
      </c>
      <c r="I37" s="4"/>
    </row>
    <row r="38" spans="2:9" ht="24" thickBot="1">
      <c r="B38" s="3"/>
      <c r="C38" s="105">
        <v>39</v>
      </c>
      <c r="D38" s="106" t="s">
        <v>96</v>
      </c>
      <c r="E38" s="107" t="s">
        <v>68</v>
      </c>
      <c r="F38" s="108">
        <v>132</v>
      </c>
      <c r="G38" s="109">
        <v>42000</v>
      </c>
      <c r="H38" s="110">
        <v>5544000</v>
      </c>
      <c r="I38" s="4"/>
    </row>
    <row r="39" spans="2:9" ht="16.2" thickBot="1">
      <c r="B39" s="3"/>
      <c r="C39" s="105">
        <v>40</v>
      </c>
      <c r="D39" s="106" t="s">
        <v>97</v>
      </c>
      <c r="E39" s="107" t="s">
        <v>71</v>
      </c>
      <c r="F39" s="108">
        <v>20</v>
      </c>
      <c r="G39" s="109">
        <v>128000</v>
      </c>
      <c r="H39" s="110">
        <v>2560000</v>
      </c>
      <c r="I39" s="4"/>
    </row>
    <row r="40" spans="2:9" ht="16.2" thickBot="1">
      <c r="B40" s="3"/>
      <c r="C40" s="105">
        <v>41</v>
      </c>
      <c r="D40" s="106" t="s">
        <v>98</v>
      </c>
      <c r="E40" s="108" t="s">
        <v>89</v>
      </c>
      <c r="F40" s="108">
        <v>24</v>
      </c>
      <c r="G40" s="109">
        <v>420000</v>
      </c>
      <c r="H40" s="110">
        <v>10080000</v>
      </c>
      <c r="I40" s="4"/>
    </row>
    <row r="41" spans="2:9" ht="16.2" thickBot="1">
      <c r="B41" s="3"/>
      <c r="C41" s="105">
        <v>43</v>
      </c>
      <c r="D41" s="106" t="s">
        <v>99</v>
      </c>
      <c r="E41" s="108" t="s">
        <v>89</v>
      </c>
      <c r="F41" s="108">
        <v>14</v>
      </c>
      <c r="G41" s="109">
        <v>480000</v>
      </c>
      <c r="H41" s="110">
        <v>6720000</v>
      </c>
      <c r="I41" s="4"/>
    </row>
    <row r="42" spans="2:9" ht="16.2" thickBot="1">
      <c r="B42" s="3"/>
      <c r="C42" s="105">
        <v>44</v>
      </c>
      <c r="D42" s="106" t="s">
        <v>100</v>
      </c>
      <c r="E42" s="107" t="s">
        <v>68</v>
      </c>
      <c r="F42" s="108">
        <v>222</v>
      </c>
      <c r="G42" s="109">
        <v>115000</v>
      </c>
      <c r="H42" s="110">
        <v>25530000</v>
      </c>
      <c r="I42" s="4"/>
    </row>
    <row r="43" spans="2:9" ht="16.2" thickBot="1">
      <c r="B43" s="3"/>
      <c r="C43" s="105">
        <v>45</v>
      </c>
      <c r="D43" s="106" t="s">
        <v>101</v>
      </c>
      <c r="E43" s="108" t="s">
        <v>89</v>
      </c>
      <c r="F43" s="108">
        <v>16</v>
      </c>
      <c r="G43" s="109">
        <v>140000</v>
      </c>
      <c r="H43" s="110">
        <v>2240000</v>
      </c>
      <c r="I43" s="4"/>
    </row>
    <row r="44" spans="2:9" ht="16.2" thickBot="1">
      <c r="B44" s="3"/>
      <c r="C44" s="105">
        <v>50</v>
      </c>
      <c r="D44" s="106" t="s">
        <v>102</v>
      </c>
      <c r="E44" s="108" t="s">
        <v>89</v>
      </c>
      <c r="F44" s="108">
        <v>9</v>
      </c>
      <c r="G44" s="109">
        <v>90000</v>
      </c>
      <c r="H44" s="110">
        <v>810000</v>
      </c>
      <c r="I44" s="4"/>
    </row>
    <row r="45" spans="2:9" ht="14.4" thickBot="1">
      <c r="B45" s="3"/>
      <c r="C45" s="105">
        <v>53</v>
      </c>
      <c r="D45" s="106" t="s">
        <v>103</v>
      </c>
      <c r="E45" s="108" t="s">
        <v>89</v>
      </c>
      <c r="F45" s="108">
        <v>6</v>
      </c>
      <c r="G45" s="109">
        <v>63163</v>
      </c>
      <c r="H45" s="110">
        <v>378978</v>
      </c>
      <c r="I45" s="4"/>
    </row>
    <row r="46" spans="2:9" ht="16.2" thickBot="1">
      <c r="B46" s="3"/>
      <c r="C46" s="105">
        <v>54</v>
      </c>
      <c r="D46" s="106" t="s">
        <v>104</v>
      </c>
      <c r="E46" s="108" t="s">
        <v>89</v>
      </c>
      <c r="F46" s="108">
        <v>3</v>
      </c>
      <c r="G46" s="109">
        <v>600000</v>
      </c>
      <c r="H46" s="110">
        <v>1800000</v>
      </c>
      <c r="I46" s="4"/>
    </row>
    <row r="47" spans="2:9" ht="16.2" thickBot="1">
      <c r="B47" s="3"/>
      <c r="C47" s="105">
        <v>55</v>
      </c>
      <c r="D47" s="106" t="s">
        <v>105</v>
      </c>
      <c r="E47" s="108" t="s">
        <v>89</v>
      </c>
      <c r="F47" s="108">
        <v>4</v>
      </c>
      <c r="G47" s="109">
        <v>548000</v>
      </c>
      <c r="H47" s="110">
        <v>2192000</v>
      </c>
      <c r="I47" s="4"/>
    </row>
    <row r="48" spans="2:9" s="10" customFormat="1" ht="16.2" thickBot="1">
      <c r="B48" s="11"/>
      <c r="C48" s="105">
        <v>56</v>
      </c>
      <c r="D48" s="106" t="s">
        <v>106</v>
      </c>
      <c r="E48" s="108" t="s">
        <v>89</v>
      </c>
      <c r="F48" s="108">
        <v>2</v>
      </c>
      <c r="G48" s="109">
        <v>450000</v>
      </c>
      <c r="H48" s="110">
        <v>900000</v>
      </c>
      <c r="I48" s="12"/>
    </row>
    <row r="49" spans="2:9" s="10" customFormat="1" ht="16.2" thickBot="1">
      <c r="B49" s="11"/>
      <c r="C49" s="105">
        <v>57</v>
      </c>
      <c r="D49" s="106" t="s">
        <v>107</v>
      </c>
      <c r="E49" s="108" t="s">
        <v>89</v>
      </c>
      <c r="F49" s="108">
        <v>1</v>
      </c>
      <c r="G49" s="109">
        <v>230000</v>
      </c>
      <c r="H49" s="110">
        <v>230000</v>
      </c>
      <c r="I49" s="12"/>
    </row>
    <row r="50" spans="2:9" s="10" customFormat="1" ht="16.2" thickBot="1">
      <c r="B50" s="11"/>
      <c r="C50" s="105">
        <v>58</v>
      </c>
      <c r="D50" s="106" t="s">
        <v>108</v>
      </c>
      <c r="E50" s="108" t="s">
        <v>89</v>
      </c>
      <c r="F50" s="108">
        <v>2</v>
      </c>
      <c r="G50" s="109">
        <v>59000</v>
      </c>
      <c r="H50" s="110">
        <v>118000</v>
      </c>
      <c r="I50" s="12"/>
    </row>
    <row r="51" spans="2:9" s="10" customFormat="1" ht="16.2" thickBot="1">
      <c r="B51" s="11"/>
      <c r="C51" s="105">
        <v>59</v>
      </c>
      <c r="D51" s="106" t="s">
        <v>109</v>
      </c>
      <c r="E51" s="108" t="s">
        <v>89</v>
      </c>
      <c r="F51" s="108">
        <v>1</v>
      </c>
      <c r="G51" s="109">
        <v>130000</v>
      </c>
      <c r="H51" s="110">
        <v>130000</v>
      </c>
      <c r="I51" s="12"/>
    </row>
    <row r="52" spans="2:9" s="10" customFormat="1" ht="39.6" thickBot="1">
      <c r="B52" s="11"/>
      <c r="C52" s="105">
        <v>60</v>
      </c>
      <c r="D52" s="106" t="s">
        <v>110</v>
      </c>
      <c r="E52" s="108" t="s">
        <v>89</v>
      </c>
      <c r="F52" s="108">
        <v>2</v>
      </c>
      <c r="G52" s="109">
        <v>500000</v>
      </c>
      <c r="H52" s="110">
        <v>1000000</v>
      </c>
      <c r="I52" s="12"/>
    </row>
    <row r="53" spans="2:9" s="10" customFormat="1" ht="31.8" thickBot="1">
      <c r="B53" s="11"/>
      <c r="C53" s="105">
        <v>61</v>
      </c>
      <c r="D53" s="106" t="s">
        <v>111</v>
      </c>
      <c r="E53" s="108" t="s">
        <v>89</v>
      </c>
      <c r="F53" s="108">
        <v>1</v>
      </c>
      <c r="G53" s="109">
        <v>420000</v>
      </c>
      <c r="H53" s="110">
        <v>420000</v>
      </c>
      <c r="I53" s="12"/>
    </row>
    <row r="54" spans="2:9" s="10" customFormat="1" ht="31.8" thickBot="1">
      <c r="B54" s="11"/>
      <c r="C54" s="105">
        <v>62</v>
      </c>
      <c r="D54" s="106" t="s">
        <v>112</v>
      </c>
      <c r="E54" s="108" t="s">
        <v>89</v>
      </c>
      <c r="F54" s="108">
        <v>1</v>
      </c>
      <c r="G54" s="109">
        <v>480000</v>
      </c>
      <c r="H54" s="110">
        <v>480000</v>
      </c>
      <c r="I54" s="12"/>
    </row>
    <row r="55" spans="2:9" s="10" customFormat="1" ht="31.8" thickBot="1">
      <c r="B55" s="11"/>
      <c r="C55" s="105">
        <v>63</v>
      </c>
      <c r="D55" s="106" t="s">
        <v>113</v>
      </c>
      <c r="E55" s="108" t="s">
        <v>89</v>
      </c>
      <c r="F55" s="108">
        <v>1</v>
      </c>
      <c r="G55" s="109">
        <v>150000</v>
      </c>
      <c r="H55" s="110">
        <v>150000</v>
      </c>
      <c r="I55" s="12"/>
    </row>
    <row r="56" spans="2:9" s="10" customFormat="1" ht="24" thickBot="1">
      <c r="B56" s="11"/>
      <c r="C56" s="105">
        <v>64</v>
      </c>
      <c r="D56" s="106" t="s">
        <v>114</v>
      </c>
      <c r="E56" s="107" t="s">
        <v>68</v>
      </c>
      <c r="F56" s="108">
        <v>40</v>
      </c>
      <c r="G56" s="109">
        <v>90000</v>
      </c>
      <c r="H56" s="110">
        <v>3600000</v>
      </c>
      <c r="I56" s="12"/>
    </row>
    <row r="57" spans="2:9" s="10" customFormat="1" ht="24" thickBot="1">
      <c r="B57" s="11"/>
      <c r="C57" s="105">
        <v>65</v>
      </c>
      <c r="D57" s="106" t="s">
        <v>115</v>
      </c>
      <c r="E57" s="107" t="s">
        <v>68</v>
      </c>
      <c r="F57" s="108">
        <v>15</v>
      </c>
      <c r="G57" s="109">
        <v>90000</v>
      </c>
      <c r="H57" s="110">
        <v>1350000</v>
      </c>
      <c r="I57" s="12"/>
    </row>
    <row r="58" spans="2:9" s="10" customFormat="1" ht="24" thickBot="1">
      <c r="B58" s="11"/>
      <c r="C58" s="105">
        <v>66</v>
      </c>
      <c r="D58" s="106" t="s">
        <v>116</v>
      </c>
      <c r="E58" s="107" t="s">
        <v>68</v>
      </c>
      <c r="F58" s="108">
        <v>51</v>
      </c>
      <c r="G58" s="109">
        <v>105000</v>
      </c>
      <c r="H58" s="110">
        <v>5355000</v>
      </c>
      <c r="I58" s="12"/>
    </row>
    <row r="59" spans="2:9" s="10" customFormat="1" ht="16.2" thickBot="1">
      <c r="B59" s="11"/>
      <c r="C59" s="105">
        <v>67</v>
      </c>
      <c r="D59" s="106" t="s">
        <v>117</v>
      </c>
      <c r="E59" s="107" t="s">
        <v>68</v>
      </c>
      <c r="F59" s="108">
        <v>20</v>
      </c>
      <c r="G59" s="109">
        <v>100000</v>
      </c>
      <c r="H59" s="110">
        <v>2000000</v>
      </c>
      <c r="I59" s="12"/>
    </row>
    <row r="60" spans="2:9" s="10" customFormat="1" ht="16.2" thickBot="1">
      <c r="B60" s="11"/>
      <c r="C60" s="105">
        <v>68</v>
      </c>
      <c r="D60" s="113" t="s">
        <v>118</v>
      </c>
      <c r="E60" s="107" t="s">
        <v>71</v>
      </c>
      <c r="F60" s="108">
        <v>212</v>
      </c>
      <c r="G60" s="109">
        <v>35000</v>
      </c>
      <c r="H60" s="110">
        <v>7420000</v>
      </c>
      <c r="I60" s="12"/>
    </row>
    <row r="61" spans="2:9" s="10" customFormat="1" ht="16.2" thickBot="1">
      <c r="B61" s="11"/>
      <c r="C61" s="105">
        <v>70</v>
      </c>
      <c r="D61" s="106" t="s">
        <v>119</v>
      </c>
      <c r="E61" s="107" t="s">
        <v>68</v>
      </c>
      <c r="F61" s="108">
        <v>52</v>
      </c>
      <c r="G61" s="109">
        <v>115000</v>
      </c>
      <c r="H61" s="110">
        <v>5980000</v>
      </c>
      <c r="I61" s="12"/>
    </row>
    <row r="62" spans="2:9" s="10" customFormat="1" ht="24" thickBot="1">
      <c r="B62" s="11"/>
      <c r="C62" s="105">
        <v>74</v>
      </c>
      <c r="D62" s="106" t="s">
        <v>120</v>
      </c>
      <c r="E62" s="107" t="s">
        <v>68</v>
      </c>
      <c r="F62" s="108">
        <v>140</v>
      </c>
      <c r="G62" s="109">
        <v>97000</v>
      </c>
      <c r="H62" s="110">
        <v>13580000</v>
      </c>
      <c r="I62" s="12"/>
    </row>
    <row r="63" spans="2:9" s="10" customFormat="1" ht="14.4" thickBot="1">
      <c r="B63" s="11"/>
      <c r="C63" s="105">
        <v>75</v>
      </c>
      <c r="D63" s="106" t="s">
        <v>121</v>
      </c>
      <c r="E63" s="107" t="s">
        <v>68</v>
      </c>
      <c r="F63" s="108">
        <v>52</v>
      </c>
      <c r="G63" s="109">
        <v>34500</v>
      </c>
      <c r="H63" s="110">
        <v>1794000</v>
      </c>
      <c r="I63" s="12"/>
    </row>
    <row r="64" spans="2:9" s="10" customFormat="1" ht="16.2" thickBot="1">
      <c r="B64" s="11"/>
      <c r="C64" s="105">
        <v>76</v>
      </c>
      <c r="D64" s="106" t="s">
        <v>122</v>
      </c>
      <c r="E64" s="107" t="s">
        <v>68</v>
      </c>
      <c r="F64" s="108">
        <v>120</v>
      </c>
      <c r="G64" s="109">
        <v>95000</v>
      </c>
      <c r="H64" s="110">
        <v>11400000</v>
      </c>
      <c r="I64" s="12"/>
    </row>
    <row r="65" spans="2:9" s="10" customFormat="1" ht="39.6" thickBot="1">
      <c r="B65" s="11"/>
      <c r="C65" s="105">
        <v>79</v>
      </c>
      <c r="D65" s="106" t="s">
        <v>123</v>
      </c>
      <c r="E65" s="107" t="s">
        <v>68</v>
      </c>
      <c r="F65" s="108">
        <v>9</v>
      </c>
      <c r="G65" s="109">
        <v>45000</v>
      </c>
      <c r="H65" s="110">
        <v>405000</v>
      </c>
      <c r="I65" s="12"/>
    </row>
    <row r="66" spans="2:9" s="10" customFormat="1" ht="30" customHeight="1" thickBot="1">
      <c r="B66" s="11"/>
      <c r="C66" s="105">
        <v>80</v>
      </c>
      <c r="D66" s="106" t="s">
        <v>124</v>
      </c>
      <c r="E66" s="107" t="s">
        <v>68</v>
      </c>
      <c r="F66" s="108">
        <v>100</v>
      </c>
      <c r="G66" s="109">
        <v>54000</v>
      </c>
      <c r="H66" s="110">
        <v>5400000</v>
      </c>
      <c r="I66" s="12"/>
    </row>
    <row r="67" spans="2:9" s="10" customFormat="1" ht="47.4" thickBot="1">
      <c r="B67" s="11"/>
      <c r="C67" s="105">
        <v>81</v>
      </c>
      <c r="D67" s="106" t="s">
        <v>125</v>
      </c>
      <c r="E67" s="107" t="s">
        <v>68</v>
      </c>
      <c r="F67" s="108">
        <v>12</v>
      </c>
      <c r="G67" s="109">
        <v>55000</v>
      </c>
      <c r="H67" s="110">
        <v>660000</v>
      </c>
      <c r="I67" s="12"/>
    </row>
    <row r="68" spans="2:9" s="10" customFormat="1" ht="14.4" thickBot="1">
      <c r="B68" s="11"/>
      <c r="C68" s="111">
        <v>82</v>
      </c>
      <c r="D68" s="106" t="s">
        <v>126</v>
      </c>
      <c r="E68" s="108" t="s">
        <v>71</v>
      </c>
      <c r="F68" s="108">
        <v>1</v>
      </c>
      <c r="G68" s="109">
        <v>32000</v>
      </c>
      <c r="H68" s="110">
        <v>32000</v>
      </c>
      <c r="I68" s="12"/>
    </row>
    <row r="69" spans="2:9" s="10" customFormat="1" ht="16.2" thickBot="1">
      <c r="B69" s="11"/>
      <c r="C69" s="111">
        <v>83</v>
      </c>
      <c r="D69" s="106" t="s">
        <v>127</v>
      </c>
      <c r="E69" s="108" t="s">
        <v>71</v>
      </c>
      <c r="F69" s="108">
        <v>10</v>
      </c>
      <c r="G69" s="109">
        <v>54200</v>
      </c>
      <c r="H69" s="110">
        <v>542000</v>
      </c>
      <c r="I69" s="12"/>
    </row>
    <row r="70" spans="2:9" s="10" customFormat="1" ht="16.2" thickBot="1">
      <c r="B70" s="11"/>
      <c r="C70" s="105"/>
      <c r="D70" s="106" t="s">
        <v>128</v>
      </c>
      <c r="E70" s="118"/>
      <c r="F70" s="117"/>
      <c r="G70" s="116"/>
      <c r="H70" s="115"/>
      <c r="I70" s="12"/>
    </row>
    <row r="71" spans="2:9" s="10" customFormat="1" ht="24" thickBot="1">
      <c r="B71" s="11"/>
      <c r="C71" s="105">
        <v>86</v>
      </c>
      <c r="D71" s="106" t="s">
        <v>129</v>
      </c>
      <c r="E71" s="107" t="s">
        <v>71</v>
      </c>
      <c r="F71" s="108">
        <v>48</v>
      </c>
      <c r="G71" s="109">
        <v>27500</v>
      </c>
      <c r="H71" s="110">
        <v>1320000</v>
      </c>
      <c r="I71" s="12"/>
    </row>
    <row r="72" spans="2:9" s="10" customFormat="1" ht="31.8" thickBot="1">
      <c r="B72" s="11"/>
      <c r="C72" s="105">
        <v>87</v>
      </c>
      <c r="D72" s="106" t="s">
        <v>130</v>
      </c>
      <c r="E72" s="107" t="s">
        <v>71</v>
      </c>
      <c r="F72" s="108">
        <v>130</v>
      </c>
      <c r="G72" s="109">
        <v>40000</v>
      </c>
      <c r="H72" s="110">
        <v>5200000</v>
      </c>
      <c r="I72" s="12"/>
    </row>
    <row r="73" spans="2:9" s="10" customFormat="1" ht="31.8" thickBot="1">
      <c r="B73" s="11"/>
      <c r="C73" s="105">
        <v>88</v>
      </c>
      <c r="D73" s="106" t="s">
        <v>131</v>
      </c>
      <c r="E73" s="107" t="s">
        <v>71</v>
      </c>
      <c r="F73" s="108">
        <v>300</v>
      </c>
      <c r="G73" s="109">
        <v>48000</v>
      </c>
      <c r="H73" s="110">
        <v>14400000</v>
      </c>
      <c r="I73" s="12"/>
    </row>
    <row r="74" spans="2:9" s="10" customFormat="1" ht="16.2" thickBot="1">
      <c r="B74" s="11"/>
      <c r="C74" s="105">
        <v>89</v>
      </c>
      <c r="D74" s="106" t="s">
        <v>132</v>
      </c>
      <c r="E74" s="107" t="s">
        <v>89</v>
      </c>
      <c r="F74" s="108">
        <v>19</v>
      </c>
      <c r="G74" s="109">
        <v>45000</v>
      </c>
      <c r="H74" s="110">
        <v>855000</v>
      </c>
      <c r="I74" s="12"/>
    </row>
    <row r="75" spans="2:9" s="10" customFormat="1" ht="16.2" thickBot="1">
      <c r="B75" s="11"/>
      <c r="C75" s="105">
        <v>90</v>
      </c>
      <c r="D75" s="106" t="s">
        <v>133</v>
      </c>
      <c r="E75" s="107" t="s">
        <v>71</v>
      </c>
      <c r="F75" s="108">
        <v>65</v>
      </c>
      <c r="G75" s="109">
        <v>80000</v>
      </c>
      <c r="H75" s="110">
        <v>5200000</v>
      </c>
      <c r="I75" s="12"/>
    </row>
    <row r="76" spans="2:9" s="10" customFormat="1" ht="16.2" thickBot="1">
      <c r="B76" s="11"/>
      <c r="C76" s="105">
        <v>91</v>
      </c>
      <c r="D76" s="106" t="s">
        <v>134</v>
      </c>
      <c r="E76" s="107" t="s">
        <v>71</v>
      </c>
      <c r="F76" s="108">
        <v>40</v>
      </c>
      <c r="G76" s="109">
        <v>70000</v>
      </c>
      <c r="H76" s="110">
        <v>2800000</v>
      </c>
      <c r="I76" s="12"/>
    </row>
    <row r="77" spans="2:9" s="10" customFormat="1" ht="16.2" thickBot="1">
      <c r="B77" s="11"/>
      <c r="C77" s="105">
        <v>93</v>
      </c>
      <c r="D77" s="106" t="s">
        <v>135</v>
      </c>
      <c r="E77" s="107" t="s">
        <v>89</v>
      </c>
      <c r="F77" s="108">
        <v>12</v>
      </c>
      <c r="G77" s="109">
        <v>65000</v>
      </c>
      <c r="H77" s="110">
        <v>780000</v>
      </c>
      <c r="I77" s="12"/>
    </row>
    <row r="78" spans="2:9" s="10" customFormat="1" ht="24" thickBot="1">
      <c r="B78" s="11"/>
      <c r="C78" s="105">
        <v>97</v>
      </c>
      <c r="D78" s="112" t="s">
        <v>136</v>
      </c>
      <c r="E78" s="107" t="s">
        <v>89</v>
      </c>
      <c r="F78" s="108">
        <v>12</v>
      </c>
      <c r="G78" s="109">
        <v>169000</v>
      </c>
      <c r="H78" s="110">
        <v>2028000</v>
      </c>
      <c r="I78" s="12"/>
    </row>
    <row r="79" spans="2:9" s="10" customFormat="1" ht="24" thickBot="1">
      <c r="B79" s="11"/>
      <c r="C79" s="105">
        <v>98</v>
      </c>
      <c r="D79" s="114" t="s">
        <v>137</v>
      </c>
      <c r="E79" s="107" t="s">
        <v>89</v>
      </c>
      <c r="F79" s="108">
        <v>10</v>
      </c>
      <c r="G79" s="109">
        <v>350000</v>
      </c>
      <c r="H79" s="110">
        <v>3500000</v>
      </c>
      <c r="I79" s="12"/>
    </row>
    <row r="80" spans="2:9" s="10" customFormat="1" ht="16.2" thickBot="1">
      <c r="B80" s="11"/>
      <c r="C80" s="105">
        <v>99</v>
      </c>
      <c r="D80" s="114" t="s">
        <v>138</v>
      </c>
      <c r="E80" s="107" t="s">
        <v>89</v>
      </c>
      <c r="F80" s="108">
        <v>2</v>
      </c>
      <c r="G80" s="109">
        <v>500000</v>
      </c>
      <c r="H80" s="110">
        <v>1000000</v>
      </c>
      <c r="I80" s="12"/>
    </row>
    <row r="81" spans="2:9" s="10" customFormat="1" ht="24" thickBot="1">
      <c r="B81" s="11"/>
      <c r="C81" s="105">
        <v>100</v>
      </c>
      <c r="D81" s="112" t="s">
        <v>139</v>
      </c>
      <c r="E81" s="107" t="s">
        <v>89</v>
      </c>
      <c r="F81" s="108">
        <v>1</v>
      </c>
      <c r="G81" s="109">
        <v>700000</v>
      </c>
      <c r="H81" s="110">
        <v>700000</v>
      </c>
      <c r="I81" s="12"/>
    </row>
    <row r="82" spans="2:9" s="10" customFormat="1" ht="24" thickBot="1">
      <c r="B82" s="11"/>
      <c r="C82" s="105">
        <v>101</v>
      </c>
      <c r="D82" s="112" t="s">
        <v>140</v>
      </c>
      <c r="E82" s="107" t="s">
        <v>89</v>
      </c>
      <c r="F82" s="108">
        <v>1</v>
      </c>
      <c r="G82" s="109">
        <v>500000</v>
      </c>
      <c r="H82" s="110">
        <v>500000</v>
      </c>
      <c r="I82" s="12"/>
    </row>
    <row r="83" spans="2:9" s="10" customFormat="1" ht="14.4" thickBot="1">
      <c r="B83" s="11"/>
      <c r="C83" s="146" t="s">
        <v>147</v>
      </c>
      <c r="D83" s="147"/>
      <c r="E83" s="147"/>
      <c r="F83" s="147"/>
      <c r="G83" s="148"/>
      <c r="H83" s="119">
        <f>SUM(H12:H82)</f>
        <v>306494778</v>
      </c>
      <c r="I83" s="12"/>
    </row>
    <row r="84" spans="2:9" s="10" customFormat="1" ht="14.4" thickBot="1">
      <c r="B84" s="11"/>
      <c r="C84" s="125"/>
      <c r="D84" s="125"/>
      <c r="E84" s="125"/>
      <c r="F84" s="125"/>
      <c r="G84" s="125"/>
      <c r="H84" s="126"/>
      <c r="I84" s="12"/>
    </row>
    <row r="85" spans="2:9" s="10" customFormat="1" ht="14.4" thickBot="1">
      <c r="B85" s="11"/>
      <c r="C85" s="125"/>
      <c r="D85" s="125"/>
      <c r="E85" s="130" t="s">
        <v>148</v>
      </c>
      <c r="F85" s="152" t="s">
        <v>149</v>
      </c>
      <c r="G85" s="153"/>
      <c r="H85" s="131" t="s">
        <v>150</v>
      </c>
      <c r="I85" s="12"/>
    </row>
    <row r="86" spans="2:9" s="10" customFormat="1" ht="19.2" customHeight="1">
      <c r="B86" s="11"/>
      <c r="E86" s="121" t="s">
        <v>141</v>
      </c>
      <c r="F86" s="159">
        <v>0.13</v>
      </c>
      <c r="G86" s="160"/>
      <c r="H86" s="123">
        <f>H83*F86</f>
        <v>39844321.140000001</v>
      </c>
      <c r="I86" s="13"/>
    </row>
    <row r="87" spans="2:9" s="10" customFormat="1" ht="27" customHeight="1">
      <c r="B87" s="11"/>
      <c r="E87" s="120" t="s">
        <v>142</v>
      </c>
      <c r="F87" s="157">
        <v>0.02</v>
      </c>
      <c r="G87" s="158"/>
      <c r="H87" s="124">
        <f>H83*F87</f>
        <v>6129895.5600000005</v>
      </c>
      <c r="I87" s="14"/>
    </row>
    <row r="88" spans="2:9" s="10" customFormat="1">
      <c r="B88" s="11"/>
      <c r="E88" s="120" t="s">
        <v>51</v>
      </c>
      <c r="F88" s="157">
        <v>7.0000000000000007E-2</v>
      </c>
      <c r="G88" s="158"/>
      <c r="H88" s="124">
        <f>H83*F88</f>
        <v>21454634.460000001</v>
      </c>
      <c r="I88" s="14"/>
    </row>
    <row r="89" spans="2:9" s="10" customFormat="1" ht="13.8" customHeight="1" thickBot="1">
      <c r="B89" s="11"/>
      <c r="D89" s="122"/>
      <c r="E89" s="127" t="s">
        <v>143</v>
      </c>
      <c r="F89" s="168">
        <v>0.19</v>
      </c>
      <c r="G89" s="169"/>
      <c r="H89" s="128">
        <f>H88*F89</f>
        <v>4076380.5474</v>
      </c>
      <c r="I89" s="14"/>
    </row>
    <row r="90" spans="2:9" s="10" customFormat="1" ht="14.4" customHeight="1" thickBot="1">
      <c r="B90" s="11"/>
      <c r="D90" s="122"/>
      <c r="E90" s="149" t="s">
        <v>144</v>
      </c>
      <c r="F90" s="150"/>
      <c r="G90" s="151"/>
      <c r="H90" s="129">
        <f>SUM(H83:H89)</f>
        <v>378000009.70739996</v>
      </c>
      <c r="I90" s="12"/>
    </row>
    <row r="91" spans="2:9" s="10" customFormat="1" ht="14.4" customHeight="1" thickBot="1">
      <c r="B91" s="11"/>
      <c r="D91" s="122"/>
      <c r="E91" s="132"/>
      <c r="F91" s="132"/>
      <c r="G91" s="132"/>
      <c r="H91" s="133"/>
      <c r="I91" s="12"/>
    </row>
    <row r="92" spans="2:9" s="10" customFormat="1" ht="14.4" thickBot="1">
      <c r="B92" s="11"/>
      <c r="C92" s="154" t="s">
        <v>151</v>
      </c>
      <c r="D92" s="155"/>
      <c r="E92" s="155"/>
      <c r="F92" s="155"/>
      <c r="G92" s="155"/>
      <c r="H92" s="156"/>
      <c r="I92" s="12"/>
    </row>
    <row r="93" spans="2:9" s="10" customFormat="1" ht="25.8" customHeight="1" thickBot="1">
      <c r="B93" s="11"/>
      <c r="C93" s="161" t="s">
        <v>145</v>
      </c>
      <c r="D93" s="162"/>
      <c r="E93" s="162"/>
      <c r="F93" s="162"/>
      <c r="G93" s="162"/>
      <c r="H93" s="163"/>
      <c r="I93" s="12"/>
    </row>
    <row r="94" spans="2:9" ht="14.4" customHeight="1" thickBot="1">
      <c r="B94" s="3"/>
      <c r="C94" s="164" t="s">
        <v>146</v>
      </c>
      <c r="D94" s="165"/>
      <c r="E94" s="165"/>
      <c r="F94" s="165"/>
      <c r="G94" s="165"/>
      <c r="H94" s="166"/>
      <c r="I94" s="4"/>
    </row>
    <row r="95" spans="2:9" ht="14.4" customHeight="1">
      <c r="B95" s="3"/>
      <c r="C95" s="154" t="s">
        <v>159</v>
      </c>
      <c r="D95" s="155"/>
      <c r="E95" s="155"/>
      <c r="F95" s="155"/>
      <c r="G95" s="155"/>
      <c r="H95" s="156"/>
      <c r="I95" s="4"/>
    </row>
    <row r="96" spans="2:9" ht="14.4" customHeight="1">
      <c r="B96" s="3"/>
      <c r="C96" s="308"/>
      <c r="D96" s="307"/>
      <c r="E96" s="307"/>
      <c r="F96" s="307"/>
      <c r="G96" s="307"/>
      <c r="H96" s="309"/>
      <c r="I96" s="4"/>
    </row>
    <row r="97" spans="2:9" ht="14.4" customHeight="1">
      <c r="B97" s="3"/>
      <c r="C97" s="308"/>
      <c r="D97" s="307"/>
      <c r="E97" s="307"/>
      <c r="F97" s="307"/>
      <c r="G97" s="307"/>
      <c r="H97" s="309"/>
      <c r="I97" s="4"/>
    </row>
    <row r="98" spans="2:9" ht="14.4" customHeight="1" thickBot="1">
      <c r="B98" s="3"/>
      <c r="C98" s="164"/>
      <c r="D98" s="165"/>
      <c r="E98" s="165"/>
      <c r="F98" s="165"/>
      <c r="G98" s="165"/>
      <c r="H98" s="166"/>
      <c r="I98" s="4"/>
    </row>
    <row r="99" spans="2:9" ht="14.4" thickBot="1">
      <c r="B99" s="15"/>
      <c r="C99" s="16"/>
      <c r="D99" s="17"/>
      <c r="E99" s="16"/>
      <c r="F99" s="16"/>
      <c r="G99" s="16"/>
      <c r="H99" s="16"/>
      <c r="I99" s="18"/>
    </row>
    <row r="100" spans="2:9" ht="14.4" customHeight="1" thickTop="1"/>
    <row r="101" spans="2:9">
      <c r="B101" s="167"/>
      <c r="C101" s="167"/>
      <c r="D101" s="167"/>
      <c r="E101" s="167"/>
      <c r="F101" s="167"/>
    </row>
    <row r="102" spans="2:9">
      <c r="B102" s="167"/>
      <c r="C102" s="167"/>
      <c r="D102" s="167"/>
      <c r="E102" s="167"/>
      <c r="F102" s="167"/>
    </row>
    <row r="103" spans="2:9">
      <c r="B103" s="167" t="s">
        <v>57</v>
      </c>
      <c r="C103" s="167"/>
      <c r="D103" s="167"/>
      <c r="E103" s="167"/>
      <c r="F103" s="167"/>
    </row>
    <row r="135" ht="13.8" customHeight="1"/>
    <row r="137" ht="13.8" customHeight="1"/>
  </sheetData>
  <mergeCells count="24">
    <mergeCell ref="C9:C11"/>
    <mergeCell ref="D9:D11"/>
    <mergeCell ref="C7:H8"/>
    <mergeCell ref="B4:I4"/>
    <mergeCell ref="C5:H5"/>
    <mergeCell ref="C6:H6"/>
    <mergeCell ref="E9:E11"/>
    <mergeCell ref="F9:F11"/>
    <mergeCell ref="G9:G11"/>
    <mergeCell ref="H9:H11"/>
    <mergeCell ref="C93:H93"/>
    <mergeCell ref="C94:H94"/>
    <mergeCell ref="B102:F102"/>
    <mergeCell ref="B103:F103"/>
    <mergeCell ref="B101:F101"/>
    <mergeCell ref="C95:H98"/>
    <mergeCell ref="C83:G83"/>
    <mergeCell ref="E90:G90"/>
    <mergeCell ref="F85:G85"/>
    <mergeCell ref="C92:H92"/>
    <mergeCell ref="F87:G87"/>
    <mergeCell ref="F88:G88"/>
    <mergeCell ref="F86:G86"/>
    <mergeCell ref="F89:G8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435E7-DF15-400F-BB7F-5B53D7820896}">
  <dimension ref="B1:I141"/>
  <sheetViews>
    <sheetView showGridLines="0" tabSelected="1" view="pageBreakPreview" topLeftCell="A89" zoomScaleNormal="55" zoomScaleSheetLayoutView="100" zoomScalePageLayoutView="70" workbookViewId="0">
      <selection activeCell="C102" sqref="C102:H102"/>
    </sheetView>
  </sheetViews>
  <sheetFormatPr baseColWidth="10" defaultColWidth="11.44140625" defaultRowHeight="13.8"/>
  <cols>
    <col min="1" max="2" width="4.44140625" style="1" customWidth="1"/>
    <col min="3" max="3" width="3.88671875" style="1" bestFit="1" customWidth="1"/>
    <col min="4" max="4" width="68.5546875" style="1" customWidth="1"/>
    <col min="5" max="5" width="19.21875" style="1" customWidth="1"/>
    <col min="6" max="7" width="8.6640625" style="1" customWidth="1"/>
    <col min="8" max="8" width="18.88671875" style="1" customWidth="1"/>
    <col min="9" max="10" width="4.44140625" style="1" customWidth="1"/>
    <col min="11" max="16384" width="11.44140625" style="1"/>
  </cols>
  <sheetData>
    <row r="1" spans="2:9">
      <c r="B1" s="134" t="s">
        <v>0</v>
      </c>
      <c r="C1" s="134"/>
      <c r="D1" s="134"/>
    </row>
    <row r="2" spans="2:9">
      <c r="B2" s="134" t="s">
        <v>1</v>
      </c>
      <c r="C2" s="134"/>
    </row>
    <row r="3" spans="2:9" ht="14.4" thickBot="1">
      <c r="B3" s="5"/>
      <c r="C3" s="6"/>
    </row>
    <row r="4" spans="2:9" ht="15" thickTop="1" thickBot="1">
      <c r="B4" s="179"/>
      <c r="C4" s="180"/>
      <c r="D4" s="180"/>
      <c r="E4" s="180"/>
      <c r="F4" s="180"/>
      <c r="G4" s="180"/>
      <c r="H4" s="180"/>
      <c r="I4" s="181"/>
    </row>
    <row r="5" spans="2:9">
      <c r="B5" s="3"/>
      <c r="C5" s="182" t="s">
        <v>2</v>
      </c>
      <c r="D5" s="183"/>
      <c r="E5" s="183"/>
      <c r="F5" s="183"/>
      <c r="G5" s="183"/>
      <c r="H5" s="184"/>
      <c r="I5" s="4"/>
    </row>
    <row r="6" spans="2:9" ht="14.4" thickBot="1">
      <c r="B6" s="3"/>
      <c r="C6" s="185" t="s">
        <v>153</v>
      </c>
      <c r="D6" s="186"/>
      <c r="E6" s="186"/>
      <c r="F6" s="186"/>
      <c r="G6" s="186"/>
      <c r="H6" s="187"/>
      <c r="I6" s="4"/>
    </row>
    <row r="7" spans="2:9" s="2" customFormat="1" ht="11.4" customHeight="1">
      <c r="B7" s="8"/>
      <c r="C7" s="173" t="s">
        <v>152</v>
      </c>
      <c r="D7" s="174"/>
      <c r="E7" s="174"/>
      <c r="F7" s="174"/>
      <c r="G7" s="174"/>
      <c r="H7" s="175"/>
      <c r="I7" s="9"/>
    </row>
    <row r="8" spans="2:9" ht="10.8" customHeight="1" thickBot="1">
      <c r="B8" s="7"/>
      <c r="C8" s="176"/>
      <c r="D8" s="177"/>
      <c r="E8" s="177"/>
      <c r="F8" s="177"/>
      <c r="G8" s="177"/>
      <c r="H8" s="178"/>
      <c r="I8" s="4"/>
    </row>
    <row r="9" spans="2:9" ht="14.4" customHeight="1">
      <c r="B9" s="7"/>
      <c r="C9" s="170" t="s">
        <v>22</v>
      </c>
      <c r="D9" s="170" t="s">
        <v>63</v>
      </c>
      <c r="E9" s="170" t="s">
        <v>64</v>
      </c>
      <c r="F9" s="170" t="s">
        <v>65</v>
      </c>
      <c r="G9" s="170" t="s">
        <v>66</v>
      </c>
      <c r="H9" s="170" t="s">
        <v>5</v>
      </c>
      <c r="I9" s="4"/>
    </row>
    <row r="10" spans="2:9">
      <c r="B10" s="7"/>
      <c r="C10" s="171"/>
      <c r="D10" s="171"/>
      <c r="E10" s="171"/>
      <c r="F10" s="171"/>
      <c r="G10" s="171"/>
      <c r="H10" s="171"/>
      <c r="I10" s="4"/>
    </row>
    <row r="11" spans="2:9" ht="14.4" thickBot="1">
      <c r="B11" s="7"/>
      <c r="C11" s="172"/>
      <c r="D11" s="172"/>
      <c r="E11" s="172"/>
      <c r="F11" s="172"/>
      <c r="G11" s="172"/>
      <c r="H11" s="172"/>
      <c r="I11" s="4"/>
    </row>
    <row r="12" spans="2:9" ht="16.2" thickBot="1">
      <c r="B12" s="7"/>
      <c r="C12" s="105">
        <v>1</v>
      </c>
      <c r="D12" s="106" t="s">
        <v>67</v>
      </c>
      <c r="E12" s="107" t="s">
        <v>68</v>
      </c>
      <c r="F12" s="108">
        <v>182</v>
      </c>
      <c r="G12" s="135"/>
      <c r="H12" s="110">
        <f>F12*G12</f>
        <v>0</v>
      </c>
      <c r="I12" s="4"/>
    </row>
    <row r="13" spans="2:9" ht="16.2" thickBot="1">
      <c r="B13" s="7"/>
      <c r="C13" s="105">
        <v>3</v>
      </c>
      <c r="D13" s="112" t="s">
        <v>69</v>
      </c>
      <c r="E13" s="107" t="s">
        <v>68</v>
      </c>
      <c r="F13" s="108">
        <v>248</v>
      </c>
      <c r="G13" s="135"/>
      <c r="H13" s="110">
        <f t="shared" ref="H13:H76" si="0">F13*G13</f>
        <v>0</v>
      </c>
      <c r="I13" s="4"/>
    </row>
    <row r="14" spans="2:9" ht="14.4" thickBot="1">
      <c r="B14" s="7"/>
      <c r="C14" s="105">
        <v>5</v>
      </c>
      <c r="D14" s="106" t="s">
        <v>70</v>
      </c>
      <c r="E14" s="108" t="s">
        <v>71</v>
      </c>
      <c r="F14" s="108">
        <v>7</v>
      </c>
      <c r="G14" s="135"/>
      <c r="H14" s="110">
        <f t="shared" si="0"/>
        <v>0</v>
      </c>
      <c r="I14" s="4"/>
    </row>
    <row r="15" spans="2:9" ht="16.2" thickBot="1">
      <c r="B15" s="7"/>
      <c r="C15" s="105">
        <v>6</v>
      </c>
      <c r="D15" s="112" t="s">
        <v>72</v>
      </c>
      <c r="E15" s="107" t="s">
        <v>68</v>
      </c>
      <c r="F15" s="108">
        <v>26</v>
      </c>
      <c r="G15" s="135"/>
      <c r="H15" s="110">
        <f t="shared" si="0"/>
        <v>0</v>
      </c>
      <c r="I15" s="4"/>
    </row>
    <row r="16" spans="2:9" ht="16.8" customHeight="1" thickBot="1">
      <c r="B16" s="7"/>
      <c r="C16" s="111">
        <v>7</v>
      </c>
      <c r="D16" s="106" t="s">
        <v>73</v>
      </c>
      <c r="E16" s="108" t="s">
        <v>68</v>
      </c>
      <c r="F16" s="108">
        <v>26</v>
      </c>
      <c r="G16" s="135"/>
      <c r="H16" s="110">
        <f t="shared" si="0"/>
        <v>0</v>
      </c>
      <c r="I16" s="4"/>
    </row>
    <row r="17" spans="2:9" ht="16.2" thickBot="1">
      <c r="B17" s="7"/>
      <c r="C17" s="105">
        <v>8</v>
      </c>
      <c r="D17" s="106" t="s">
        <v>74</v>
      </c>
      <c r="E17" s="107" t="s">
        <v>68</v>
      </c>
      <c r="F17" s="108">
        <v>10</v>
      </c>
      <c r="G17" s="135"/>
      <c r="H17" s="110">
        <f t="shared" si="0"/>
        <v>0</v>
      </c>
      <c r="I17" s="4"/>
    </row>
    <row r="18" spans="2:9" ht="31.8" thickBot="1">
      <c r="B18" s="7"/>
      <c r="C18" s="105">
        <v>9</v>
      </c>
      <c r="D18" s="106" t="s">
        <v>75</v>
      </c>
      <c r="E18" s="107" t="s">
        <v>68</v>
      </c>
      <c r="F18" s="108">
        <v>170</v>
      </c>
      <c r="G18" s="135"/>
      <c r="H18" s="110">
        <f t="shared" si="0"/>
        <v>0</v>
      </c>
      <c r="I18" s="4"/>
    </row>
    <row r="19" spans="2:9" ht="14.4" customHeight="1" thickBot="1">
      <c r="B19" s="7"/>
      <c r="C19" s="105">
        <v>10</v>
      </c>
      <c r="D19" s="112" t="s">
        <v>76</v>
      </c>
      <c r="E19" s="107" t="s">
        <v>68</v>
      </c>
      <c r="F19" s="108">
        <v>60</v>
      </c>
      <c r="G19" s="135"/>
      <c r="H19" s="110">
        <f t="shared" si="0"/>
        <v>0</v>
      </c>
      <c r="I19" s="4"/>
    </row>
    <row r="20" spans="2:9" ht="14.4" customHeight="1" thickBot="1">
      <c r="B20" s="7"/>
      <c r="C20" s="105">
        <v>11</v>
      </c>
      <c r="D20" s="106" t="s">
        <v>77</v>
      </c>
      <c r="E20" s="107" t="s">
        <v>68</v>
      </c>
      <c r="F20" s="108">
        <v>100</v>
      </c>
      <c r="G20" s="135"/>
      <c r="H20" s="110">
        <f t="shared" si="0"/>
        <v>0</v>
      </c>
      <c r="I20" s="4"/>
    </row>
    <row r="21" spans="2:9" ht="16.2" thickBot="1">
      <c r="B21" s="7"/>
      <c r="C21" s="105">
        <v>13</v>
      </c>
      <c r="D21" s="106" t="s">
        <v>78</v>
      </c>
      <c r="E21" s="107" t="s">
        <v>68</v>
      </c>
      <c r="F21" s="108">
        <v>50</v>
      </c>
      <c r="G21" s="135"/>
      <c r="H21" s="110">
        <f t="shared" si="0"/>
        <v>0</v>
      </c>
      <c r="I21" s="4"/>
    </row>
    <row r="22" spans="2:9" ht="14.4" customHeight="1" thickBot="1">
      <c r="B22" s="7"/>
      <c r="C22" s="105">
        <v>14</v>
      </c>
      <c r="D22" s="106" t="s">
        <v>79</v>
      </c>
      <c r="E22" s="107" t="s">
        <v>68</v>
      </c>
      <c r="F22" s="108">
        <v>20</v>
      </c>
      <c r="G22" s="135"/>
      <c r="H22" s="110">
        <f t="shared" si="0"/>
        <v>0</v>
      </c>
      <c r="I22" s="4"/>
    </row>
    <row r="23" spans="2:9" ht="14.4" customHeight="1" thickBot="1">
      <c r="B23" s="7"/>
      <c r="C23" s="111">
        <v>15</v>
      </c>
      <c r="D23" s="106" t="s">
        <v>80</v>
      </c>
      <c r="E23" s="108" t="s">
        <v>68</v>
      </c>
      <c r="F23" s="108">
        <v>54</v>
      </c>
      <c r="G23" s="135"/>
      <c r="H23" s="110">
        <f t="shared" si="0"/>
        <v>0</v>
      </c>
      <c r="I23" s="4"/>
    </row>
    <row r="24" spans="2:9" ht="24" thickBot="1">
      <c r="B24" s="7"/>
      <c r="C24" s="105">
        <v>16</v>
      </c>
      <c r="D24" s="106" t="s">
        <v>81</v>
      </c>
      <c r="E24" s="107" t="s">
        <v>68</v>
      </c>
      <c r="F24" s="108">
        <v>2</v>
      </c>
      <c r="G24" s="135"/>
      <c r="H24" s="110">
        <f t="shared" si="0"/>
        <v>0</v>
      </c>
      <c r="I24" s="4"/>
    </row>
    <row r="25" spans="2:9" ht="16.2" thickBot="1">
      <c r="B25" s="3"/>
      <c r="C25" s="105">
        <v>17</v>
      </c>
      <c r="D25" s="106" t="s">
        <v>82</v>
      </c>
      <c r="E25" s="107" t="s">
        <v>68</v>
      </c>
      <c r="F25" s="108">
        <v>538</v>
      </c>
      <c r="G25" s="135"/>
      <c r="H25" s="110">
        <f t="shared" si="0"/>
        <v>0</v>
      </c>
      <c r="I25" s="4"/>
    </row>
    <row r="26" spans="2:9" ht="16.2" thickBot="1">
      <c r="B26" s="3"/>
      <c r="C26" s="105">
        <v>20</v>
      </c>
      <c r="D26" s="106" t="s">
        <v>83</v>
      </c>
      <c r="E26" s="107" t="s">
        <v>68</v>
      </c>
      <c r="F26" s="108">
        <v>15</v>
      </c>
      <c r="G26" s="135"/>
      <c r="H26" s="110">
        <f t="shared" si="0"/>
        <v>0</v>
      </c>
      <c r="I26" s="4"/>
    </row>
    <row r="27" spans="2:9" ht="16.2" thickBot="1">
      <c r="B27" s="3"/>
      <c r="C27" s="105">
        <v>21</v>
      </c>
      <c r="D27" s="106" t="s">
        <v>84</v>
      </c>
      <c r="E27" s="108" t="s">
        <v>71</v>
      </c>
      <c r="F27" s="108">
        <v>81</v>
      </c>
      <c r="G27" s="135"/>
      <c r="H27" s="110">
        <f t="shared" si="0"/>
        <v>0</v>
      </c>
      <c r="I27" s="4"/>
    </row>
    <row r="28" spans="2:9" ht="47.4" thickBot="1">
      <c r="B28" s="3"/>
      <c r="C28" s="105">
        <v>22</v>
      </c>
      <c r="D28" s="106" t="s">
        <v>85</v>
      </c>
      <c r="E28" s="107" t="s">
        <v>68</v>
      </c>
      <c r="F28" s="108">
        <v>10</v>
      </c>
      <c r="G28" s="135"/>
      <c r="H28" s="110">
        <f t="shared" si="0"/>
        <v>0</v>
      </c>
      <c r="I28" s="4"/>
    </row>
    <row r="29" spans="2:9" ht="31.8" thickBot="1">
      <c r="B29" s="3"/>
      <c r="C29" s="105">
        <v>23</v>
      </c>
      <c r="D29" s="106" t="s">
        <v>86</v>
      </c>
      <c r="E29" s="107" t="s">
        <v>68</v>
      </c>
      <c r="F29" s="108">
        <v>10</v>
      </c>
      <c r="G29" s="135"/>
      <c r="H29" s="110">
        <f t="shared" si="0"/>
        <v>0</v>
      </c>
      <c r="I29" s="4"/>
    </row>
    <row r="30" spans="2:9" ht="30" customHeight="1" thickBot="1">
      <c r="B30" s="3"/>
      <c r="C30" s="105">
        <v>24</v>
      </c>
      <c r="D30" s="106" t="s">
        <v>87</v>
      </c>
      <c r="E30" s="107" t="s">
        <v>68</v>
      </c>
      <c r="F30" s="108">
        <v>100</v>
      </c>
      <c r="G30" s="135"/>
      <c r="H30" s="110">
        <f t="shared" si="0"/>
        <v>0</v>
      </c>
      <c r="I30" s="4"/>
    </row>
    <row r="31" spans="2:9" ht="24" thickBot="1">
      <c r="B31" s="3"/>
      <c r="C31" s="105">
        <v>25</v>
      </c>
      <c r="D31" s="106" t="s">
        <v>88</v>
      </c>
      <c r="E31" s="107" t="s">
        <v>68</v>
      </c>
      <c r="F31" s="108">
        <v>44</v>
      </c>
      <c r="G31" s="135"/>
      <c r="H31" s="110">
        <f t="shared" si="0"/>
        <v>0</v>
      </c>
      <c r="I31" s="4"/>
    </row>
    <row r="32" spans="2:9" ht="16.2" thickBot="1">
      <c r="B32" s="3"/>
      <c r="C32" s="105">
        <v>30</v>
      </c>
      <c r="D32" s="113" t="s">
        <v>90</v>
      </c>
      <c r="E32" s="107" t="s">
        <v>68</v>
      </c>
      <c r="F32" s="108">
        <v>21</v>
      </c>
      <c r="G32" s="135"/>
      <c r="H32" s="110">
        <f t="shared" si="0"/>
        <v>0</v>
      </c>
      <c r="I32" s="4"/>
    </row>
    <row r="33" spans="2:9" ht="16.2" thickBot="1">
      <c r="B33" s="3"/>
      <c r="C33" s="105">
        <v>31</v>
      </c>
      <c r="D33" s="106" t="s">
        <v>91</v>
      </c>
      <c r="E33" s="107" t="s">
        <v>68</v>
      </c>
      <c r="F33" s="108">
        <v>70</v>
      </c>
      <c r="G33" s="135"/>
      <c r="H33" s="110">
        <f t="shared" si="0"/>
        <v>0</v>
      </c>
      <c r="I33" s="4"/>
    </row>
    <row r="34" spans="2:9" ht="16.2" thickBot="1">
      <c r="B34" s="3"/>
      <c r="C34" s="105">
        <v>32</v>
      </c>
      <c r="D34" s="106" t="s">
        <v>92</v>
      </c>
      <c r="E34" s="107" t="s">
        <v>68</v>
      </c>
      <c r="F34" s="108">
        <v>2</v>
      </c>
      <c r="G34" s="135"/>
      <c r="H34" s="110">
        <f t="shared" si="0"/>
        <v>0</v>
      </c>
      <c r="I34" s="4"/>
    </row>
    <row r="35" spans="2:9" ht="16.2" thickBot="1">
      <c r="B35" s="3"/>
      <c r="C35" s="105">
        <v>36</v>
      </c>
      <c r="D35" s="106" t="s">
        <v>93</v>
      </c>
      <c r="E35" s="107" t="s">
        <v>68</v>
      </c>
      <c r="F35" s="108">
        <v>2</v>
      </c>
      <c r="G35" s="135"/>
      <c r="H35" s="110">
        <f t="shared" si="0"/>
        <v>0</v>
      </c>
      <c r="I35" s="4"/>
    </row>
    <row r="36" spans="2:9" ht="24" thickBot="1">
      <c r="B36" s="3"/>
      <c r="C36" s="105">
        <v>37</v>
      </c>
      <c r="D36" s="106" t="s">
        <v>94</v>
      </c>
      <c r="E36" s="107" t="s">
        <v>68</v>
      </c>
      <c r="F36" s="108">
        <v>154</v>
      </c>
      <c r="G36" s="135"/>
      <c r="H36" s="110">
        <f t="shared" si="0"/>
        <v>0</v>
      </c>
      <c r="I36" s="4"/>
    </row>
    <row r="37" spans="2:9" ht="24" thickBot="1">
      <c r="B37" s="3"/>
      <c r="C37" s="105">
        <v>38</v>
      </c>
      <c r="D37" s="106" t="s">
        <v>95</v>
      </c>
      <c r="E37" s="107" t="s">
        <v>68</v>
      </c>
      <c r="F37" s="108">
        <v>66</v>
      </c>
      <c r="G37" s="135"/>
      <c r="H37" s="110">
        <f t="shared" si="0"/>
        <v>0</v>
      </c>
      <c r="I37" s="4"/>
    </row>
    <row r="38" spans="2:9" ht="24" thickBot="1">
      <c r="B38" s="3"/>
      <c r="C38" s="105">
        <v>39</v>
      </c>
      <c r="D38" s="106" t="s">
        <v>96</v>
      </c>
      <c r="E38" s="107" t="s">
        <v>68</v>
      </c>
      <c r="F38" s="108">
        <v>132</v>
      </c>
      <c r="G38" s="135"/>
      <c r="H38" s="110">
        <f t="shared" si="0"/>
        <v>0</v>
      </c>
      <c r="I38" s="4"/>
    </row>
    <row r="39" spans="2:9" ht="16.2" thickBot="1">
      <c r="B39" s="3"/>
      <c r="C39" s="105">
        <v>40</v>
      </c>
      <c r="D39" s="106" t="s">
        <v>97</v>
      </c>
      <c r="E39" s="107" t="s">
        <v>71</v>
      </c>
      <c r="F39" s="108">
        <v>20</v>
      </c>
      <c r="G39" s="135"/>
      <c r="H39" s="110">
        <f t="shared" si="0"/>
        <v>0</v>
      </c>
      <c r="I39" s="4"/>
    </row>
    <row r="40" spans="2:9" ht="16.2" thickBot="1">
      <c r="B40" s="3"/>
      <c r="C40" s="105">
        <v>41</v>
      </c>
      <c r="D40" s="106" t="s">
        <v>98</v>
      </c>
      <c r="E40" s="108" t="s">
        <v>89</v>
      </c>
      <c r="F40" s="108">
        <v>24</v>
      </c>
      <c r="G40" s="135"/>
      <c r="H40" s="110">
        <f t="shared" si="0"/>
        <v>0</v>
      </c>
      <c r="I40" s="4"/>
    </row>
    <row r="41" spans="2:9" ht="16.2" thickBot="1">
      <c r="B41" s="3"/>
      <c r="C41" s="105">
        <v>43</v>
      </c>
      <c r="D41" s="106" t="s">
        <v>99</v>
      </c>
      <c r="E41" s="108" t="s">
        <v>89</v>
      </c>
      <c r="F41" s="108">
        <v>14</v>
      </c>
      <c r="G41" s="135"/>
      <c r="H41" s="110">
        <f t="shared" si="0"/>
        <v>0</v>
      </c>
      <c r="I41" s="4"/>
    </row>
    <row r="42" spans="2:9" ht="16.2" thickBot="1">
      <c r="B42" s="3"/>
      <c r="C42" s="105">
        <v>44</v>
      </c>
      <c r="D42" s="106" t="s">
        <v>100</v>
      </c>
      <c r="E42" s="107" t="s">
        <v>68</v>
      </c>
      <c r="F42" s="108">
        <v>222</v>
      </c>
      <c r="G42" s="135"/>
      <c r="H42" s="110">
        <f t="shared" si="0"/>
        <v>0</v>
      </c>
      <c r="I42" s="4"/>
    </row>
    <row r="43" spans="2:9" ht="16.2" thickBot="1">
      <c r="B43" s="3"/>
      <c r="C43" s="105">
        <v>45</v>
      </c>
      <c r="D43" s="106" t="s">
        <v>101</v>
      </c>
      <c r="E43" s="108" t="s">
        <v>89</v>
      </c>
      <c r="F43" s="108">
        <v>16</v>
      </c>
      <c r="G43" s="135"/>
      <c r="H43" s="110">
        <f t="shared" si="0"/>
        <v>0</v>
      </c>
      <c r="I43" s="4"/>
    </row>
    <row r="44" spans="2:9" ht="16.2" thickBot="1">
      <c r="B44" s="3"/>
      <c r="C44" s="105">
        <v>50</v>
      </c>
      <c r="D44" s="106" t="s">
        <v>102</v>
      </c>
      <c r="E44" s="108" t="s">
        <v>89</v>
      </c>
      <c r="F44" s="108">
        <v>9</v>
      </c>
      <c r="G44" s="135"/>
      <c r="H44" s="110">
        <f t="shared" si="0"/>
        <v>0</v>
      </c>
      <c r="I44" s="4"/>
    </row>
    <row r="45" spans="2:9" ht="14.4" thickBot="1">
      <c r="B45" s="3"/>
      <c r="C45" s="105">
        <v>53</v>
      </c>
      <c r="D45" s="106" t="s">
        <v>103</v>
      </c>
      <c r="E45" s="108" t="s">
        <v>89</v>
      </c>
      <c r="F45" s="108">
        <v>6</v>
      </c>
      <c r="G45" s="135"/>
      <c r="H45" s="110">
        <f t="shared" si="0"/>
        <v>0</v>
      </c>
      <c r="I45" s="4"/>
    </row>
    <row r="46" spans="2:9" ht="16.2" thickBot="1">
      <c r="B46" s="3"/>
      <c r="C46" s="105">
        <v>54</v>
      </c>
      <c r="D46" s="106" t="s">
        <v>104</v>
      </c>
      <c r="E46" s="108" t="s">
        <v>89</v>
      </c>
      <c r="F46" s="108">
        <v>3</v>
      </c>
      <c r="G46" s="135"/>
      <c r="H46" s="110">
        <f t="shared" si="0"/>
        <v>0</v>
      </c>
      <c r="I46" s="4"/>
    </row>
    <row r="47" spans="2:9" ht="16.2" thickBot="1">
      <c r="B47" s="3"/>
      <c r="C47" s="105">
        <v>55</v>
      </c>
      <c r="D47" s="106" t="s">
        <v>105</v>
      </c>
      <c r="E47" s="108" t="s">
        <v>89</v>
      </c>
      <c r="F47" s="108">
        <v>4</v>
      </c>
      <c r="G47" s="135"/>
      <c r="H47" s="110">
        <f t="shared" si="0"/>
        <v>0</v>
      </c>
      <c r="I47" s="4"/>
    </row>
    <row r="48" spans="2:9" s="10" customFormat="1" ht="16.2" thickBot="1">
      <c r="B48" s="11"/>
      <c r="C48" s="105">
        <v>56</v>
      </c>
      <c r="D48" s="106" t="s">
        <v>106</v>
      </c>
      <c r="E48" s="108" t="s">
        <v>89</v>
      </c>
      <c r="F48" s="108">
        <v>2</v>
      </c>
      <c r="G48" s="135"/>
      <c r="H48" s="110">
        <f t="shared" si="0"/>
        <v>0</v>
      </c>
      <c r="I48" s="12"/>
    </row>
    <row r="49" spans="2:9" s="10" customFormat="1" ht="16.2" thickBot="1">
      <c r="B49" s="11"/>
      <c r="C49" s="105">
        <v>57</v>
      </c>
      <c r="D49" s="106" t="s">
        <v>107</v>
      </c>
      <c r="E49" s="108" t="s">
        <v>89</v>
      </c>
      <c r="F49" s="108">
        <v>1</v>
      </c>
      <c r="G49" s="135"/>
      <c r="H49" s="110">
        <f t="shared" si="0"/>
        <v>0</v>
      </c>
      <c r="I49" s="12"/>
    </row>
    <row r="50" spans="2:9" s="10" customFormat="1" ht="16.2" thickBot="1">
      <c r="B50" s="11"/>
      <c r="C50" s="105">
        <v>58</v>
      </c>
      <c r="D50" s="106" t="s">
        <v>108</v>
      </c>
      <c r="E50" s="108" t="s">
        <v>89</v>
      </c>
      <c r="F50" s="108">
        <v>2</v>
      </c>
      <c r="G50" s="135"/>
      <c r="H50" s="110">
        <f t="shared" si="0"/>
        <v>0</v>
      </c>
      <c r="I50" s="12"/>
    </row>
    <row r="51" spans="2:9" s="10" customFormat="1" ht="16.2" thickBot="1">
      <c r="B51" s="11"/>
      <c r="C51" s="105">
        <v>59</v>
      </c>
      <c r="D51" s="106" t="s">
        <v>109</v>
      </c>
      <c r="E51" s="108" t="s">
        <v>89</v>
      </c>
      <c r="F51" s="108">
        <v>1</v>
      </c>
      <c r="G51" s="135"/>
      <c r="H51" s="110">
        <f t="shared" si="0"/>
        <v>0</v>
      </c>
      <c r="I51" s="12"/>
    </row>
    <row r="52" spans="2:9" s="10" customFormat="1" ht="39.6" thickBot="1">
      <c r="B52" s="11"/>
      <c r="C52" s="105">
        <v>60</v>
      </c>
      <c r="D52" s="106" t="s">
        <v>110</v>
      </c>
      <c r="E52" s="108" t="s">
        <v>89</v>
      </c>
      <c r="F52" s="108">
        <v>2</v>
      </c>
      <c r="G52" s="135"/>
      <c r="H52" s="110">
        <f t="shared" si="0"/>
        <v>0</v>
      </c>
      <c r="I52" s="12"/>
    </row>
    <row r="53" spans="2:9" s="10" customFormat="1" ht="31.8" thickBot="1">
      <c r="B53" s="11"/>
      <c r="C53" s="105">
        <v>61</v>
      </c>
      <c r="D53" s="106" t="s">
        <v>111</v>
      </c>
      <c r="E53" s="108" t="s">
        <v>89</v>
      </c>
      <c r="F53" s="108">
        <v>1</v>
      </c>
      <c r="G53" s="135"/>
      <c r="H53" s="110">
        <f t="shared" si="0"/>
        <v>0</v>
      </c>
      <c r="I53" s="12"/>
    </row>
    <row r="54" spans="2:9" s="10" customFormat="1" ht="31.8" thickBot="1">
      <c r="B54" s="11"/>
      <c r="C54" s="105">
        <v>62</v>
      </c>
      <c r="D54" s="106" t="s">
        <v>112</v>
      </c>
      <c r="E54" s="108" t="s">
        <v>89</v>
      </c>
      <c r="F54" s="108">
        <v>1</v>
      </c>
      <c r="G54" s="135"/>
      <c r="H54" s="110">
        <f t="shared" si="0"/>
        <v>0</v>
      </c>
      <c r="I54" s="12"/>
    </row>
    <row r="55" spans="2:9" s="10" customFormat="1" ht="31.8" thickBot="1">
      <c r="B55" s="11"/>
      <c r="C55" s="105">
        <v>63</v>
      </c>
      <c r="D55" s="106" t="s">
        <v>113</v>
      </c>
      <c r="E55" s="108" t="s">
        <v>89</v>
      </c>
      <c r="F55" s="108">
        <v>1</v>
      </c>
      <c r="G55" s="135"/>
      <c r="H55" s="110">
        <f t="shared" si="0"/>
        <v>0</v>
      </c>
      <c r="I55" s="12"/>
    </row>
    <row r="56" spans="2:9" s="10" customFormat="1" ht="24" thickBot="1">
      <c r="B56" s="11"/>
      <c r="C56" s="105">
        <v>64</v>
      </c>
      <c r="D56" s="106" t="s">
        <v>114</v>
      </c>
      <c r="E56" s="107" t="s">
        <v>68</v>
      </c>
      <c r="F56" s="108">
        <v>40</v>
      </c>
      <c r="G56" s="135"/>
      <c r="H56" s="110">
        <f t="shared" si="0"/>
        <v>0</v>
      </c>
      <c r="I56" s="12"/>
    </row>
    <row r="57" spans="2:9" s="10" customFormat="1" ht="24" thickBot="1">
      <c r="B57" s="11"/>
      <c r="C57" s="105">
        <v>65</v>
      </c>
      <c r="D57" s="106" t="s">
        <v>115</v>
      </c>
      <c r="E57" s="107" t="s">
        <v>68</v>
      </c>
      <c r="F57" s="108">
        <v>15</v>
      </c>
      <c r="G57" s="135"/>
      <c r="H57" s="110">
        <f t="shared" si="0"/>
        <v>0</v>
      </c>
      <c r="I57" s="12"/>
    </row>
    <row r="58" spans="2:9" s="10" customFormat="1" ht="24" thickBot="1">
      <c r="B58" s="11"/>
      <c r="C58" s="105">
        <v>66</v>
      </c>
      <c r="D58" s="106" t="s">
        <v>116</v>
      </c>
      <c r="E58" s="107" t="s">
        <v>68</v>
      </c>
      <c r="F58" s="108">
        <v>51</v>
      </c>
      <c r="G58" s="135"/>
      <c r="H58" s="110">
        <f t="shared" si="0"/>
        <v>0</v>
      </c>
      <c r="I58" s="12"/>
    </row>
    <row r="59" spans="2:9" s="10" customFormat="1" ht="16.2" thickBot="1">
      <c r="B59" s="11"/>
      <c r="C59" s="105">
        <v>67</v>
      </c>
      <c r="D59" s="106" t="s">
        <v>117</v>
      </c>
      <c r="E59" s="107" t="s">
        <v>68</v>
      </c>
      <c r="F59" s="108">
        <v>20</v>
      </c>
      <c r="G59" s="135"/>
      <c r="H59" s="110">
        <f t="shared" si="0"/>
        <v>0</v>
      </c>
      <c r="I59" s="12"/>
    </row>
    <row r="60" spans="2:9" s="10" customFormat="1" ht="16.2" thickBot="1">
      <c r="B60" s="11"/>
      <c r="C60" s="105">
        <v>68</v>
      </c>
      <c r="D60" s="113" t="s">
        <v>118</v>
      </c>
      <c r="E60" s="107" t="s">
        <v>71</v>
      </c>
      <c r="F60" s="108">
        <v>212</v>
      </c>
      <c r="G60" s="135"/>
      <c r="H60" s="110">
        <f t="shared" si="0"/>
        <v>0</v>
      </c>
      <c r="I60" s="12"/>
    </row>
    <row r="61" spans="2:9" s="10" customFormat="1" ht="16.2" thickBot="1">
      <c r="B61" s="11"/>
      <c r="C61" s="105">
        <v>70</v>
      </c>
      <c r="D61" s="106" t="s">
        <v>119</v>
      </c>
      <c r="E61" s="107" t="s">
        <v>68</v>
      </c>
      <c r="F61" s="108">
        <v>52</v>
      </c>
      <c r="G61" s="135"/>
      <c r="H61" s="110">
        <f t="shared" si="0"/>
        <v>0</v>
      </c>
      <c r="I61" s="12"/>
    </row>
    <row r="62" spans="2:9" s="10" customFormat="1" ht="24" thickBot="1">
      <c r="B62" s="11"/>
      <c r="C62" s="105">
        <v>74</v>
      </c>
      <c r="D62" s="106" t="s">
        <v>120</v>
      </c>
      <c r="E62" s="107" t="s">
        <v>68</v>
      </c>
      <c r="F62" s="108">
        <v>140</v>
      </c>
      <c r="G62" s="135"/>
      <c r="H62" s="110">
        <f t="shared" si="0"/>
        <v>0</v>
      </c>
      <c r="I62" s="12"/>
    </row>
    <row r="63" spans="2:9" s="10" customFormat="1" ht="14.4" thickBot="1">
      <c r="B63" s="11"/>
      <c r="C63" s="105">
        <v>75</v>
      </c>
      <c r="D63" s="106" t="s">
        <v>121</v>
      </c>
      <c r="E63" s="107" t="s">
        <v>68</v>
      </c>
      <c r="F63" s="108">
        <v>52</v>
      </c>
      <c r="G63" s="135"/>
      <c r="H63" s="110">
        <f t="shared" si="0"/>
        <v>0</v>
      </c>
      <c r="I63" s="12"/>
    </row>
    <row r="64" spans="2:9" s="10" customFormat="1" ht="16.2" thickBot="1">
      <c r="B64" s="11"/>
      <c r="C64" s="105">
        <v>76</v>
      </c>
      <c r="D64" s="106" t="s">
        <v>122</v>
      </c>
      <c r="E64" s="107" t="s">
        <v>68</v>
      </c>
      <c r="F64" s="108">
        <v>120</v>
      </c>
      <c r="G64" s="135"/>
      <c r="H64" s="110">
        <f t="shared" si="0"/>
        <v>0</v>
      </c>
      <c r="I64" s="12"/>
    </row>
    <row r="65" spans="2:9" s="10" customFormat="1" ht="39.6" thickBot="1">
      <c r="B65" s="11"/>
      <c r="C65" s="105">
        <v>79</v>
      </c>
      <c r="D65" s="106" t="s">
        <v>123</v>
      </c>
      <c r="E65" s="107" t="s">
        <v>68</v>
      </c>
      <c r="F65" s="108">
        <v>9</v>
      </c>
      <c r="G65" s="135"/>
      <c r="H65" s="110">
        <f t="shared" si="0"/>
        <v>0</v>
      </c>
      <c r="I65" s="12"/>
    </row>
    <row r="66" spans="2:9" s="10" customFormat="1" ht="30" customHeight="1" thickBot="1">
      <c r="B66" s="11"/>
      <c r="C66" s="105">
        <v>80</v>
      </c>
      <c r="D66" s="106" t="s">
        <v>124</v>
      </c>
      <c r="E66" s="107" t="s">
        <v>68</v>
      </c>
      <c r="F66" s="108">
        <v>100</v>
      </c>
      <c r="G66" s="135"/>
      <c r="H66" s="110">
        <f t="shared" si="0"/>
        <v>0</v>
      </c>
      <c r="I66" s="12"/>
    </row>
    <row r="67" spans="2:9" s="10" customFormat="1" ht="47.4" thickBot="1">
      <c r="B67" s="11"/>
      <c r="C67" s="105">
        <v>81</v>
      </c>
      <c r="D67" s="106" t="s">
        <v>125</v>
      </c>
      <c r="E67" s="107" t="s">
        <v>68</v>
      </c>
      <c r="F67" s="108">
        <v>12</v>
      </c>
      <c r="G67" s="135"/>
      <c r="H67" s="110">
        <f t="shared" si="0"/>
        <v>0</v>
      </c>
      <c r="I67" s="12"/>
    </row>
    <row r="68" spans="2:9" s="10" customFormat="1" ht="14.4" thickBot="1">
      <c r="B68" s="11"/>
      <c r="C68" s="111">
        <v>82</v>
      </c>
      <c r="D68" s="106" t="s">
        <v>126</v>
      </c>
      <c r="E68" s="108" t="s">
        <v>71</v>
      </c>
      <c r="F68" s="108">
        <v>1</v>
      </c>
      <c r="G68" s="135"/>
      <c r="H68" s="110">
        <f t="shared" si="0"/>
        <v>0</v>
      </c>
      <c r="I68" s="12"/>
    </row>
    <row r="69" spans="2:9" s="10" customFormat="1" ht="16.2" thickBot="1">
      <c r="B69" s="11"/>
      <c r="C69" s="111">
        <v>83</v>
      </c>
      <c r="D69" s="106" t="s">
        <v>127</v>
      </c>
      <c r="E69" s="108" t="s">
        <v>71</v>
      </c>
      <c r="F69" s="108">
        <v>10</v>
      </c>
      <c r="G69" s="135"/>
      <c r="H69" s="110">
        <f t="shared" si="0"/>
        <v>0</v>
      </c>
      <c r="I69" s="12"/>
    </row>
    <row r="70" spans="2:9" s="10" customFormat="1" ht="16.2" thickBot="1">
      <c r="B70" s="11"/>
      <c r="C70" s="105"/>
      <c r="D70" s="106" t="s">
        <v>128</v>
      </c>
      <c r="E70" s="118"/>
      <c r="F70" s="117"/>
      <c r="G70" s="136"/>
      <c r="H70" s="110">
        <f t="shared" si="0"/>
        <v>0</v>
      </c>
      <c r="I70" s="12"/>
    </row>
    <row r="71" spans="2:9" s="10" customFormat="1" ht="24" thickBot="1">
      <c r="B71" s="11"/>
      <c r="C71" s="105">
        <v>86</v>
      </c>
      <c r="D71" s="106" t="s">
        <v>129</v>
      </c>
      <c r="E71" s="107" t="s">
        <v>71</v>
      </c>
      <c r="F71" s="108">
        <v>48</v>
      </c>
      <c r="G71" s="135"/>
      <c r="H71" s="110">
        <f t="shared" si="0"/>
        <v>0</v>
      </c>
      <c r="I71" s="12"/>
    </row>
    <row r="72" spans="2:9" s="10" customFormat="1" ht="31.8" thickBot="1">
      <c r="B72" s="11"/>
      <c r="C72" s="105">
        <v>87</v>
      </c>
      <c r="D72" s="106" t="s">
        <v>130</v>
      </c>
      <c r="E72" s="107" t="s">
        <v>71</v>
      </c>
      <c r="F72" s="108">
        <v>130</v>
      </c>
      <c r="G72" s="135"/>
      <c r="H72" s="110">
        <f t="shared" si="0"/>
        <v>0</v>
      </c>
      <c r="I72" s="12"/>
    </row>
    <row r="73" spans="2:9" s="10" customFormat="1" ht="31.8" thickBot="1">
      <c r="B73" s="11"/>
      <c r="C73" s="105">
        <v>88</v>
      </c>
      <c r="D73" s="106" t="s">
        <v>131</v>
      </c>
      <c r="E73" s="107" t="s">
        <v>71</v>
      </c>
      <c r="F73" s="108">
        <v>300</v>
      </c>
      <c r="G73" s="135"/>
      <c r="H73" s="110">
        <f t="shared" si="0"/>
        <v>0</v>
      </c>
      <c r="I73" s="12"/>
    </row>
    <row r="74" spans="2:9" s="10" customFormat="1" ht="16.2" thickBot="1">
      <c r="B74" s="11"/>
      <c r="C74" s="105">
        <v>89</v>
      </c>
      <c r="D74" s="106" t="s">
        <v>132</v>
      </c>
      <c r="E74" s="107" t="s">
        <v>89</v>
      </c>
      <c r="F74" s="108">
        <v>19</v>
      </c>
      <c r="G74" s="135"/>
      <c r="H74" s="110">
        <f t="shared" si="0"/>
        <v>0</v>
      </c>
      <c r="I74" s="12"/>
    </row>
    <row r="75" spans="2:9" s="10" customFormat="1" ht="16.2" thickBot="1">
      <c r="B75" s="11"/>
      <c r="C75" s="105">
        <v>90</v>
      </c>
      <c r="D75" s="106" t="s">
        <v>133</v>
      </c>
      <c r="E75" s="107" t="s">
        <v>71</v>
      </c>
      <c r="F75" s="108">
        <v>65</v>
      </c>
      <c r="G75" s="135"/>
      <c r="H75" s="110">
        <f t="shared" si="0"/>
        <v>0</v>
      </c>
      <c r="I75" s="12"/>
    </row>
    <row r="76" spans="2:9" s="10" customFormat="1" ht="16.2" thickBot="1">
      <c r="B76" s="11"/>
      <c r="C76" s="105">
        <v>91</v>
      </c>
      <c r="D76" s="106" t="s">
        <v>134</v>
      </c>
      <c r="E76" s="107" t="s">
        <v>71</v>
      </c>
      <c r="F76" s="108">
        <v>40</v>
      </c>
      <c r="G76" s="135"/>
      <c r="H76" s="110">
        <f t="shared" si="0"/>
        <v>0</v>
      </c>
      <c r="I76" s="12"/>
    </row>
    <row r="77" spans="2:9" s="10" customFormat="1" ht="16.2" thickBot="1">
      <c r="B77" s="11"/>
      <c r="C77" s="105">
        <v>93</v>
      </c>
      <c r="D77" s="106" t="s">
        <v>135</v>
      </c>
      <c r="E77" s="107" t="s">
        <v>89</v>
      </c>
      <c r="F77" s="108">
        <v>12</v>
      </c>
      <c r="G77" s="135"/>
      <c r="H77" s="110">
        <f t="shared" ref="H77:H82" si="1">F77*G77</f>
        <v>0</v>
      </c>
      <c r="I77" s="12"/>
    </row>
    <row r="78" spans="2:9" s="10" customFormat="1" ht="24" thickBot="1">
      <c r="B78" s="11"/>
      <c r="C78" s="105">
        <v>97</v>
      </c>
      <c r="D78" s="112" t="s">
        <v>136</v>
      </c>
      <c r="E78" s="107" t="s">
        <v>89</v>
      </c>
      <c r="F78" s="108">
        <v>12</v>
      </c>
      <c r="G78" s="135"/>
      <c r="H78" s="110">
        <f t="shared" si="1"/>
        <v>0</v>
      </c>
      <c r="I78" s="12"/>
    </row>
    <row r="79" spans="2:9" s="10" customFormat="1" ht="24" thickBot="1">
      <c r="B79" s="11"/>
      <c r="C79" s="105">
        <v>98</v>
      </c>
      <c r="D79" s="114" t="s">
        <v>137</v>
      </c>
      <c r="E79" s="107" t="s">
        <v>89</v>
      </c>
      <c r="F79" s="108">
        <v>10</v>
      </c>
      <c r="G79" s="135"/>
      <c r="H79" s="110">
        <f t="shared" si="1"/>
        <v>0</v>
      </c>
      <c r="I79" s="12"/>
    </row>
    <row r="80" spans="2:9" s="10" customFormat="1" ht="16.2" thickBot="1">
      <c r="B80" s="11"/>
      <c r="C80" s="105">
        <v>99</v>
      </c>
      <c r="D80" s="114" t="s">
        <v>138</v>
      </c>
      <c r="E80" s="107" t="s">
        <v>89</v>
      </c>
      <c r="F80" s="108">
        <v>2</v>
      </c>
      <c r="G80" s="135"/>
      <c r="H80" s="110">
        <f t="shared" si="1"/>
        <v>0</v>
      </c>
      <c r="I80" s="12"/>
    </row>
    <row r="81" spans="2:9" s="10" customFormat="1" ht="24" thickBot="1">
      <c r="B81" s="11"/>
      <c r="C81" s="105">
        <v>100</v>
      </c>
      <c r="D81" s="112" t="s">
        <v>139</v>
      </c>
      <c r="E81" s="107" t="s">
        <v>89</v>
      </c>
      <c r="F81" s="108">
        <v>1</v>
      </c>
      <c r="G81" s="135"/>
      <c r="H81" s="110">
        <f t="shared" si="1"/>
        <v>0</v>
      </c>
      <c r="I81" s="12"/>
    </row>
    <row r="82" spans="2:9" s="10" customFormat="1" ht="24" thickBot="1">
      <c r="B82" s="11"/>
      <c r="C82" s="105">
        <v>101</v>
      </c>
      <c r="D82" s="112" t="s">
        <v>140</v>
      </c>
      <c r="E82" s="107" t="s">
        <v>89</v>
      </c>
      <c r="F82" s="108">
        <v>1</v>
      </c>
      <c r="G82" s="135"/>
      <c r="H82" s="110">
        <f t="shared" si="1"/>
        <v>0</v>
      </c>
      <c r="I82" s="12"/>
    </row>
    <row r="83" spans="2:9" s="10" customFormat="1" ht="14.4" thickBot="1">
      <c r="B83" s="11"/>
      <c r="C83" s="146" t="s">
        <v>147</v>
      </c>
      <c r="D83" s="147"/>
      <c r="E83" s="147"/>
      <c r="F83" s="147"/>
      <c r="G83" s="148"/>
      <c r="H83" s="119">
        <f>SUM(H12:H82)</f>
        <v>0</v>
      </c>
      <c r="I83" s="12"/>
    </row>
    <row r="84" spans="2:9" s="10" customFormat="1" ht="14.4" thickBot="1">
      <c r="B84" s="11"/>
      <c r="C84" s="125"/>
      <c r="D84" s="125"/>
      <c r="E84" s="125"/>
      <c r="F84" s="125"/>
      <c r="G84" s="125"/>
      <c r="H84" s="126"/>
      <c r="I84" s="12"/>
    </row>
    <row r="85" spans="2:9" s="10" customFormat="1" ht="14.4" thickBot="1">
      <c r="B85" s="11"/>
      <c r="C85" s="125"/>
      <c r="D85" s="125"/>
      <c r="E85" s="144" t="s">
        <v>148</v>
      </c>
      <c r="F85" s="193" t="s">
        <v>149</v>
      </c>
      <c r="G85" s="194"/>
      <c r="H85" s="145" t="s">
        <v>150</v>
      </c>
      <c r="I85" s="12"/>
    </row>
    <row r="86" spans="2:9" s="10" customFormat="1" ht="19.2" customHeight="1">
      <c r="B86" s="11"/>
      <c r="C86" s="142"/>
      <c r="D86" s="143"/>
      <c r="E86" s="139" t="s">
        <v>141</v>
      </c>
      <c r="F86" s="195"/>
      <c r="G86" s="196"/>
      <c r="H86" s="123">
        <f>H83*F86</f>
        <v>0</v>
      </c>
      <c r="I86" s="13"/>
    </row>
    <row r="87" spans="2:9" s="10" customFormat="1">
      <c r="B87" s="11"/>
      <c r="E87" s="140" t="s">
        <v>142</v>
      </c>
      <c r="F87" s="197"/>
      <c r="G87" s="198"/>
      <c r="H87" s="124">
        <f>H83*F87</f>
        <v>0</v>
      </c>
      <c r="I87" s="14"/>
    </row>
    <row r="88" spans="2:9" s="10" customFormat="1">
      <c r="B88" s="11"/>
      <c r="E88" s="140" t="s">
        <v>51</v>
      </c>
      <c r="F88" s="197"/>
      <c r="G88" s="198"/>
      <c r="H88" s="124">
        <f>H83*F88</f>
        <v>0</v>
      </c>
      <c r="I88" s="14"/>
    </row>
    <row r="89" spans="2:9" s="10" customFormat="1" ht="13.8" customHeight="1" thickBot="1">
      <c r="B89" s="11"/>
      <c r="D89" s="122"/>
      <c r="E89" s="141" t="s">
        <v>143</v>
      </c>
      <c r="F89" s="188"/>
      <c r="G89" s="189"/>
      <c r="H89" s="128">
        <f>H88*F89</f>
        <v>0</v>
      </c>
      <c r="I89" s="14"/>
    </row>
    <row r="90" spans="2:9" s="10" customFormat="1" ht="14.4" customHeight="1" thickBot="1">
      <c r="B90" s="11"/>
      <c r="D90" s="122"/>
      <c r="E90" s="149" t="s">
        <v>144</v>
      </c>
      <c r="F90" s="150"/>
      <c r="G90" s="151"/>
      <c r="H90" s="129">
        <f>SUM(H83:H89)</f>
        <v>0</v>
      </c>
      <c r="I90" s="12"/>
    </row>
    <row r="91" spans="2:9" s="10" customFormat="1" ht="14.4" customHeight="1" thickBot="1">
      <c r="B91" s="11"/>
      <c r="E91" s="132"/>
      <c r="F91" s="132"/>
      <c r="G91" s="132"/>
      <c r="H91" s="133"/>
      <c r="I91" s="12"/>
    </row>
    <row r="92" spans="2:9" s="10" customFormat="1" ht="14.4" thickBot="1">
      <c r="B92" s="11"/>
      <c r="C92" s="191" t="s">
        <v>157</v>
      </c>
      <c r="D92" s="192"/>
      <c r="I92" s="12"/>
    </row>
    <row r="93" spans="2:9" s="10" customFormat="1" ht="14.4" thickBot="1">
      <c r="B93" s="11"/>
      <c r="C93" s="154" t="s">
        <v>154</v>
      </c>
      <c r="D93" s="155"/>
      <c r="E93" s="155"/>
      <c r="F93" s="155"/>
      <c r="G93" s="155"/>
      <c r="H93" s="156"/>
      <c r="I93" s="12"/>
    </row>
    <row r="94" spans="2:9" ht="25.2" customHeight="1" thickBot="1">
      <c r="B94" s="3"/>
      <c r="C94" s="161" t="s">
        <v>155</v>
      </c>
      <c r="D94" s="162"/>
      <c r="E94" s="162"/>
      <c r="F94" s="162"/>
      <c r="G94" s="162"/>
      <c r="H94" s="163"/>
      <c r="I94" s="4"/>
    </row>
    <row r="95" spans="2:9" ht="14.4" customHeight="1" thickBot="1">
      <c r="B95" s="3"/>
      <c r="C95" s="164" t="s">
        <v>156</v>
      </c>
      <c r="D95" s="165"/>
      <c r="E95" s="165"/>
      <c r="F95" s="165"/>
      <c r="G95" s="165"/>
      <c r="H95" s="166"/>
      <c r="I95" s="4"/>
    </row>
    <row r="96" spans="2:9" ht="14.4" customHeight="1">
      <c r="B96" s="3"/>
      <c r="C96" s="154" t="s">
        <v>160</v>
      </c>
      <c r="D96" s="155"/>
      <c r="E96" s="155"/>
      <c r="F96" s="155"/>
      <c r="G96" s="155"/>
      <c r="H96" s="156"/>
      <c r="I96" s="4"/>
    </row>
    <row r="97" spans="2:9" ht="14.4" customHeight="1">
      <c r="B97" s="3"/>
      <c r="C97" s="308"/>
      <c r="D97" s="307"/>
      <c r="E97" s="307"/>
      <c r="F97" s="307"/>
      <c r="G97" s="307"/>
      <c r="H97" s="309"/>
      <c r="I97" s="4"/>
    </row>
    <row r="98" spans="2:9" ht="14.4" customHeight="1">
      <c r="B98" s="3"/>
      <c r="C98" s="308"/>
      <c r="D98" s="307"/>
      <c r="E98" s="307"/>
      <c r="F98" s="307"/>
      <c r="G98" s="307"/>
      <c r="H98" s="309"/>
      <c r="I98" s="4"/>
    </row>
    <row r="99" spans="2:9" ht="14.4" customHeight="1" thickBot="1">
      <c r="B99" s="3"/>
      <c r="C99" s="164"/>
      <c r="D99" s="165"/>
      <c r="E99" s="165"/>
      <c r="F99" s="165"/>
      <c r="G99" s="165"/>
      <c r="H99" s="166"/>
      <c r="I99" s="4"/>
    </row>
    <row r="100" spans="2:9" ht="14.4" customHeight="1">
      <c r="B100" s="3"/>
      <c r="C100" s="306"/>
      <c r="D100" s="306"/>
      <c r="E100" s="306"/>
      <c r="F100" s="306"/>
      <c r="G100" s="306"/>
      <c r="H100" s="306"/>
      <c r="I100" s="4"/>
    </row>
    <row r="101" spans="2:9" ht="14.4" customHeight="1">
      <c r="B101" s="3"/>
      <c r="C101" s="137"/>
      <c r="D101" s="138"/>
      <c r="E101" s="138"/>
      <c r="F101" s="138"/>
      <c r="G101" s="138"/>
      <c r="H101" s="137"/>
      <c r="I101" s="4"/>
    </row>
    <row r="102" spans="2:9" ht="14.4" customHeight="1">
      <c r="B102" s="3"/>
      <c r="C102" s="190" t="s">
        <v>158</v>
      </c>
      <c r="D102" s="190"/>
      <c r="E102" s="190"/>
      <c r="F102" s="190"/>
      <c r="G102" s="190"/>
      <c r="H102" s="190"/>
      <c r="I102" s="4"/>
    </row>
    <row r="103" spans="2:9" ht="14.4" thickBot="1">
      <c r="B103" s="15"/>
      <c r="C103" s="16"/>
      <c r="D103" s="17"/>
      <c r="E103" s="16"/>
      <c r="F103" s="16"/>
      <c r="G103" s="16"/>
      <c r="H103" s="16"/>
      <c r="I103" s="18"/>
    </row>
    <row r="104" spans="2:9" ht="14.4" customHeight="1" thickTop="1"/>
    <row r="105" spans="2:9">
      <c r="B105" s="167"/>
      <c r="C105" s="167"/>
      <c r="D105" s="167"/>
      <c r="E105" s="167"/>
      <c r="F105" s="167"/>
    </row>
    <row r="106" spans="2:9">
      <c r="B106" s="167"/>
      <c r="C106" s="167"/>
      <c r="D106" s="167"/>
      <c r="E106" s="167"/>
      <c r="F106" s="167"/>
    </row>
    <row r="107" spans="2:9">
      <c r="B107" s="167" t="s">
        <v>57</v>
      </c>
      <c r="C107" s="167"/>
      <c r="D107" s="167"/>
      <c r="E107" s="167"/>
      <c r="F107" s="167"/>
    </row>
    <row r="139" ht="13.8" customHeight="1"/>
    <row r="141" ht="13.8" customHeight="1"/>
  </sheetData>
  <mergeCells count="26">
    <mergeCell ref="B4:I4"/>
    <mergeCell ref="C5:H5"/>
    <mergeCell ref="C6:H6"/>
    <mergeCell ref="C7:H8"/>
    <mergeCell ref="C9:C11"/>
    <mergeCell ref="D9:D11"/>
    <mergeCell ref="E9:E11"/>
    <mergeCell ref="F9:F11"/>
    <mergeCell ref="G9:G11"/>
    <mergeCell ref="H9:H11"/>
    <mergeCell ref="C83:G83"/>
    <mergeCell ref="F85:G85"/>
    <mergeCell ref="F86:G86"/>
    <mergeCell ref="F87:G87"/>
    <mergeCell ref="F88:G88"/>
    <mergeCell ref="F89:G89"/>
    <mergeCell ref="C102:H102"/>
    <mergeCell ref="C95:H95"/>
    <mergeCell ref="B107:F107"/>
    <mergeCell ref="C92:D92"/>
    <mergeCell ref="E90:G90"/>
    <mergeCell ref="C93:H93"/>
    <mergeCell ref="C94:H94"/>
    <mergeCell ref="B105:F105"/>
    <mergeCell ref="B106:F106"/>
    <mergeCell ref="C96:H99"/>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39" zoomScale="90" zoomScaleNormal="80" zoomScaleSheetLayoutView="90" zoomScalePageLayoutView="85" workbookViewId="0">
      <selection activeCell="R6" sqref="R6"/>
    </sheetView>
  </sheetViews>
  <sheetFormatPr baseColWidth="10" defaultColWidth="11.44140625" defaultRowHeight="13.8"/>
  <cols>
    <col min="1" max="2" width="3.109375" style="19" customWidth="1"/>
    <col min="3" max="3" width="14.6640625" style="19" customWidth="1"/>
    <col min="4" max="4" width="13" style="19" customWidth="1"/>
    <col min="5" max="11" width="11.44140625" style="19"/>
    <col min="12" max="12" width="12.88671875" style="19" customWidth="1"/>
    <col min="13" max="14" width="11.44140625" style="19"/>
    <col min="15" max="15" width="18.6640625" style="19" customWidth="1"/>
    <col min="16" max="17" width="3.109375" style="19" customWidth="1"/>
    <col min="18" max="16384" width="11.44140625" style="19"/>
  </cols>
  <sheetData>
    <row r="1" spans="2:16">
      <c r="B1" s="199" t="s">
        <v>7</v>
      </c>
      <c r="C1" s="199"/>
      <c r="D1" s="199"/>
      <c r="E1" s="199"/>
      <c r="F1" s="199"/>
      <c r="G1" s="199"/>
      <c r="H1" s="199"/>
      <c r="I1" s="199"/>
      <c r="J1" s="199"/>
      <c r="K1" s="199"/>
      <c r="L1" s="199"/>
    </row>
    <row r="2" spans="2:16">
      <c r="B2" s="199" t="s">
        <v>1</v>
      </c>
      <c r="C2" s="199"/>
      <c r="D2" s="199"/>
      <c r="E2" s="199"/>
    </row>
    <row r="3" spans="2:16" ht="14.4" thickBot="1"/>
    <row r="4" spans="2:16" ht="25.5" customHeight="1" thickTop="1">
      <c r="B4" s="200"/>
      <c r="C4" s="201"/>
      <c r="D4" s="201"/>
      <c r="E4" s="201"/>
      <c r="F4" s="201"/>
      <c r="G4" s="201"/>
      <c r="H4" s="201"/>
      <c r="I4" s="201"/>
      <c r="J4" s="201"/>
      <c r="K4" s="201"/>
      <c r="L4" s="201"/>
      <c r="M4" s="201"/>
      <c r="N4" s="201"/>
      <c r="O4" s="201"/>
      <c r="P4" s="202"/>
    </row>
    <row r="5" spans="2:16" ht="36.75" customHeight="1">
      <c r="B5" s="21"/>
      <c r="C5" s="296" t="s">
        <v>8</v>
      </c>
      <c r="D5" s="296"/>
      <c r="E5" s="296"/>
      <c r="F5" s="296"/>
      <c r="G5" s="296"/>
      <c r="H5" s="296"/>
      <c r="I5" s="296"/>
      <c r="J5" s="296"/>
      <c r="K5" s="296"/>
      <c r="L5" s="296"/>
      <c r="M5" s="296"/>
      <c r="N5" s="296"/>
      <c r="O5" s="296"/>
      <c r="P5" s="20"/>
    </row>
    <row r="6" spans="2:16" ht="14.4" thickBot="1">
      <c r="B6" s="21"/>
      <c r="P6" s="20"/>
    </row>
    <row r="7" spans="2:16">
      <c r="B7" s="21"/>
      <c r="C7" s="300"/>
      <c r="D7" s="302"/>
      <c r="E7" s="303"/>
      <c r="F7" s="303"/>
      <c r="G7" s="303"/>
      <c r="H7" s="303"/>
      <c r="I7" s="303"/>
      <c r="J7" s="303"/>
      <c r="K7" s="304"/>
      <c r="L7" s="271"/>
      <c r="M7" s="272"/>
      <c r="N7" s="272"/>
      <c r="O7" s="273"/>
      <c r="P7" s="20"/>
    </row>
    <row r="8" spans="2:16">
      <c r="B8" s="21"/>
      <c r="C8" s="301"/>
      <c r="D8" s="283" t="s">
        <v>9</v>
      </c>
      <c r="E8" s="284"/>
      <c r="F8" s="284"/>
      <c r="G8" s="284"/>
      <c r="H8" s="284"/>
      <c r="I8" s="284"/>
      <c r="J8" s="284"/>
      <c r="K8" s="285"/>
      <c r="L8" s="274"/>
      <c r="M8" s="275"/>
      <c r="N8" s="275"/>
      <c r="O8" s="276"/>
      <c r="P8" s="20"/>
    </row>
    <row r="9" spans="2:16">
      <c r="B9" s="21"/>
      <c r="C9" s="301"/>
      <c r="D9" s="283"/>
      <c r="E9" s="284"/>
      <c r="F9" s="284"/>
      <c r="G9" s="284"/>
      <c r="H9" s="284"/>
      <c r="I9" s="284"/>
      <c r="J9" s="284"/>
      <c r="K9" s="285"/>
      <c r="L9" s="286" t="s">
        <v>10</v>
      </c>
      <c r="M9" s="277"/>
      <c r="N9" s="278"/>
      <c r="O9" s="279"/>
      <c r="P9" s="20"/>
    </row>
    <row r="10" spans="2:16">
      <c r="B10" s="21"/>
      <c r="C10" s="301"/>
      <c r="D10" s="283" t="s">
        <v>11</v>
      </c>
      <c r="E10" s="284"/>
      <c r="F10" s="284"/>
      <c r="G10" s="284"/>
      <c r="H10" s="284"/>
      <c r="I10" s="284"/>
      <c r="J10" s="284"/>
      <c r="K10" s="285"/>
      <c r="L10" s="305"/>
      <c r="M10" s="280"/>
      <c r="N10" s="281"/>
      <c r="O10" s="282"/>
      <c r="P10" s="20"/>
    </row>
    <row r="11" spans="2:16" ht="12.75" customHeight="1">
      <c r="B11" s="21"/>
      <c r="C11" s="301"/>
      <c r="D11" s="297"/>
      <c r="E11" s="298"/>
      <c r="F11" s="298"/>
      <c r="G11" s="298"/>
      <c r="H11" s="298"/>
      <c r="I11" s="298"/>
      <c r="J11" s="298"/>
      <c r="K11" s="299"/>
      <c r="L11" s="286" t="s">
        <v>12</v>
      </c>
      <c r="M11" s="286">
        <v>1</v>
      </c>
      <c r="N11" s="286" t="s">
        <v>13</v>
      </c>
      <c r="O11" s="269">
        <v>1</v>
      </c>
      <c r="P11" s="20"/>
    </row>
    <row r="12" spans="2:16">
      <c r="B12" s="21"/>
      <c r="C12" s="301"/>
      <c r="D12" s="297"/>
      <c r="E12" s="298"/>
      <c r="F12" s="298"/>
      <c r="G12" s="298"/>
      <c r="H12" s="298"/>
      <c r="I12" s="298"/>
      <c r="J12" s="298"/>
      <c r="K12" s="299"/>
      <c r="L12" s="287"/>
      <c r="M12" s="287"/>
      <c r="N12" s="287"/>
      <c r="O12" s="270"/>
      <c r="P12" s="20"/>
    </row>
    <row r="13" spans="2:16">
      <c r="B13" s="21"/>
      <c r="C13" s="301"/>
      <c r="D13" s="283" t="s">
        <v>14</v>
      </c>
      <c r="E13" s="284"/>
      <c r="F13" s="284"/>
      <c r="G13" s="284"/>
      <c r="H13" s="284"/>
      <c r="I13" s="284"/>
      <c r="J13" s="284"/>
      <c r="K13" s="285"/>
      <c r="L13" s="287"/>
      <c r="M13" s="287"/>
      <c r="N13" s="287"/>
      <c r="O13" s="270"/>
      <c r="P13" s="20"/>
    </row>
    <row r="14" spans="2:16" ht="14.4" thickBot="1">
      <c r="B14" s="21"/>
      <c r="C14" s="24"/>
      <c r="D14" s="25"/>
      <c r="E14" s="25"/>
      <c r="F14" s="25"/>
      <c r="G14" s="25"/>
      <c r="H14" s="25"/>
      <c r="I14" s="25"/>
      <c r="J14" s="25"/>
      <c r="K14" s="25"/>
      <c r="L14" s="25"/>
      <c r="M14" s="26"/>
      <c r="N14" s="26"/>
      <c r="O14" s="27"/>
      <c r="P14" s="20"/>
    </row>
    <row r="15" spans="2:16">
      <c r="B15" s="21"/>
      <c r="C15" s="28"/>
      <c r="D15" s="22"/>
      <c r="E15" s="22"/>
      <c r="F15" s="22"/>
      <c r="G15" s="22"/>
      <c r="H15" s="22"/>
      <c r="I15" s="22"/>
      <c r="J15" s="22"/>
      <c r="K15" s="22"/>
      <c r="L15" s="29" t="s">
        <v>15</v>
      </c>
      <c r="M15" s="30" t="s">
        <v>16</v>
      </c>
      <c r="N15" s="30" t="s">
        <v>17</v>
      </c>
      <c r="O15" s="31" t="s">
        <v>18</v>
      </c>
      <c r="P15" s="20"/>
    </row>
    <row r="16" spans="2:16">
      <c r="B16" s="21"/>
      <c r="C16" s="32"/>
      <c r="D16" s="23"/>
      <c r="E16" s="23"/>
      <c r="F16" s="23"/>
      <c r="G16" s="23"/>
      <c r="H16" s="23"/>
      <c r="I16" s="23"/>
      <c r="J16" s="23"/>
      <c r="K16" s="23"/>
      <c r="L16" s="33"/>
      <c r="M16" s="34"/>
      <c r="N16" s="34"/>
      <c r="O16" s="35"/>
      <c r="P16" s="20"/>
    </row>
    <row r="17" spans="2:16" ht="18" customHeight="1">
      <c r="B17" s="21"/>
      <c r="C17" s="209" t="s">
        <v>19</v>
      </c>
      <c r="D17" s="210"/>
      <c r="E17" s="210"/>
      <c r="F17" s="210"/>
      <c r="G17" s="23"/>
      <c r="H17" s="23"/>
      <c r="I17" s="23" t="s">
        <v>20</v>
      </c>
      <c r="K17" s="23"/>
      <c r="L17" s="33"/>
      <c r="O17" s="36"/>
      <c r="P17" s="20"/>
    </row>
    <row r="18" spans="2:16">
      <c r="B18" s="21"/>
      <c r="C18" s="37"/>
      <c r="D18" s="38"/>
      <c r="E18" s="38"/>
      <c r="F18" s="38"/>
      <c r="G18" s="38"/>
      <c r="H18" s="38"/>
      <c r="I18" s="38"/>
      <c r="J18" s="38"/>
      <c r="K18" s="38"/>
      <c r="L18" s="38"/>
      <c r="M18" s="38"/>
      <c r="N18" s="38"/>
      <c r="O18" s="39"/>
      <c r="P18" s="20"/>
    </row>
    <row r="19" spans="2:16" ht="14.4" thickBot="1">
      <c r="B19" s="21"/>
      <c r="C19" s="40"/>
      <c r="D19" s="41"/>
      <c r="E19" s="41"/>
      <c r="F19" s="41"/>
      <c r="G19" s="41"/>
      <c r="H19" s="41"/>
      <c r="I19" s="41"/>
      <c r="J19" s="41"/>
      <c r="K19" s="41"/>
      <c r="L19" s="41"/>
      <c r="M19" s="41"/>
      <c r="N19" s="41"/>
      <c r="O19" s="42"/>
      <c r="P19" s="20"/>
    </row>
    <row r="20" spans="2:16" ht="14.4" thickBot="1">
      <c r="B20" s="21"/>
      <c r="C20" s="43"/>
      <c r="D20" s="44"/>
      <c r="E20" s="44"/>
      <c r="F20" s="44"/>
      <c r="G20" s="44"/>
      <c r="H20" s="44"/>
      <c r="K20" s="44"/>
      <c r="L20" s="44"/>
      <c r="M20" s="44"/>
      <c r="N20" s="44"/>
      <c r="O20" s="45"/>
      <c r="P20" s="20"/>
    </row>
    <row r="21" spans="2:16">
      <c r="B21" s="21"/>
      <c r="C21" s="292" t="s">
        <v>21</v>
      </c>
      <c r="D21" s="293"/>
      <c r="E21" s="293"/>
      <c r="F21" s="293"/>
      <c r="G21" s="293"/>
      <c r="H21" s="293"/>
      <c r="I21" s="293"/>
      <c r="J21" s="293"/>
      <c r="K21" s="293"/>
      <c r="L21" s="293"/>
      <c r="M21" s="293"/>
      <c r="N21" s="293"/>
      <c r="O21" s="294"/>
      <c r="P21" s="20"/>
    </row>
    <row r="22" spans="2:16" ht="14.4" thickBot="1">
      <c r="B22" s="21"/>
      <c r="C22" s="46"/>
      <c r="O22" s="47"/>
      <c r="P22" s="20"/>
    </row>
    <row r="23" spans="2:16">
      <c r="B23" s="21"/>
      <c r="C23" s="48" t="s">
        <v>22</v>
      </c>
      <c r="D23" s="266" t="s">
        <v>23</v>
      </c>
      <c r="E23" s="267"/>
      <c r="F23" s="267"/>
      <c r="G23" s="267"/>
      <c r="H23" s="267"/>
      <c r="I23" s="267"/>
      <c r="J23" s="267"/>
      <c r="K23" s="267"/>
      <c r="L23" s="268"/>
      <c r="M23" s="290" t="s">
        <v>24</v>
      </c>
      <c r="N23" s="291"/>
      <c r="O23" s="48" t="s">
        <v>4</v>
      </c>
      <c r="P23" s="20"/>
    </row>
    <row r="24" spans="2:16" ht="14.4" thickBot="1">
      <c r="B24" s="21"/>
      <c r="C24" s="49"/>
      <c r="D24" s="258"/>
      <c r="E24" s="259"/>
      <c r="F24" s="259"/>
      <c r="G24" s="259"/>
      <c r="H24" s="259"/>
      <c r="I24" s="259"/>
      <c r="J24" s="259"/>
      <c r="K24" s="259"/>
      <c r="L24" s="260"/>
      <c r="M24" s="258"/>
      <c r="N24" s="260"/>
      <c r="O24" s="50"/>
      <c r="P24" s="20"/>
    </row>
    <row r="25" spans="2:16">
      <c r="B25" s="21"/>
      <c r="C25" s="233" t="s">
        <v>25</v>
      </c>
      <c r="D25" s="234"/>
      <c r="E25" s="234"/>
      <c r="F25" s="234"/>
      <c r="G25" s="234"/>
      <c r="H25" s="234"/>
      <c r="I25" s="234"/>
      <c r="J25" s="234"/>
      <c r="K25" s="234"/>
      <c r="L25" s="234"/>
      <c r="M25" s="234"/>
      <c r="N25" s="234"/>
      <c r="O25" s="235"/>
      <c r="P25" s="20"/>
    </row>
    <row r="26" spans="2:16">
      <c r="B26" s="21"/>
      <c r="C26" s="236"/>
      <c r="D26" s="237"/>
      <c r="E26" s="237"/>
      <c r="F26" s="237"/>
      <c r="G26" s="237"/>
      <c r="H26" s="237"/>
      <c r="I26" s="237"/>
      <c r="J26" s="237"/>
      <c r="K26" s="237"/>
      <c r="L26" s="237"/>
      <c r="M26" s="237"/>
      <c r="N26" s="237"/>
      <c r="O26" s="238"/>
      <c r="P26" s="20"/>
    </row>
    <row r="27" spans="2:16" ht="14.4" thickBot="1">
      <c r="B27" s="21"/>
      <c r="C27" s="239"/>
      <c r="D27" s="240"/>
      <c r="E27" s="240"/>
      <c r="F27" s="240"/>
      <c r="G27" s="240"/>
      <c r="H27" s="240"/>
      <c r="I27" s="240"/>
      <c r="J27" s="240"/>
      <c r="K27" s="240"/>
      <c r="L27" s="240"/>
      <c r="M27" s="240"/>
      <c r="N27" s="240"/>
      <c r="O27" s="241"/>
      <c r="P27" s="20"/>
    </row>
    <row r="28" spans="2:16">
      <c r="B28" s="21"/>
      <c r="C28" s="244" t="s">
        <v>23</v>
      </c>
      <c r="D28" s="288"/>
      <c r="E28" s="288"/>
      <c r="F28" s="288"/>
      <c r="G28" s="289"/>
      <c r="H28" s="247" t="s">
        <v>26</v>
      </c>
      <c r="I28" s="288"/>
      <c r="J28" s="256" t="s">
        <v>27</v>
      </c>
      <c r="K28" s="257"/>
      <c r="L28" s="52" t="s">
        <v>28</v>
      </c>
      <c r="M28" s="247" t="s">
        <v>29</v>
      </c>
      <c r="N28" s="246"/>
      <c r="O28" s="53" t="s">
        <v>30</v>
      </c>
      <c r="P28" s="20"/>
    </row>
    <row r="29" spans="2:16">
      <c r="B29" s="21"/>
      <c r="C29" s="217"/>
      <c r="D29" s="218"/>
      <c r="E29" s="218"/>
      <c r="F29" s="218"/>
      <c r="G29" s="243"/>
      <c r="H29" s="295"/>
      <c r="I29" s="243"/>
      <c r="J29" s="295"/>
      <c r="K29" s="243"/>
      <c r="L29" s="55"/>
      <c r="M29" s="264"/>
      <c r="N29" s="265"/>
      <c r="O29" s="56"/>
      <c r="P29" s="20"/>
    </row>
    <row r="30" spans="2:16">
      <c r="B30" s="21"/>
      <c r="C30" s="57"/>
      <c r="D30" s="58"/>
      <c r="E30" s="58"/>
      <c r="F30" s="58"/>
      <c r="G30" s="59"/>
      <c r="H30" s="60"/>
      <c r="I30" s="59"/>
      <c r="J30" s="60"/>
      <c r="K30" s="59"/>
      <c r="L30" s="55"/>
      <c r="M30" s="264"/>
      <c r="N30" s="265"/>
      <c r="O30" s="56"/>
      <c r="P30" s="20"/>
    </row>
    <row r="31" spans="2:16" ht="14.4" thickBot="1">
      <c r="B31" s="21"/>
      <c r="C31" s="229"/>
      <c r="D31" s="230"/>
      <c r="E31" s="230"/>
      <c r="F31" s="230"/>
      <c r="G31" s="242"/>
      <c r="H31" s="261"/>
      <c r="I31" s="242"/>
      <c r="J31" s="261"/>
      <c r="K31" s="242"/>
      <c r="L31" s="61"/>
      <c r="M31" s="262"/>
      <c r="N31" s="263"/>
      <c r="O31" s="56"/>
      <c r="P31" s="20"/>
    </row>
    <row r="32" spans="2:16" ht="14.4" thickBot="1">
      <c r="B32" s="21"/>
      <c r="C32" s="223" t="s">
        <v>31</v>
      </c>
      <c r="D32" s="224"/>
      <c r="E32" s="224"/>
      <c r="F32" s="224"/>
      <c r="G32" s="224"/>
      <c r="H32" s="224"/>
      <c r="I32" s="224"/>
      <c r="J32" s="224"/>
      <c r="K32" s="224"/>
      <c r="L32" s="224"/>
      <c r="M32" s="224"/>
      <c r="N32" s="225"/>
      <c r="O32" s="62"/>
      <c r="P32" s="20"/>
    </row>
    <row r="33" spans="2:16" ht="13.5" customHeight="1">
      <c r="B33" s="21"/>
      <c r="C33" s="233" t="s">
        <v>32</v>
      </c>
      <c r="D33" s="234"/>
      <c r="E33" s="234"/>
      <c r="F33" s="234"/>
      <c r="G33" s="234"/>
      <c r="H33" s="234"/>
      <c r="I33" s="234"/>
      <c r="J33" s="234"/>
      <c r="K33" s="234"/>
      <c r="L33" s="234"/>
      <c r="M33" s="234"/>
      <c r="N33" s="234"/>
      <c r="O33" s="235"/>
      <c r="P33" s="20"/>
    </row>
    <row r="34" spans="2:16">
      <c r="B34" s="21"/>
      <c r="C34" s="236"/>
      <c r="D34" s="237"/>
      <c r="E34" s="237"/>
      <c r="F34" s="237"/>
      <c r="G34" s="237"/>
      <c r="H34" s="237"/>
      <c r="I34" s="237"/>
      <c r="J34" s="237"/>
      <c r="K34" s="237"/>
      <c r="L34" s="237"/>
      <c r="M34" s="237"/>
      <c r="N34" s="237"/>
      <c r="O34" s="238"/>
      <c r="P34" s="20"/>
    </row>
    <row r="35" spans="2:16" ht="14.4" thickBot="1">
      <c r="B35" s="21"/>
      <c r="C35" s="239"/>
      <c r="D35" s="240"/>
      <c r="E35" s="240"/>
      <c r="F35" s="240"/>
      <c r="G35" s="240"/>
      <c r="H35" s="240"/>
      <c r="I35" s="240"/>
      <c r="J35" s="240"/>
      <c r="K35" s="240"/>
      <c r="L35" s="240"/>
      <c r="M35" s="240"/>
      <c r="N35" s="240"/>
      <c r="O35" s="241"/>
      <c r="P35" s="20"/>
    </row>
    <row r="36" spans="2:16">
      <c r="B36" s="21"/>
      <c r="C36" s="244" t="s">
        <v>23</v>
      </c>
      <c r="D36" s="245"/>
      <c r="E36" s="245"/>
      <c r="F36" s="245"/>
      <c r="G36" s="245"/>
      <c r="H36" s="245"/>
      <c r="I36" s="245"/>
      <c r="J36" s="246"/>
      <c r="K36" s="51" t="s">
        <v>24</v>
      </c>
      <c r="L36" s="52" t="s">
        <v>4</v>
      </c>
      <c r="M36" s="247" t="s">
        <v>33</v>
      </c>
      <c r="N36" s="246"/>
      <c r="O36" s="53" t="s">
        <v>30</v>
      </c>
      <c r="P36" s="20"/>
    </row>
    <row r="37" spans="2:16">
      <c r="B37" s="21"/>
      <c r="C37" s="217"/>
      <c r="D37" s="218"/>
      <c r="E37" s="218"/>
      <c r="F37" s="218"/>
      <c r="G37" s="218"/>
      <c r="H37" s="218"/>
      <c r="I37" s="218"/>
      <c r="J37" s="243"/>
      <c r="K37" s="64"/>
      <c r="L37" s="65"/>
      <c r="M37" s="248"/>
      <c r="N37" s="249"/>
      <c r="O37" s="56"/>
      <c r="P37" s="20"/>
    </row>
    <row r="38" spans="2:16" ht="14.4" thickBot="1">
      <c r="B38" s="21"/>
      <c r="C38" s="229"/>
      <c r="D38" s="230"/>
      <c r="E38" s="230"/>
      <c r="F38" s="230"/>
      <c r="G38" s="230"/>
      <c r="H38" s="230"/>
      <c r="I38" s="230"/>
      <c r="J38" s="242"/>
      <c r="K38" s="58"/>
      <c r="L38" s="66"/>
      <c r="M38" s="231"/>
      <c r="N38" s="232"/>
      <c r="O38" s="67"/>
      <c r="P38" s="20"/>
    </row>
    <row r="39" spans="2:16" ht="14.4" thickBot="1">
      <c r="B39" s="21"/>
      <c r="C39" s="223" t="s">
        <v>31</v>
      </c>
      <c r="D39" s="224"/>
      <c r="E39" s="224"/>
      <c r="F39" s="224"/>
      <c r="G39" s="224"/>
      <c r="H39" s="224"/>
      <c r="I39" s="224"/>
      <c r="J39" s="224"/>
      <c r="K39" s="224"/>
      <c r="L39" s="224"/>
      <c r="M39" s="224"/>
      <c r="N39" s="225"/>
      <c r="O39" s="68">
        <v>0</v>
      </c>
      <c r="P39" s="20"/>
    </row>
    <row r="40" spans="2:16">
      <c r="B40" s="21"/>
      <c r="C40" s="233" t="s">
        <v>34</v>
      </c>
      <c r="D40" s="234"/>
      <c r="E40" s="234"/>
      <c r="F40" s="234"/>
      <c r="G40" s="234"/>
      <c r="H40" s="234"/>
      <c r="I40" s="234"/>
      <c r="J40" s="234"/>
      <c r="K40" s="234"/>
      <c r="L40" s="234"/>
      <c r="M40" s="234"/>
      <c r="N40" s="234"/>
      <c r="O40" s="235"/>
      <c r="P40" s="20"/>
    </row>
    <row r="41" spans="2:16">
      <c r="B41" s="21"/>
      <c r="C41" s="236"/>
      <c r="D41" s="237"/>
      <c r="E41" s="237"/>
      <c r="F41" s="237"/>
      <c r="G41" s="237"/>
      <c r="H41" s="237"/>
      <c r="I41" s="237"/>
      <c r="J41" s="237"/>
      <c r="K41" s="237"/>
      <c r="L41" s="237"/>
      <c r="M41" s="237"/>
      <c r="N41" s="237"/>
      <c r="O41" s="238"/>
      <c r="P41" s="20"/>
    </row>
    <row r="42" spans="2:16" ht="14.4" thickBot="1">
      <c r="B42" s="21"/>
      <c r="C42" s="239"/>
      <c r="D42" s="240"/>
      <c r="E42" s="240"/>
      <c r="F42" s="240"/>
      <c r="G42" s="240"/>
      <c r="H42" s="240"/>
      <c r="I42" s="240"/>
      <c r="J42" s="240"/>
      <c r="K42" s="240"/>
      <c r="L42" s="240"/>
      <c r="M42" s="240"/>
      <c r="N42" s="240"/>
      <c r="O42" s="241"/>
      <c r="P42" s="20"/>
    </row>
    <row r="43" spans="2:16" ht="15.6">
      <c r="B43" s="21"/>
      <c r="C43" s="244" t="s">
        <v>35</v>
      </c>
      <c r="D43" s="245"/>
      <c r="E43" s="245"/>
      <c r="F43" s="245"/>
      <c r="G43" s="245"/>
      <c r="H43" s="245"/>
      <c r="I43" s="245"/>
      <c r="J43" s="52" t="s">
        <v>36</v>
      </c>
      <c r="K43" s="63" t="s">
        <v>37</v>
      </c>
      <c r="L43" s="69" t="s">
        <v>38</v>
      </c>
      <c r="M43" s="247" t="s">
        <v>39</v>
      </c>
      <c r="N43" s="246"/>
      <c r="O43" s="53" t="s">
        <v>30</v>
      </c>
      <c r="P43" s="20"/>
    </row>
    <row r="44" spans="2:16">
      <c r="B44" s="21"/>
      <c r="C44" s="217"/>
      <c r="D44" s="218"/>
      <c r="E44" s="218"/>
      <c r="F44" s="218"/>
      <c r="G44" s="218"/>
      <c r="H44" s="218"/>
      <c r="I44" s="218"/>
      <c r="J44" s="70"/>
      <c r="K44" s="71"/>
      <c r="L44" s="70"/>
      <c r="M44" s="252"/>
      <c r="N44" s="253"/>
      <c r="O44" s="56"/>
      <c r="P44" s="20"/>
    </row>
    <row r="45" spans="2:16" ht="14.4" thickBot="1">
      <c r="B45" s="21"/>
      <c r="C45" s="229"/>
      <c r="D45" s="230"/>
      <c r="E45" s="230"/>
      <c r="F45" s="230"/>
      <c r="G45" s="230"/>
      <c r="H45" s="230"/>
      <c r="I45" s="230"/>
      <c r="J45" s="72"/>
      <c r="K45" s="73"/>
      <c r="L45" s="72"/>
      <c r="M45" s="231"/>
      <c r="N45" s="232"/>
      <c r="O45" s="74"/>
      <c r="P45" s="20"/>
    </row>
    <row r="46" spans="2:16" ht="14.4" thickBot="1">
      <c r="B46" s="21"/>
      <c r="C46" s="223" t="s">
        <v>31</v>
      </c>
      <c r="D46" s="224"/>
      <c r="E46" s="224"/>
      <c r="F46" s="224"/>
      <c r="G46" s="224"/>
      <c r="H46" s="224"/>
      <c r="I46" s="224"/>
      <c r="J46" s="224"/>
      <c r="K46" s="224"/>
      <c r="L46" s="224"/>
      <c r="M46" s="224"/>
      <c r="N46" s="225"/>
      <c r="O46" s="62"/>
      <c r="P46" s="20"/>
    </row>
    <row r="47" spans="2:16">
      <c r="B47" s="21"/>
      <c r="C47" s="233" t="s">
        <v>40</v>
      </c>
      <c r="D47" s="234"/>
      <c r="E47" s="234"/>
      <c r="F47" s="234"/>
      <c r="G47" s="234"/>
      <c r="H47" s="234"/>
      <c r="I47" s="234"/>
      <c r="J47" s="234"/>
      <c r="K47" s="234"/>
      <c r="L47" s="234"/>
      <c r="M47" s="234"/>
      <c r="N47" s="234"/>
      <c r="O47" s="235"/>
      <c r="P47" s="20"/>
    </row>
    <row r="48" spans="2:16">
      <c r="B48" s="21"/>
      <c r="C48" s="236"/>
      <c r="D48" s="237"/>
      <c r="E48" s="237"/>
      <c r="F48" s="237"/>
      <c r="G48" s="237"/>
      <c r="H48" s="237"/>
      <c r="I48" s="237"/>
      <c r="J48" s="237"/>
      <c r="K48" s="237"/>
      <c r="L48" s="237"/>
      <c r="M48" s="237"/>
      <c r="N48" s="237"/>
      <c r="O48" s="238"/>
      <c r="P48" s="20"/>
    </row>
    <row r="49" spans="2:16" ht="14.4" thickBot="1">
      <c r="B49" s="21"/>
      <c r="C49" s="239"/>
      <c r="D49" s="240"/>
      <c r="E49" s="240"/>
      <c r="F49" s="240"/>
      <c r="G49" s="240"/>
      <c r="H49" s="240"/>
      <c r="I49" s="240"/>
      <c r="J49" s="240"/>
      <c r="K49" s="240"/>
      <c r="L49" s="240"/>
      <c r="M49" s="240"/>
      <c r="N49" s="240"/>
      <c r="O49" s="241"/>
      <c r="P49" s="20"/>
    </row>
    <row r="50" spans="2:16" ht="31.5" customHeight="1">
      <c r="B50" s="21"/>
      <c r="C50" s="244" t="s">
        <v>41</v>
      </c>
      <c r="D50" s="245"/>
      <c r="E50" s="245"/>
      <c r="F50" s="245"/>
      <c r="G50" s="245"/>
      <c r="H50" s="245"/>
      <c r="I50" s="245"/>
      <c r="J50" s="52" t="s">
        <v>42</v>
      </c>
      <c r="K50" s="75" t="s">
        <v>43</v>
      </c>
      <c r="L50" s="76" t="s">
        <v>44</v>
      </c>
      <c r="M50" s="250" t="s">
        <v>29</v>
      </c>
      <c r="N50" s="251"/>
      <c r="O50" s="78" t="s">
        <v>30</v>
      </c>
      <c r="P50" s="20"/>
    </row>
    <row r="51" spans="2:16">
      <c r="B51" s="21"/>
      <c r="C51" s="79"/>
      <c r="D51" s="80"/>
      <c r="E51" s="80"/>
      <c r="F51" s="80"/>
      <c r="G51" s="80"/>
      <c r="H51" s="80"/>
      <c r="I51" s="80"/>
      <c r="J51" s="81"/>
      <c r="K51" s="82"/>
      <c r="L51" s="83"/>
      <c r="M51" s="254"/>
      <c r="N51" s="255"/>
      <c r="O51" s="84"/>
      <c r="P51" s="20"/>
    </row>
    <row r="52" spans="2:16">
      <c r="B52" s="21"/>
      <c r="C52" s="79"/>
      <c r="D52" s="80"/>
      <c r="E52" s="80"/>
      <c r="F52" s="80"/>
      <c r="G52" s="80"/>
      <c r="H52" s="80"/>
      <c r="I52" s="80"/>
      <c r="J52" s="81"/>
      <c r="K52" s="82"/>
      <c r="L52" s="83"/>
      <c r="M52" s="254"/>
      <c r="N52" s="255"/>
      <c r="O52" s="84"/>
      <c r="P52" s="20"/>
    </row>
    <row r="53" spans="2:16">
      <c r="B53" s="21"/>
      <c r="C53" s="79"/>
      <c r="D53" s="80"/>
      <c r="E53" s="80"/>
      <c r="F53" s="80"/>
      <c r="G53" s="80"/>
      <c r="H53" s="80"/>
      <c r="I53" s="80"/>
      <c r="J53" s="81"/>
      <c r="K53" s="82"/>
      <c r="L53" s="83"/>
      <c r="M53" s="252"/>
      <c r="N53" s="253"/>
      <c r="O53" s="84"/>
      <c r="P53" s="20"/>
    </row>
    <row r="54" spans="2:16" ht="14.4" thickBot="1">
      <c r="B54" s="21"/>
      <c r="C54" s="229"/>
      <c r="D54" s="230"/>
      <c r="E54" s="230"/>
      <c r="F54" s="230"/>
      <c r="G54" s="230"/>
      <c r="H54" s="230"/>
      <c r="I54" s="230"/>
      <c r="J54" s="72"/>
      <c r="K54" s="73"/>
      <c r="L54" s="72"/>
      <c r="M54" s="231"/>
      <c r="N54" s="232"/>
      <c r="O54" s="74"/>
      <c r="P54" s="20"/>
    </row>
    <row r="55" spans="2:16" ht="14.4" thickBot="1">
      <c r="B55" s="21"/>
      <c r="C55" s="223" t="s">
        <v>31</v>
      </c>
      <c r="D55" s="224"/>
      <c r="E55" s="224"/>
      <c r="F55" s="224"/>
      <c r="G55" s="224"/>
      <c r="H55" s="224"/>
      <c r="I55" s="224"/>
      <c r="J55" s="224"/>
      <c r="K55" s="224"/>
      <c r="L55" s="224"/>
      <c r="M55" s="224"/>
      <c r="N55" s="225"/>
      <c r="O55" s="68"/>
      <c r="P55" s="20"/>
    </row>
    <row r="56" spans="2:16" ht="14.4" thickBot="1">
      <c r="B56" s="21"/>
      <c r="C56" s="46"/>
      <c r="O56" s="47"/>
      <c r="P56" s="20"/>
    </row>
    <row r="57" spans="2:16" ht="14.4" thickBot="1">
      <c r="B57" s="21"/>
      <c r="C57" s="226" t="s">
        <v>45</v>
      </c>
      <c r="D57" s="227"/>
      <c r="E57" s="227"/>
      <c r="F57" s="227"/>
      <c r="G57" s="227"/>
      <c r="H57" s="227"/>
      <c r="I57" s="227"/>
      <c r="J57" s="227"/>
      <c r="K57" s="227"/>
      <c r="L57" s="227"/>
      <c r="M57" s="227"/>
      <c r="N57" s="228"/>
      <c r="O57" s="85"/>
      <c r="P57" s="20"/>
    </row>
    <row r="58" spans="2:16">
      <c r="B58" s="21"/>
      <c r="C58" s="233" t="s">
        <v>46</v>
      </c>
      <c r="D58" s="234"/>
      <c r="E58" s="234"/>
      <c r="F58" s="234"/>
      <c r="G58" s="234"/>
      <c r="H58" s="234"/>
      <c r="I58" s="234"/>
      <c r="J58" s="234"/>
      <c r="K58" s="234"/>
      <c r="L58" s="234"/>
      <c r="M58" s="234"/>
      <c r="N58" s="234"/>
      <c r="O58" s="235"/>
      <c r="P58" s="20"/>
    </row>
    <row r="59" spans="2:16">
      <c r="B59" s="21"/>
      <c r="C59" s="236"/>
      <c r="D59" s="237"/>
      <c r="E59" s="237"/>
      <c r="F59" s="237"/>
      <c r="G59" s="237"/>
      <c r="H59" s="237"/>
      <c r="I59" s="237"/>
      <c r="J59" s="237"/>
      <c r="K59" s="237"/>
      <c r="L59" s="237"/>
      <c r="M59" s="237"/>
      <c r="N59" s="237"/>
      <c r="O59" s="238"/>
      <c r="P59" s="20"/>
    </row>
    <row r="60" spans="2:16" ht="14.4" thickBot="1">
      <c r="B60" s="21"/>
      <c r="C60" s="239"/>
      <c r="D60" s="240"/>
      <c r="E60" s="240"/>
      <c r="F60" s="240"/>
      <c r="G60" s="240"/>
      <c r="H60" s="240"/>
      <c r="I60" s="240"/>
      <c r="J60" s="240"/>
      <c r="K60" s="240"/>
      <c r="L60" s="240"/>
      <c r="M60" s="240"/>
      <c r="N60" s="240"/>
      <c r="O60" s="241"/>
      <c r="P60" s="20"/>
    </row>
    <row r="61" spans="2:16" ht="27.6">
      <c r="B61" s="21"/>
      <c r="C61" s="244" t="s">
        <v>47</v>
      </c>
      <c r="D61" s="245"/>
      <c r="E61" s="245"/>
      <c r="F61" s="245"/>
      <c r="G61" s="245"/>
      <c r="H61" s="245"/>
      <c r="I61" s="245"/>
      <c r="J61" s="63"/>
      <c r="K61" s="77"/>
      <c r="L61" s="76" t="s">
        <v>48</v>
      </c>
      <c r="M61" s="250" t="s">
        <v>49</v>
      </c>
      <c r="N61" s="251"/>
      <c r="O61" s="78"/>
      <c r="P61" s="20"/>
    </row>
    <row r="62" spans="2:16">
      <c r="B62" s="21"/>
      <c r="C62" s="217" t="s">
        <v>6</v>
      </c>
      <c r="D62" s="218"/>
      <c r="E62" s="218"/>
      <c r="F62" s="218"/>
      <c r="G62" s="218"/>
      <c r="H62" s="218"/>
      <c r="I62" s="218"/>
      <c r="J62" s="86"/>
      <c r="K62" s="87"/>
      <c r="L62" s="88"/>
      <c r="M62" s="219"/>
      <c r="N62" s="220"/>
      <c r="O62" s="89"/>
      <c r="P62" s="20"/>
    </row>
    <row r="63" spans="2:16">
      <c r="B63" s="21"/>
      <c r="C63" s="57" t="s">
        <v>50</v>
      </c>
      <c r="D63" s="58"/>
      <c r="E63" s="58"/>
      <c r="F63" s="58"/>
      <c r="G63" s="58"/>
      <c r="H63" s="58"/>
      <c r="I63" s="58"/>
      <c r="J63" s="86"/>
      <c r="K63" s="87"/>
      <c r="L63" s="88"/>
      <c r="M63" s="219"/>
      <c r="N63" s="220"/>
      <c r="O63" s="89"/>
      <c r="P63" s="20"/>
    </row>
    <row r="64" spans="2:16" ht="14.4" thickBot="1">
      <c r="B64" s="21"/>
      <c r="C64" s="40" t="s">
        <v>51</v>
      </c>
      <c r="D64" s="41"/>
      <c r="E64" s="41"/>
      <c r="F64" s="41"/>
      <c r="G64" s="41"/>
      <c r="H64" s="41"/>
      <c r="I64" s="41"/>
      <c r="J64" s="90"/>
      <c r="K64" s="91"/>
      <c r="L64" s="88"/>
      <c r="M64" s="221"/>
      <c r="N64" s="222"/>
      <c r="O64" s="89"/>
      <c r="P64" s="20"/>
    </row>
    <row r="65" spans="2:16" ht="14.4" thickBot="1">
      <c r="B65" s="21"/>
      <c r="C65" s="223" t="s">
        <v>31</v>
      </c>
      <c r="D65" s="224"/>
      <c r="E65" s="224"/>
      <c r="F65" s="224"/>
      <c r="G65" s="224"/>
      <c r="H65" s="224"/>
      <c r="I65" s="224"/>
      <c r="J65" s="224"/>
      <c r="K65" s="224"/>
      <c r="L65" s="224"/>
      <c r="M65" s="224"/>
      <c r="N65" s="225"/>
      <c r="O65" s="92"/>
      <c r="P65" s="20"/>
    </row>
    <row r="66" spans="2:16" ht="14.4" thickBot="1">
      <c r="B66" s="21"/>
      <c r="C66" s="46"/>
      <c r="O66" s="47"/>
      <c r="P66" s="20"/>
    </row>
    <row r="67" spans="2:16" ht="14.4" thickBot="1">
      <c r="B67" s="21"/>
      <c r="C67" s="226" t="s">
        <v>52</v>
      </c>
      <c r="D67" s="227"/>
      <c r="E67" s="227"/>
      <c r="F67" s="227"/>
      <c r="G67" s="227"/>
      <c r="H67" s="227"/>
      <c r="I67" s="227"/>
      <c r="J67" s="227"/>
      <c r="K67" s="227"/>
      <c r="L67" s="227"/>
      <c r="M67" s="227"/>
      <c r="N67" s="228"/>
      <c r="O67" s="93"/>
      <c r="P67" s="20"/>
    </row>
    <row r="68" spans="2:16">
      <c r="B68" s="21"/>
      <c r="C68" s="43"/>
      <c r="D68" s="44"/>
      <c r="E68" s="44"/>
      <c r="F68" s="44"/>
      <c r="G68" s="44"/>
      <c r="H68" s="44"/>
      <c r="I68" s="44"/>
      <c r="J68" s="44"/>
      <c r="K68" s="44"/>
      <c r="L68" s="44"/>
      <c r="M68" s="44"/>
      <c r="N68" s="44"/>
      <c r="O68" s="45"/>
      <c r="P68" s="20"/>
    </row>
    <row r="69" spans="2:16">
      <c r="B69" s="21"/>
      <c r="C69" s="46"/>
      <c r="O69" s="47"/>
      <c r="P69" s="20"/>
    </row>
    <row r="70" spans="2:16">
      <c r="B70" s="21"/>
      <c r="C70" s="46"/>
      <c r="O70" s="47"/>
      <c r="P70" s="20"/>
    </row>
    <row r="71" spans="2:16">
      <c r="B71" s="21"/>
      <c r="C71" s="46"/>
      <c r="H71" s="94" t="s">
        <v>53</v>
      </c>
      <c r="I71" s="94"/>
      <c r="J71" s="94"/>
      <c r="K71" s="94"/>
      <c r="O71" s="47"/>
      <c r="P71" s="20"/>
    </row>
    <row r="72" spans="2:16">
      <c r="B72" s="21"/>
      <c r="C72" s="46"/>
      <c r="H72" s="94" t="s">
        <v>54</v>
      </c>
      <c r="O72" s="47"/>
      <c r="P72" s="20"/>
    </row>
    <row r="73" spans="2:16">
      <c r="B73" s="21"/>
      <c r="C73" s="46"/>
      <c r="H73" s="94" t="s">
        <v>55</v>
      </c>
      <c r="O73" s="47"/>
      <c r="P73" s="20"/>
    </row>
    <row r="74" spans="2:16">
      <c r="B74" s="21"/>
      <c r="C74" s="32"/>
      <c r="D74" s="95"/>
      <c r="E74" s="95"/>
      <c r="F74" s="95"/>
      <c r="G74" s="95"/>
      <c r="H74" s="94" t="s">
        <v>56</v>
      </c>
      <c r="I74" s="95"/>
      <c r="J74" s="95"/>
      <c r="K74" s="95"/>
      <c r="L74" s="95"/>
      <c r="M74" s="95"/>
      <c r="N74" s="95"/>
      <c r="O74" s="96"/>
      <c r="P74" s="20"/>
    </row>
    <row r="75" spans="2:16">
      <c r="B75" s="21"/>
      <c r="C75" s="46"/>
      <c r="H75" s="19" t="s">
        <v>57</v>
      </c>
      <c r="O75" s="47"/>
      <c r="P75" s="20"/>
    </row>
    <row r="76" spans="2:16">
      <c r="B76" s="21"/>
      <c r="C76" s="97" t="s">
        <v>58</v>
      </c>
      <c r="D76" s="54"/>
      <c r="E76" s="54"/>
      <c r="F76" s="54"/>
      <c r="G76" s="54"/>
      <c r="H76" s="54"/>
      <c r="I76" s="54"/>
      <c r="J76" s="54"/>
      <c r="K76" s="54"/>
      <c r="L76" s="54"/>
      <c r="M76" s="54"/>
      <c r="N76" s="54"/>
      <c r="O76" s="98"/>
      <c r="P76" s="20"/>
    </row>
    <row r="77" spans="2:16">
      <c r="B77" s="21"/>
      <c r="C77" s="214"/>
      <c r="D77" s="215"/>
      <c r="E77" s="215"/>
      <c r="F77" s="215"/>
      <c r="G77" s="215"/>
      <c r="H77" s="215"/>
      <c r="I77" s="215"/>
      <c r="J77" s="215"/>
      <c r="K77" s="215"/>
      <c r="L77" s="215"/>
      <c r="M77" s="215"/>
      <c r="N77" s="215"/>
      <c r="O77" s="216"/>
      <c r="P77" s="20"/>
    </row>
    <row r="78" spans="2:16">
      <c r="B78" s="21"/>
      <c r="C78" s="214"/>
      <c r="D78" s="215"/>
      <c r="E78" s="215"/>
      <c r="F78" s="215"/>
      <c r="G78" s="215"/>
      <c r="H78" s="215"/>
      <c r="I78" s="215"/>
      <c r="J78" s="215"/>
      <c r="K78" s="215"/>
      <c r="L78" s="215"/>
      <c r="M78" s="215"/>
      <c r="N78" s="215"/>
      <c r="O78" s="216"/>
      <c r="P78" s="20"/>
    </row>
    <row r="79" spans="2:16">
      <c r="B79" s="21"/>
      <c r="C79" s="32"/>
      <c r="D79" s="95"/>
      <c r="E79" s="95"/>
      <c r="F79" s="95"/>
      <c r="G79" s="95"/>
      <c r="H79" s="95"/>
      <c r="I79" s="95"/>
      <c r="J79" s="95"/>
      <c r="K79" s="95"/>
      <c r="L79" s="95"/>
      <c r="M79" s="95"/>
      <c r="N79" s="95"/>
      <c r="O79" s="96"/>
      <c r="P79" s="20"/>
    </row>
    <row r="80" spans="2:16">
      <c r="B80" s="21"/>
      <c r="C80" s="99" t="s">
        <v>59</v>
      </c>
      <c r="D80" s="95"/>
      <c r="E80" s="95"/>
      <c r="F80" s="95"/>
      <c r="G80" s="95"/>
      <c r="H80" s="95"/>
      <c r="I80" s="95"/>
      <c r="J80" s="95"/>
      <c r="K80" s="95"/>
      <c r="L80" s="95"/>
      <c r="M80" s="95"/>
      <c r="N80" s="95"/>
      <c r="O80" s="96"/>
      <c r="P80" s="20"/>
    </row>
    <row r="81" spans="2:16" ht="12.75" customHeight="1">
      <c r="B81" s="21"/>
      <c r="C81" s="211" t="s">
        <v>60</v>
      </c>
      <c r="D81" s="212"/>
      <c r="E81" s="212"/>
      <c r="F81" s="212"/>
      <c r="G81" s="212"/>
      <c r="H81" s="212"/>
      <c r="I81" s="212"/>
      <c r="J81" s="212"/>
      <c r="K81" s="212"/>
      <c r="L81" s="212"/>
      <c r="M81" s="212"/>
      <c r="N81" s="212"/>
      <c r="O81" s="213"/>
      <c r="P81" s="20"/>
    </row>
    <row r="82" spans="2:16">
      <c r="B82" s="21"/>
      <c r="C82" s="211"/>
      <c r="D82" s="212"/>
      <c r="E82" s="212"/>
      <c r="F82" s="212"/>
      <c r="G82" s="212"/>
      <c r="H82" s="212"/>
      <c r="I82" s="212"/>
      <c r="J82" s="212"/>
      <c r="K82" s="212"/>
      <c r="L82" s="212"/>
      <c r="M82" s="212"/>
      <c r="N82" s="212"/>
      <c r="O82" s="213"/>
      <c r="P82" s="20"/>
    </row>
    <row r="83" spans="2:16" ht="12.9" customHeight="1">
      <c r="B83" s="21"/>
      <c r="C83" s="211" t="s">
        <v>61</v>
      </c>
      <c r="D83" s="212"/>
      <c r="E83" s="212"/>
      <c r="F83" s="212"/>
      <c r="G83" s="212"/>
      <c r="H83" s="212"/>
      <c r="I83" s="212"/>
      <c r="J83" s="212"/>
      <c r="K83" s="212"/>
      <c r="L83" s="212"/>
      <c r="M83" s="212"/>
      <c r="N83" s="212"/>
      <c r="O83" s="213"/>
      <c r="P83" s="20"/>
    </row>
    <row r="84" spans="2:16">
      <c r="B84" s="21"/>
      <c r="C84" s="211"/>
      <c r="D84" s="212"/>
      <c r="E84" s="212"/>
      <c r="F84" s="212"/>
      <c r="G84" s="212"/>
      <c r="H84" s="212"/>
      <c r="I84" s="212"/>
      <c r="J84" s="212"/>
      <c r="K84" s="212"/>
      <c r="L84" s="212"/>
      <c r="M84" s="212"/>
      <c r="N84" s="212"/>
      <c r="O84" s="213"/>
      <c r="P84" s="20"/>
    </row>
    <row r="85" spans="2:16">
      <c r="B85" s="21"/>
      <c r="C85" s="32"/>
      <c r="D85" s="95"/>
      <c r="E85" s="95"/>
      <c r="F85" s="95"/>
      <c r="G85" s="95"/>
      <c r="H85" s="95"/>
      <c r="I85" s="95"/>
      <c r="J85" s="95"/>
      <c r="K85" s="95"/>
      <c r="L85" s="95"/>
      <c r="M85" s="95"/>
      <c r="N85" s="95"/>
      <c r="O85" s="96"/>
      <c r="P85" s="20"/>
    </row>
    <row r="86" spans="2:16">
      <c r="B86" s="21"/>
      <c r="C86" s="46"/>
      <c r="H86" s="94" t="s">
        <v>53</v>
      </c>
      <c r="O86" s="47"/>
      <c r="P86" s="20"/>
    </row>
    <row r="87" spans="2:16">
      <c r="B87" s="21"/>
      <c r="C87" s="46"/>
      <c r="H87" s="19" t="s">
        <v>54</v>
      </c>
      <c r="I87" s="58"/>
      <c r="J87" s="58"/>
      <c r="K87" s="58"/>
      <c r="O87" s="47"/>
      <c r="P87" s="20"/>
    </row>
    <row r="88" spans="2:16">
      <c r="B88" s="21"/>
      <c r="C88" s="46"/>
      <c r="H88" s="19" t="s">
        <v>62</v>
      </c>
      <c r="I88" s="100"/>
      <c r="J88" s="100"/>
      <c r="K88" s="100"/>
      <c r="O88" s="47"/>
      <c r="P88" s="20"/>
    </row>
    <row r="89" spans="2:16">
      <c r="B89" s="21"/>
      <c r="C89" s="101"/>
      <c r="D89" s="95"/>
      <c r="E89" s="95"/>
      <c r="F89" s="95"/>
      <c r="G89" s="95"/>
      <c r="H89" s="19" t="s">
        <v>56</v>
      </c>
      <c r="L89" s="95"/>
      <c r="M89" s="95"/>
      <c r="N89" s="95"/>
      <c r="O89" s="96"/>
      <c r="P89" s="20"/>
    </row>
    <row r="90" spans="2:16" ht="17.25" customHeight="1">
      <c r="B90" s="21"/>
      <c r="C90" s="101"/>
      <c r="D90" s="100"/>
      <c r="E90" s="100"/>
      <c r="K90" s="203"/>
      <c r="L90" s="203"/>
      <c r="M90" s="203"/>
      <c r="N90" s="203"/>
      <c r="O90" s="204"/>
      <c r="P90" s="20"/>
    </row>
    <row r="91" spans="2:16" ht="18.75" customHeight="1" thickBot="1">
      <c r="B91" s="21"/>
      <c r="C91" s="207"/>
      <c r="D91" s="208"/>
      <c r="E91" s="208"/>
      <c r="F91" s="73"/>
      <c r="G91" s="73"/>
      <c r="H91" s="73"/>
      <c r="I91" s="73"/>
      <c r="J91" s="73"/>
      <c r="K91" s="205"/>
      <c r="L91" s="205"/>
      <c r="M91" s="205"/>
      <c r="N91" s="205"/>
      <c r="O91" s="206"/>
      <c r="P91" s="20"/>
    </row>
    <row r="92" spans="2:16" ht="14.4" thickBot="1">
      <c r="B92" s="102"/>
      <c r="C92" s="103"/>
      <c r="D92" s="103"/>
      <c r="E92" s="103"/>
      <c r="F92" s="103"/>
      <c r="G92" s="103"/>
      <c r="H92" s="103"/>
      <c r="I92" s="103"/>
      <c r="J92" s="103"/>
      <c r="K92" s="103"/>
      <c r="L92" s="103"/>
      <c r="M92" s="103"/>
      <c r="N92" s="103"/>
      <c r="O92" s="103"/>
      <c r="P92" s="104"/>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vt:lpstr>
      <vt:lpstr>INDICAR CÓDIGO DEL ITEM DE PAGO</vt:lpstr>
      <vt:lpstr>'INDICAR CÓDIGO DEL ITEM DE PAGO'!Área_de_impresión</vt:lpstr>
      <vt:lpstr>'PRESUPUESTO OFICIAL (Entidad)'!Área_de_impresión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Yuly norela Anaya romero</cp:lastModifiedBy>
  <cp:revision/>
  <dcterms:created xsi:type="dcterms:W3CDTF">2006-06-27T16:47:25Z</dcterms:created>
  <dcterms:modified xsi:type="dcterms:W3CDTF">2026-09-10T01:44:48Z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