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CMDELGADO\Desktop\LA ESTRELLA\"/>
    </mc:Choice>
  </mc:AlternateContent>
  <xr:revisionPtr revIDLastSave="0" documentId="13_ncr:1_{81811F28-CA1A-4629-83D8-EF0F96B6D61D}" xr6:coauthVersionLast="47" xr6:coauthVersionMax="47" xr10:uidLastSave="{00000000-0000-0000-0000-000000000000}"/>
  <bookViews>
    <workbookView xWindow="-120" yWindow="-120" windowWidth="38640" windowHeight="15720" tabRatio="848" activeTab="2" xr2:uid="{00000000-000D-0000-FFFF-FFFF00000000}"/>
  </bookViews>
  <sheets>
    <sheet name="METODOLOGÍA DE EVALUACIÓN" sheetId="1" r:id="rId1"/>
    <sheet name="G1. COND ADIC. TRDMC" sheetId="3" r:id="rId2"/>
    <sheet name="G1. COND ADIC. MANEJO GLOBAL" sheetId="4" r:id="rId3"/>
    <sheet name="G1. COND ADIC. RCE" sheetId="11" r:id="rId4"/>
    <sheet name="G1 . COND ADIC. RCSP" sheetId="14" r:id="rId5"/>
    <sheet name="G1 COND ADIC. AUTOMÓVILES" sheetId="7" r:id="rId6"/>
    <sheet name="G1. COND ADIC. IRF" sheetId="9" r:id="rId7"/>
    <sheet name="G1. ADICIONALES TR. EQ. Y MAQ." sheetId="2" r:id="rId8"/>
    <sheet name="G1. ADICIONALES INCENDIO DEUDOR" sheetId="16" r:id="rId9"/>
    <sheet name="G1. ADICIONALES  VIDA DEUDORES" sheetId="19" r:id="rId10"/>
    <sheet name="G1. ADICIONALES BASICAS VIDA" sheetId="18" r:id="rId11"/>
  </sheets>
  <externalReferences>
    <externalReference r:id="rId12"/>
  </externalReferences>
  <definedNames>
    <definedName name="_1">#REF!</definedName>
    <definedName name="_2">#REF!</definedName>
    <definedName name="A">#REF!</definedName>
    <definedName name="A_impresión_IM">#REF!</definedName>
    <definedName name="aaa">#REF!</definedName>
    <definedName name="_xlnm.Print_Area" localSheetId="4">'G1 . COND ADIC. RCSP'!$A$1:$I$48</definedName>
    <definedName name="_xlnm.Print_Area" localSheetId="5">'G1 COND ADIC. AUTOMÓVILES'!$A$1:$H$35</definedName>
    <definedName name="_xlnm.Print_Area" localSheetId="9">'G1. ADICIONALES  VIDA DEUDORES'!$A$1:$I$23</definedName>
    <definedName name="_xlnm.Print_Area" localSheetId="10">'G1. ADICIONALES BASICAS VIDA'!$A$1:$I$25</definedName>
    <definedName name="_xlnm.Print_Area" localSheetId="8">'G1. ADICIONALES INCENDIO DEUDOR'!$A$1:$I$25</definedName>
    <definedName name="_xlnm.Print_Area" localSheetId="7">'G1. ADICIONALES TR. EQ. Y MAQ.'!$A$1:$I$29</definedName>
    <definedName name="_xlnm.Print_Area" localSheetId="6">'G1. COND ADIC. IRF'!$A$1:$H$30</definedName>
    <definedName name="_xlnm.Print_Area" localSheetId="2">'G1. COND ADIC. MANEJO GLOBAL'!$A$1:$I$43</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19" l="1"/>
  <c r="H21" i="16"/>
  <c r="F19" i="19"/>
  <c r="H20" i="19" l="1"/>
  <c r="H12" i="19"/>
  <c r="H13" i="19" s="1"/>
  <c r="H14" i="19" s="1"/>
  <c r="B3" i="19"/>
  <c r="C12" i="19" s="1"/>
  <c r="H22" i="18"/>
  <c r="H21" i="18"/>
  <c r="F21" i="18"/>
  <c r="H12" i="18"/>
  <c r="H13" i="18" s="1"/>
  <c r="H14" i="18" s="1"/>
  <c r="B3" i="18"/>
  <c r="C12" i="18" s="1"/>
  <c r="F21" i="16"/>
  <c r="C14" i="19" l="1"/>
  <c r="C13" i="19"/>
  <c r="C14" i="18"/>
  <c r="C13" i="18"/>
  <c r="H22" i="16" l="1"/>
  <c r="H12" i="16"/>
  <c r="H13" i="16" s="1"/>
  <c r="H14" i="16" s="1"/>
  <c r="B3" i="16"/>
  <c r="C12" i="16" s="1"/>
  <c r="F25" i="2"/>
  <c r="F17" i="9"/>
  <c r="F24" i="7"/>
  <c r="C14" i="16" l="1"/>
  <c r="C13" i="16"/>
  <c r="H47" i="14"/>
  <c r="H46" i="14"/>
  <c r="F46" i="14"/>
  <c r="H13" i="14"/>
  <c r="H12" i="14"/>
  <c r="C11" i="14"/>
  <c r="F26" i="3" l="1"/>
  <c r="F38" i="3" s="1"/>
  <c r="F21" i="9" l="1"/>
  <c r="F27" i="9" s="1"/>
  <c r="F39" i="11" l="1"/>
  <c r="F30" i="11"/>
  <c r="F26" i="11"/>
  <c r="F22" i="11"/>
  <c r="F17" i="7" l="1"/>
  <c r="B3" i="2" l="1"/>
  <c r="C12" i="2" s="1"/>
  <c r="B3" i="9"/>
  <c r="C11" i="9" s="1"/>
  <c r="B3" i="7"/>
  <c r="C11" i="7" s="1"/>
  <c r="B3" i="11"/>
  <c r="C11" i="11" s="1"/>
  <c r="C12" i="11" s="1"/>
  <c r="B3" i="3"/>
  <c r="C11" i="3" s="1"/>
  <c r="F17" i="11"/>
  <c r="F39" i="4"/>
  <c r="C14" i="2" l="1"/>
  <c r="C13" i="2"/>
  <c r="C12" i="9"/>
  <c r="C13" i="9"/>
  <c r="C13" i="7"/>
  <c r="C12" i="7"/>
  <c r="B2" i="4"/>
  <c r="C10" i="4" s="1"/>
  <c r="C13" i="3"/>
  <c r="C12" i="3"/>
  <c r="H12" i="2"/>
  <c r="H13" i="2" s="1"/>
  <c r="H14" i="2" s="1"/>
  <c r="H11" i="9"/>
  <c r="H12" i="9" s="1"/>
  <c r="H11" i="7"/>
  <c r="H13" i="7" s="1"/>
  <c r="H11" i="11"/>
  <c r="H12" i="11" s="1"/>
  <c r="H10" i="4"/>
  <c r="H12" i="4" s="1"/>
  <c r="G12" i="3"/>
  <c r="G13" i="3" s="1"/>
  <c r="H13" i="3"/>
  <c r="H12" i="3"/>
  <c r="H26" i="2"/>
  <c r="H28" i="9"/>
  <c r="H44" i="11"/>
  <c r="H34" i="7" s="1"/>
  <c r="H40" i="4"/>
  <c r="H39" i="3"/>
  <c r="H33" i="7"/>
  <c r="F33" i="7"/>
  <c r="H38" i="3"/>
  <c r="C12" i="4" l="1"/>
  <c r="C11" i="4"/>
  <c r="H13" i="9"/>
  <c r="H12" i="7"/>
  <c r="H11" i="4"/>
  <c r="H43" i="11" l="1"/>
  <c r="F43" i="11"/>
  <c r="H27" i="9" l="1"/>
  <c r="H39" i="4"/>
  <c r="H25" i="2"/>
</calcChain>
</file>

<file path=xl/sharedStrings.xml><?xml version="1.0" encoding="utf-8"?>
<sst xmlns="http://schemas.openxmlformats.org/spreadsheetml/2006/main" count="446" uniqueCount="209">
  <si>
    <t>FORMATO No. 3  EVALUACIÓN DE LAS CONDICIONES TÉCNICAS ADICIONALES</t>
  </si>
  <si>
    <t>METODOLOGÍA DE EVALUACIÓN - APLICABLE A TODAS LAS PÓLIZAS</t>
  </si>
  <si>
    <t>1. PÓLIZA DE SEGURO DE TODO RIESGO EQUIPO Y MAQUINARÍA</t>
  </si>
  <si>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</si>
  <si>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</si>
  <si>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</si>
  <si>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</si>
  <si>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</si>
  <si>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</si>
  <si>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</si>
  <si>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</si>
  <si>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</si>
  <si>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</si>
  <si>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</si>
  <si>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</si>
  <si>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 xml:space="preserve">5. PÓLIZA DE AUTOMÓVILES </t>
  </si>
  <si>
    <t>PUNTOS</t>
  </si>
  <si>
    <t>Se califica el otorgamiento del Estudio de Riesgos</t>
  </si>
  <si>
    <t>OFRECIMIENTO
DEL PROPONENTE</t>
  </si>
  <si>
    <t>PUNTAJE 
OBTENIDO POR EL PROPONENTE</t>
  </si>
  <si>
    <t>CALIFICACIÓN DEL PROPONENTE</t>
  </si>
  <si>
    <t xml:space="preserve">TOMADOR: </t>
  </si>
  <si>
    <t xml:space="preserve">ASEGURADO:  </t>
  </si>
  <si>
    <t xml:space="preserve">BENEFICIARIOS: </t>
  </si>
  <si>
    <t>TERCEROS AFECTADOS</t>
  </si>
  <si>
    <t>TOMADOR:</t>
  </si>
  <si>
    <t xml:space="preserve">ASEGURADO: </t>
  </si>
  <si>
    <t xml:space="preserve">BENEFICIARIO:  </t>
  </si>
  <si>
    <t>Se califica el ofrecimiento de este servicio</t>
  </si>
  <si>
    <t>1. PÓLIZA DE SEGURO DE TODO RIESGO DAÑOS MATERIALES COMBINADOS</t>
  </si>
  <si>
    <t>Se califica  el otorgamiento de este servicio.</t>
  </si>
  <si>
    <t>NOTA:</t>
  </si>
  <si>
    <t>Ofrecimiento adicional de $1.000.000.000 al límite básico.</t>
  </si>
  <si>
    <t>Ofrecimiento adicional de $800.000.000 al límite básico.</t>
  </si>
  <si>
    <t>Ofrecimiento de un (1) cargo adicional</t>
  </si>
  <si>
    <t>Ofrecimiento de cuatro (4) cargos adicionales</t>
  </si>
  <si>
    <t>Ofrecimiento de cinco (5) cargos adicionales</t>
  </si>
  <si>
    <t>Ofrecimiento de tres (3) cargos adicionales</t>
  </si>
  <si>
    <t>Ofrecimiento de dos (2) cargos adicionales</t>
  </si>
  <si>
    <t>NIT</t>
  </si>
  <si>
    <t xml:space="preserve">TOMADOR:       </t>
  </si>
  <si>
    <t xml:space="preserve">ASEGURADO:   </t>
  </si>
  <si>
    <t xml:space="preserve">BENEFICIARIO: </t>
  </si>
  <si>
    <t xml:space="preserve">CONDICIONES ADICIONALES </t>
  </si>
  <si>
    <t>Límite adicional al básico mayor al 5% y hasta el 10%.</t>
  </si>
  <si>
    <t>Límite adicional al básico mayor al 10% y hasta el 15%.</t>
  </si>
  <si>
    <t>Límite adicional al básico mayor al 15% y hasta el 20%.</t>
  </si>
  <si>
    <t>Se califica el otorgamiento de Bono por No reclamación</t>
  </si>
  <si>
    <t>Se califica  el otorgamiento de esta condición</t>
  </si>
  <si>
    <t>CADA SUBLÍMITE O GASTOS OFRECIDOS EN FORMA ADICIONAL QUEDA CONTEMPLADO DENTRO DEL LÍMITE ASEGURADO.</t>
  </si>
  <si>
    <t>PUNTOS AL MAYOR VALOR DENTRO DEL  RANGO</t>
  </si>
  <si>
    <t>SUBLÍMITE POR CARGO ASEGURADO</t>
  </si>
  <si>
    <t>El sublímite ofertado debe ser una cifra única aplicable para cada uno de los cargos asegurados</t>
  </si>
  <si>
    <t>VERSIÓN: JUL 2026</t>
  </si>
  <si>
    <t>By: Tiger</t>
  </si>
  <si>
    <t>MUNICIPIO DE LA ESTRELLA</t>
  </si>
  <si>
    <t>Amparar todos los  activos (bienes inmuebles y muebles) de propiedad de la  MUNICIPIO DE LA ESTRELLA,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MUNICIPIO DE LA ESTRELLA</t>
  </si>
  <si>
    <t xml:space="preserve"> 890980782-4</t>
  </si>
  <si>
    <t>Amparar los riesgos que impliquen menoscabo de los fondos y/o bienes de propiedad de MUNICIPIO DE LA ESTRELLA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La contratación de esta póliza se encuentra debidamente justificada, en la obligación que tiene el municipio, de conformidad con lo previsto por la resolución no 014249 del 15 de mayo de 1992, expedida por la contraloría general de la república, por medio de la cual se adoptó y reglamento este seguro, cuyo objetivo está dirigido a garantizar el manejo de fondos y bienes por parte de los servidores públicos y/o extensión a funcionarios de aquellas entidades proveedoras de servicios y productos, que puedan tener acceso directo e indirecto a dependencias donde existan recursos financieros y éstos sean susceptibles de apropiación por falsificación, robo, atraco, abuso de confianza, entre otros, pese a tener la entidad todos sus controles, protocolos y permisos contables y financieros.</t>
  </si>
  <si>
    <t>Límite adicional al básico mayor al 20% y hasta el 30%.</t>
  </si>
  <si>
    <t>Amparar los perjuicios patrimoniales y extrapatrimoniales que cause la MUNICIPIO DE LA ESTRELLA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</si>
  <si>
    <t>2. PÓLIZA DE SEGURO GLOBAL DE MANEJO PARA ENTIDADES OFICIALES</t>
  </si>
  <si>
    <t>3. PÓLIZA DE SEGURO DE RESPONSABILIDAD CIVIL EXTRACONTRACTUAL</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</si>
  <si>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</si>
  <si>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6. PÓLIZA DE INFIDELIDAD Y RIESGOS FINANCIEROS</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</si>
  <si>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</si>
  <si>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 xml:space="preserve">COBERTURA PARA COSTOS DE LIMPIEZA
Hasta el $30% del valor asegurado principal. </t>
  </si>
  <si>
    <t>Amparar los perjuicios patrimoniales causados a terceros y/o al MUNICIPIO DE LA ESTRELLA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</si>
  <si>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890.980.782-4</t>
  </si>
  <si>
    <t>MUNICIPIO DE LA ESTRELLA Y/O CARGOS ASEGURADOS</t>
  </si>
  <si>
    <t>MUNICIPIO DE LA ESTRELLA Y/O CARGOS ASEGURADOS Y/O TERCEROS AFECTADOS</t>
  </si>
  <si>
    <t xml:space="preserve">Ofrecimiento adicional superior a $200.000.000 y hasta $400.000.000 </t>
  </si>
  <si>
    <t>Ofrecimiento adicional superior a $400.000.000 y hasta $600.000.000</t>
  </si>
  <si>
    <t>Ofrecimiento adicional superior a $600.000.000 y hasta $800.000.000</t>
  </si>
  <si>
    <t>Ofrecimiento adicional superior a $800.000.000 y hasta $1.000.000.000</t>
  </si>
  <si>
    <t xml:space="preserve">Ofrecimiento adicional superior a $1.000.000.000 y hasta $1.500.000.000 </t>
  </si>
  <si>
    <t>Ofrecimiento adicional superior a $1.500.000.000 y hasta $2.000.000.000</t>
  </si>
  <si>
    <t>Ofrecimiento adicional de $200.000.000 al límite básico.</t>
  </si>
  <si>
    <t>Ofrecimiento adicional de $400.000.000 al límite básico.</t>
  </si>
  <si>
    <t>Ofrecimiento adicional de $600.000.000 al límite básico.</t>
  </si>
  <si>
    <t>4. PÓLIZA DE RESPONSABILIDAD CIVIL SERVIDORES PÚBLICOS</t>
  </si>
  <si>
    <t>Amparar las pérdidas o daños materiales que afecten a los Equipos y Maquinarías de propiedad de la MUNICIPIO DE  LA ESTRELLA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la MUNICIPIO DE  LA ESTRELLA</t>
  </si>
  <si>
    <r>
      <t xml:space="preserve">El Asegurado precisa que las condiciones, coberturas, cláusulas, límites y/o plazo indicados a continuación </t>
    </r>
    <r>
      <rPr>
        <b/>
        <u/>
        <sz val="10"/>
        <rFont val="Arial Narrow"/>
        <family val="2"/>
      </rPr>
      <t>no son de obligatorio ofrecimiento</t>
    </r>
    <r>
      <rPr>
        <sz val="10"/>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</si>
  <si>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0"/>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</si>
  <si>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0"/>
        <rFont val="Arial Narrow"/>
        <family val="2"/>
      </rPr>
      <t>modifiquen el texto</t>
    </r>
    <r>
      <rPr>
        <sz val="10"/>
        <rFont val="Arial Narrow"/>
        <family val="2"/>
      </rPr>
      <t xml:space="preserve">, sin que ello conlleve a la pérdida de la aplicabilidad y/u operatividad de la condición, </t>
    </r>
    <r>
      <rPr>
        <b/>
        <u/>
        <sz val="10"/>
        <rFont val="Arial Narrow"/>
        <family val="2"/>
      </rPr>
      <t>se le asignará el 50% del puntaje</t>
    </r>
    <r>
      <rPr>
        <sz val="10"/>
        <rFont val="Arial Narrow"/>
        <family val="2"/>
      </rPr>
      <t xml:space="preserve"> y las propuestas que no las ofrezcan se calificarán con cero (0) puntos. </t>
    </r>
  </si>
  <si>
    <r>
      <t xml:space="preserve">CONDICIONES ADICIONALES 
</t>
    </r>
    <r>
      <rPr>
        <b/>
        <sz val="10"/>
        <color rgb="FFFF0000"/>
        <rFont val="Arial Narrow"/>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</si>
  <si>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0"/>
        <rFont val="Arial Narrow"/>
        <family val="2"/>
      </rPr>
      <t>1.</t>
    </r>
    <r>
      <rPr>
        <sz val="10"/>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0"/>
        <rFont val="Arial Narrow"/>
        <family val="2"/>
      </rPr>
      <t xml:space="preserve">2. </t>
    </r>
    <r>
      <rPr>
        <sz val="10"/>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0"/>
        <rFont val="Arial Narrow"/>
        <family val="2"/>
      </rPr>
      <t>3.</t>
    </r>
    <r>
      <rPr>
        <sz val="10"/>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</si>
  <si>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r>
      <rPr>
        <b/>
        <sz val="10"/>
        <rFont val="Arial Narrow"/>
        <family val="2"/>
      </rPr>
      <t xml:space="preserve">NOTA:
</t>
    </r>
    <r>
      <rPr>
        <sz val="10"/>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0"/>
        <rFont val="Arial Narrow"/>
        <family val="2"/>
      </rPr>
      <t>"SE OTORGA" ó "SI</t>
    </r>
    <r>
      <rPr>
        <sz val="10"/>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0"/>
        <rFont val="Arial Narrow"/>
        <family val="2"/>
      </rPr>
      <t>asignará el mayor puntaje de esta condición, al límite, sublímite o períodos o plazos requerido</t>
    </r>
    <r>
      <rPr>
        <sz val="10"/>
        <rFont val="Arial Narrow"/>
        <family val="2"/>
      </rPr>
      <t xml:space="preserve"> y de ser adjudicada la propuesta, la aseguradora expedirá la póliza con las condiciones máximas exigidas de ese criterio en particular. </t>
    </r>
  </si>
  <si>
    <r>
      <rPr>
        <b/>
        <sz val="10"/>
        <color rgb="FF0070C0"/>
        <rFont val="Arial Narrow"/>
        <family val="2"/>
      </rPr>
      <t>GASTOS ADICIONALES.</t>
    </r>
    <r>
      <rPr>
        <b/>
        <sz val="10"/>
        <rFont val="Arial Narrow"/>
        <family val="2"/>
      </rPr>
      <t xml:space="preserve">
Sublímite  del 20%  sobre el valor asegurado. sin aplicación de deducible y combinado para los siguientes gastos y coberturas. Incluido en el valor asegurado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</si>
  <si>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40% </t>
    </r>
    <r>
      <rPr>
        <b/>
        <sz val="10"/>
        <rFont val="Arial Narrow"/>
        <family val="2"/>
      </rPr>
      <t>incluido el básico</t>
    </r>
  </si>
  <si>
    <r>
      <t xml:space="preserve">Límite adicional al básico mayor a </t>
    </r>
    <r>
      <rPr>
        <b/>
        <sz val="10"/>
        <rFont val="Arial Narrow"/>
        <family val="2"/>
      </rPr>
      <t>5% y hasta 10%</t>
    </r>
  </si>
  <si>
    <r>
      <t xml:space="preserve">Límite adicional al básico mayor a </t>
    </r>
    <r>
      <rPr>
        <b/>
        <sz val="10"/>
        <rFont val="Arial Narrow"/>
        <family val="2"/>
      </rPr>
      <t>10%  y hasta 15%</t>
    </r>
  </si>
  <si>
    <r>
      <t xml:space="preserve">Límite adicional al básico mayor a </t>
    </r>
    <r>
      <rPr>
        <b/>
        <sz val="10"/>
        <rFont val="Arial Narrow"/>
        <family val="2"/>
      </rPr>
      <t>15% y hasta 20%</t>
    </r>
  </si>
  <si>
    <r>
      <rPr>
        <b/>
        <sz val="10"/>
        <color rgb="FF0070C0"/>
        <rFont val="Arial Narrow"/>
        <family val="2"/>
      </rPr>
      <t>GASTOS EXTRAORDINARIOS.Sin aplicación de deducible.</t>
    </r>
    <r>
      <rPr>
        <b/>
        <sz val="10"/>
        <rFont val="Arial Narrow"/>
        <family val="2"/>
      </rPr>
      <t xml:space="preserve">
Sublimite $1.000.000.000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</si>
  <si>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$2.000.000.000 </t>
    </r>
    <r>
      <rPr>
        <b/>
        <sz val="10"/>
        <rFont val="Arial Narrow"/>
        <family val="2"/>
      </rPr>
      <t>incluido el básico</t>
    </r>
  </si>
  <si>
    <r>
      <t xml:space="preserve">Límite adicional al básico mayor a </t>
    </r>
    <r>
      <rPr>
        <b/>
        <sz val="10"/>
        <rFont val="Arial Narrow"/>
        <family val="2"/>
      </rPr>
      <t>$100.000.000 y hasta $300.000.000</t>
    </r>
    <r>
      <rPr>
        <sz val="10"/>
        <rFont val="Arial Narrow"/>
        <family val="2"/>
      </rPr>
      <t>:</t>
    </r>
  </si>
  <si>
    <r>
      <t xml:space="preserve">Límite adicional al básico mayor a </t>
    </r>
    <r>
      <rPr>
        <b/>
        <sz val="10"/>
        <rFont val="Arial Narrow"/>
        <family val="2"/>
      </rPr>
      <t>$300.000.000 y hasta $500.000.000</t>
    </r>
    <r>
      <rPr>
        <sz val="10"/>
        <rFont val="Arial Narrow"/>
        <family val="2"/>
      </rPr>
      <t>:</t>
    </r>
  </si>
  <si>
    <r>
      <t xml:space="preserve">Límite adicional al básico mayor a </t>
    </r>
    <r>
      <rPr>
        <b/>
        <sz val="10"/>
        <rFont val="Arial Narrow"/>
        <family val="2"/>
      </rPr>
      <t>$500.000.000 y hasta $800.000.000</t>
    </r>
    <r>
      <rPr>
        <sz val="10"/>
        <rFont val="Arial Narrow"/>
        <family val="2"/>
      </rPr>
      <t>:</t>
    </r>
  </si>
  <si>
    <r>
      <t xml:space="preserve">Límite adicional al básico mayor a </t>
    </r>
    <r>
      <rPr>
        <b/>
        <sz val="10"/>
        <rFont val="Arial Narrow"/>
        <family val="2"/>
      </rPr>
      <t>$800.000.000 y hasta $1.000.000.000</t>
    </r>
    <r>
      <rPr>
        <sz val="10"/>
        <rFont val="Arial Narrow"/>
        <family val="2"/>
      </rPr>
      <t>:</t>
    </r>
  </si>
  <si>
    <r>
      <rPr>
        <b/>
        <sz val="10"/>
        <color rgb="FF0070C0"/>
        <rFont val="Arial Narrow"/>
        <family val="2"/>
      </rPr>
      <t xml:space="preserve">RENUNCIA A LA APLICACIÓN DE SEGURO INSUFICIENTE Y/O INFRASEGURO
Siempre y cuando la diferencia entre el valor asegurado y el valor asegurable no sea superior al 30%. 
</t>
    </r>
    <r>
      <rPr>
        <b/>
        <sz val="10"/>
        <rFont val="Arial Narrow"/>
        <family val="2"/>
      </rPr>
      <t xml:space="preserve">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</si>
  <si>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50% </t>
    </r>
    <r>
      <rPr>
        <b/>
        <sz val="10"/>
        <rFont val="Arial Narrow"/>
        <family val="2"/>
      </rPr>
      <t>incluido el básico</t>
    </r>
  </si>
  <si>
    <r>
      <t xml:space="preserve">CLÁUSULA DE NO TASACIÓN EN CASO DE SINIESTRO
</t>
    </r>
    <r>
      <rPr>
        <b/>
        <sz val="10"/>
        <rFont val="Arial Narrow"/>
        <family val="2"/>
      </rPr>
      <t xml:space="preserve">Sublímite de hasta $130.000.000, por siniestro. </t>
    </r>
    <r>
      <rPr>
        <b/>
        <sz val="10"/>
        <color rgb="FF0070C0"/>
        <rFont val="Arial Narrow"/>
        <family val="2"/>
      </rPr>
      <t xml:space="preserve">
</t>
    </r>
    <r>
      <rPr>
        <b/>
        <sz val="10"/>
        <rFont val="Arial Narrow"/>
        <family val="2"/>
      </rPr>
      <t xml:space="preserve">NOTA: </t>
    </r>
    <r>
      <rPr>
        <sz val="10"/>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</si>
  <si>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 xml:space="preserve">Hasta un monto total de $260.000.000 </t>
    </r>
    <r>
      <rPr>
        <b/>
        <sz val="10"/>
        <rFont val="Arial Narrow"/>
        <family val="2"/>
      </rPr>
      <t>incluido el básico</t>
    </r>
  </si>
  <si>
    <r>
      <t xml:space="preserve">Límite adicional al básico mayor a </t>
    </r>
    <r>
      <rPr>
        <b/>
        <sz val="10"/>
        <rFont val="Arial Narrow"/>
        <family val="2"/>
      </rPr>
      <t>$30.000.000 y hasta $60.000.000</t>
    </r>
    <r>
      <rPr>
        <sz val="10"/>
        <rFont val="Arial Narrow"/>
        <family val="2"/>
      </rPr>
      <t>:</t>
    </r>
  </si>
  <si>
    <r>
      <t xml:space="preserve">Límite adicional al básico mayor a </t>
    </r>
    <r>
      <rPr>
        <b/>
        <sz val="10"/>
        <rFont val="Arial Narrow"/>
        <family val="2"/>
      </rPr>
      <t>$60.000.000 y hasta $100.000.000:</t>
    </r>
  </si>
  <si>
    <r>
      <t xml:space="preserve">Límite adicional al básico mayor a </t>
    </r>
    <r>
      <rPr>
        <b/>
        <sz val="10"/>
        <rFont val="Arial Narrow"/>
        <family val="2"/>
      </rPr>
      <t>$100.000.000 y hasta $130.000.000:</t>
    </r>
  </si>
  <si>
    <r>
      <t xml:space="preserve">AUTORIZACIÓN EXPRESA AL ASEGURADO PARA ATENCIÓN DE DAÑOS POR SINIESTROS CUYO VALOR NO EXCEDA </t>
    </r>
    <r>
      <rPr>
        <b/>
        <sz val="10"/>
        <color rgb="FFFF0000"/>
        <rFont val="Arial Narrow"/>
        <family val="2"/>
      </rPr>
      <t>$80.000.000.</t>
    </r>
    <r>
      <rPr>
        <b/>
        <sz val="10"/>
        <color rgb="FF0070C0"/>
        <rFont val="Arial Narrow"/>
        <family val="2"/>
      </rPr>
      <t xml:space="preserve">
</t>
    </r>
    <r>
      <rPr>
        <b/>
        <sz val="10"/>
        <rFont val="Arial Narrow"/>
        <family val="2"/>
      </rPr>
      <t xml:space="preserve">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</si>
  <si>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t>
    </r>
    <r>
      <rPr>
        <b/>
        <sz val="10"/>
        <rFont val="Arial Narrow"/>
        <family val="2"/>
      </rPr>
      <t xml:space="preserve">l del sublímite para la autorización expresa para la atención de siniestros.
</t>
    </r>
    <r>
      <rPr>
        <b/>
        <sz val="10"/>
        <color rgb="FFFF0000"/>
        <rFont val="Arial Narrow"/>
        <family val="2"/>
      </rPr>
      <t>Hasta un monto total de 
$180.000.000</t>
    </r>
    <r>
      <rPr>
        <b/>
        <sz val="10"/>
        <rFont val="Arial Narrow"/>
        <family val="2"/>
      </rPr>
      <t xml:space="preserve"> incluido el básico</t>
    </r>
  </si>
  <si>
    <r>
      <t xml:space="preserve">Límite adicional al básico mayor a </t>
    </r>
    <r>
      <rPr>
        <b/>
        <sz val="10"/>
        <rFont val="Arial Narrow"/>
        <family val="2"/>
      </rPr>
      <t>$30.000.000 y hasta $50.000.000</t>
    </r>
    <r>
      <rPr>
        <sz val="10"/>
        <rFont val="Arial Narrow"/>
        <family val="2"/>
      </rPr>
      <t>:</t>
    </r>
    <r>
      <rPr>
        <b/>
        <sz val="10"/>
        <color rgb="FF7030A0"/>
        <rFont val="Arial Narrow"/>
        <family val="2"/>
      </rPr>
      <t xml:space="preserve"> </t>
    </r>
  </si>
  <si>
    <r>
      <t xml:space="preserve">Límite adicional al básico mayor a </t>
    </r>
    <r>
      <rPr>
        <b/>
        <sz val="10"/>
        <rFont val="Arial Narrow"/>
        <family val="2"/>
      </rPr>
      <t>$50.000.000 y hasta $70.000.000:</t>
    </r>
  </si>
  <si>
    <r>
      <t xml:space="preserve">Límite adicional al básico mayor a </t>
    </r>
    <r>
      <rPr>
        <b/>
        <sz val="10"/>
        <rFont val="Arial Narrow"/>
        <family val="2"/>
      </rPr>
      <t>$70.000.000 y hasta $100.000.000:</t>
    </r>
  </si>
  <si>
    <t xml:space="preserve">Formato No 3. Condiciones tecnicas adicionales </t>
  </si>
  <si>
    <r>
      <rPr>
        <b/>
        <sz val="10"/>
        <color rgb="FF0070C0"/>
        <rFont val="Arial Narrow"/>
        <family val="2"/>
      </rPr>
      <t xml:space="preserve">INCREMENTO DEL LÍMITE BÁSICO PARA LA COBERTURA DE MANEJO GLOBAL.  LÍMITE </t>
    </r>
    <r>
      <rPr>
        <b/>
        <sz val="10"/>
        <color rgb="FFFF0000"/>
        <rFont val="Arial Narrow"/>
        <family val="2"/>
      </rPr>
      <t xml:space="preserve">$230.000.000 </t>
    </r>
    <r>
      <rPr>
        <b/>
        <sz val="10"/>
        <color theme="1"/>
        <rFont val="Arial Narrow"/>
        <family val="2"/>
      </rPr>
      <t>EVE</t>
    </r>
    <r>
      <rPr>
        <b/>
        <sz val="10"/>
        <rFont val="Arial Narrow"/>
        <family val="2"/>
      </rPr>
      <t xml:space="preserve">NTO / </t>
    </r>
    <r>
      <rPr>
        <b/>
        <sz val="10"/>
        <color rgb="FF7030A0"/>
        <rFont val="Arial Narrow"/>
        <family val="2"/>
      </rPr>
      <t xml:space="preserve"> </t>
    </r>
    <r>
      <rPr>
        <b/>
        <sz val="10"/>
        <rFont val="Arial Narrow"/>
        <family val="2"/>
      </rPr>
      <t xml:space="preserve">AGREGADO ANUAL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</si>
  <si>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 xml:space="preserve">adicional </t>
    </r>
    <r>
      <rPr>
        <b/>
        <sz val="10"/>
        <rFont val="Arial Narrow"/>
        <family val="2"/>
      </rPr>
      <t xml:space="preserve">del límite asegurado.
Hasta un monto total de </t>
    </r>
    <r>
      <rPr>
        <b/>
        <sz val="10"/>
        <color rgb="FFFF0000"/>
        <rFont val="Arial Narrow"/>
        <family val="2"/>
      </rPr>
      <t>$430.000.000</t>
    </r>
    <r>
      <rPr>
        <b/>
        <sz val="10"/>
        <rFont val="Arial Narrow"/>
        <family val="2"/>
      </rPr>
      <t xml:space="preserve"> incluido el básico
</t>
    </r>
    <r>
      <rPr>
        <b/>
        <sz val="10"/>
        <color rgb="FFFF0000"/>
        <rFont val="Arial Narrow"/>
        <family val="2"/>
      </rPr>
      <t>SIN COBRO DE PRIMA</t>
    </r>
  </si>
  <si>
    <r>
      <t xml:space="preserve">Límite adicional al básico mayor a </t>
    </r>
    <r>
      <rPr>
        <b/>
        <sz val="10"/>
        <rFont val="Arial Narrow"/>
        <family val="2"/>
      </rPr>
      <t>$50.000.000 y hasta $100.000.000</t>
    </r>
  </si>
  <si>
    <r>
      <t xml:space="preserve">Límite adicional al básico mayor a </t>
    </r>
    <r>
      <rPr>
        <b/>
        <sz val="10"/>
        <rFont val="Arial Narrow"/>
        <family val="2"/>
      </rPr>
      <t>$100.000.000 y hasta $130.000.000</t>
    </r>
  </si>
  <si>
    <r>
      <t xml:space="preserve">Límite adicional al básico mayor a </t>
    </r>
    <r>
      <rPr>
        <b/>
        <sz val="10"/>
        <rFont val="Arial Narrow"/>
        <family val="2"/>
      </rPr>
      <t>$130.000.000 y hasta $150.000.000</t>
    </r>
  </si>
  <si>
    <r>
      <t xml:space="preserve">Límite adicional al básico mayor a </t>
    </r>
    <r>
      <rPr>
        <b/>
        <sz val="10"/>
        <rFont val="Arial Narrow"/>
        <family val="2"/>
      </rPr>
      <t>$150.000.000 y hasta</t>
    </r>
    <r>
      <rPr>
        <b/>
        <sz val="10"/>
        <color rgb="FFFF0000"/>
        <rFont val="Arial Narrow"/>
        <family val="2"/>
      </rPr>
      <t xml:space="preserve"> $200.000.000</t>
    </r>
  </si>
  <si>
    <r>
      <t xml:space="preserve">GASTOS ADICIONALES: Sublímite 10% del límite asegurado.
</t>
    </r>
    <r>
      <rPr>
        <b/>
        <sz val="10"/>
        <rFont val="Arial Narrow"/>
        <family val="2"/>
      </rPr>
      <t xml:space="preserve">NOTA: </t>
    </r>
    <r>
      <rPr>
        <sz val="10"/>
        <rFont val="Arial Narrow"/>
        <family val="2"/>
      </rPr>
      <t xml:space="preserve">Solo se acepta propuesta en los límites señados en los siguientes rangos. </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</si>
  <si>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 xml:space="preserve">Bajo la definición del texto de la condición obligatoria </t>
    </r>
  </si>
  <si>
    <r>
      <t xml:space="preserve">HONORARIOS PROFESIONALES DE ABOGADOS, CONSULTORES,  AUDITORES, INTERVENTORES, ETC: Sublímite 20% del límite asegurado.
</t>
    </r>
    <r>
      <rPr>
        <b/>
        <sz val="10"/>
        <rFont val="Arial Narrow"/>
        <family val="2"/>
      </rPr>
      <t xml:space="preserve">NOTA: </t>
    </r>
    <r>
      <rPr>
        <sz val="10"/>
        <rFont val="Arial Narrow"/>
        <family val="2"/>
      </rPr>
      <t xml:space="preserve">Solo se acepta propuesta en los límites señados en los siguientes rangos. </t>
    </r>
  </si>
  <si>
    <r>
      <t xml:space="preserve">COSTAS EN JUICIO, HONORARIOS PROFESIONALES Y SELECCIÓN DE PROFESIONALES PARA LA DEFENSA.: Sublímite del 30% del límite asegurado.
</t>
    </r>
    <r>
      <rPr>
        <b/>
        <sz val="10"/>
        <rFont val="Arial Narrow"/>
        <family val="2"/>
      </rPr>
      <t xml:space="preserve">NOTA: </t>
    </r>
    <r>
      <rPr>
        <sz val="10"/>
        <rFont val="Arial Narrow"/>
        <family val="2"/>
      </rPr>
      <t xml:space="preserve">Solo se acepta propuesta en los límites señados en los siguientes rangos. </t>
    </r>
  </si>
  <si>
    <r>
      <t xml:space="preserve">ANTICIPO DE INDEMNIZACIÓN DEL 50%.
</t>
    </r>
    <r>
      <rPr>
        <b/>
        <sz val="10"/>
        <rFont val="Arial Narrow"/>
        <family val="2"/>
      </rPr>
      <t xml:space="preserve">NOTA 1: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r>
      <rPr>
        <b/>
        <sz val="10"/>
        <color rgb="FF0070C0"/>
        <rFont val="Arial Narrow"/>
        <family val="2"/>
      </rPr>
      <t xml:space="preserve">
</t>
    </r>
    <r>
      <rPr>
        <b/>
        <sz val="10"/>
        <rFont val="Arial Narrow"/>
        <family val="2"/>
      </rPr>
      <t xml:space="preserve">NOTA 2: </t>
    </r>
    <r>
      <rPr>
        <sz val="10"/>
        <rFont val="Arial Narrow"/>
        <family val="2"/>
      </rPr>
      <t xml:space="preserve">Solo se acepta propuesta en los límites señados en los siguientes rangos. </t>
    </r>
  </si>
  <si>
    <r>
      <t xml:space="preserve">Se califica  el aumento </t>
    </r>
    <r>
      <rPr>
        <b/>
        <u/>
        <sz val="10"/>
        <rFont val="Arial Narrow"/>
        <family val="2"/>
      </rPr>
      <t>adicional</t>
    </r>
    <r>
      <rPr>
        <b/>
        <sz val="10"/>
        <rFont val="Arial Narrow"/>
        <family val="2"/>
      </rPr>
      <t xml:space="preserve"> del porcentaje ofrecido.
</t>
    </r>
    <r>
      <rPr>
        <b/>
        <sz val="10"/>
        <color rgb="FFFF0000"/>
        <rFont val="Arial Narrow"/>
        <family val="2"/>
      </rPr>
      <t>Bajo la definición del texto de la condición obligatoria y sin estar condicionada a la demostración de ocurrencia y cuantía.</t>
    </r>
  </si>
  <si>
    <r>
      <rPr>
        <b/>
        <sz val="10"/>
        <color rgb="FF0070C0"/>
        <rFont val="Arial Narrow"/>
        <family val="2"/>
      </rPr>
      <t xml:space="preserve">INCREMENTO DEL LÍMITE BÁSICO PARA LA COBERTURA DE RESPONSABILIDAD CIVIL EXTRACONTRACTUAL </t>
    </r>
    <r>
      <rPr>
        <b/>
        <sz val="10"/>
        <color rgb="FFFF0000"/>
        <rFont val="Arial Narrow"/>
        <family val="2"/>
      </rPr>
      <t>$3.800.000.000</t>
    </r>
    <r>
      <rPr>
        <b/>
        <sz val="10"/>
        <rFont val="Arial Narrow"/>
        <family val="2"/>
      </rPr>
      <t xml:space="preserve">
EVENTO / AGREGADO ANUAL
NOTA: </t>
    </r>
    <r>
      <rPr>
        <sz val="10"/>
        <rFont val="Arial Narrow"/>
        <family val="2"/>
      </rPr>
      <t>Solo se acepta propuesta en los límites señados en los siguientes rangos.  Ofrecimientos de otros valores diferentes serán evaluados con cero (0) puntos), excepto que sea superior al último rango.</t>
    </r>
  </si>
  <si>
    <r>
      <t>Se califica el aumento adicional del límite asegurado.
Hasta un monto total de</t>
    </r>
    <r>
      <rPr>
        <b/>
        <sz val="10"/>
        <color rgb="FFFF0000"/>
        <rFont val="Arial Narrow"/>
        <family val="2"/>
      </rPr>
      <t xml:space="preserve"> $6.800.000.000</t>
    </r>
    <r>
      <rPr>
        <b/>
        <sz val="10"/>
        <rFont val="Arial Narrow"/>
        <family val="2"/>
      </rPr>
      <t xml:space="preserve"> incluido el básico
</t>
    </r>
    <r>
      <rPr>
        <b/>
        <sz val="10"/>
        <color rgb="FFFF0000"/>
        <rFont val="Arial Narrow"/>
        <family val="2"/>
      </rPr>
      <t>SIN COBRO DE PRIMA</t>
    </r>
  </si>
  <si>
    <r>
      <t xml:space="preserve">Límite adicional al básico mayor a </t>
    </r>
    <r>
      <rPr>
        <b/>
        <sz val="10"/>
        <rFont val="Arial Narrow"/>
        <family val="2"/>
      </rPr>
      <t>$500.000.000 y hasta $1.000.000.000</t>
    </r>
  </si>
  <si>
    <r>
      <t xml:space="preserve">Límite adicional al básico mayor a </t>
    </r>
    <r>
      <rPr>
        <b/>
        <sz val="10"/>
        <rFont val="Arial Narrow"/>
        <family val="2"/>
      </rPr>
      <t>$100.000.000 y hasta $2.000.000.000</t>
    </r>
  </si>
  <si>
    <r>
      <t xml:space="preserve">Límite adicional al básico mayor a </t>
    </r>
    <r>
      <rPr>
        <b/>
        <sz val="10"/>
        <rFont val="Arial Narrow"/>
        <family val="2"/>
      </rPr>
      <t>$2.000.000.000 y hasta $3.000.000.000</t>
    </r>
  </si>
  <si>
    <r>
      <t xml:space="preserve">GASTOS MÉDICOS (sin aplicación de deducibles).
</t>
    </r>
    <r>
      <rPr>
        <b/>
        <sz val="10"/>
        <rFont val="Arial Narrow"/>
        <family val="2"/>
      </rPr>
      <t xml:space="preserve">Sublímite Hasta el 5% del valor asegurado  evento y 10%  del valor asegurado agregado anual
</t>
    </r>
    <r>
      <rPr>
        <b/>
        <sz val="10"/>
        <color rgb="FF0070C0"/>
        <rFont val="Arial Narrow"/>
        <family val="2"/>
      </rPr>
      <t xml:space="preserve">
</t>
    </r>
    <r>
      <rPr>
        <b/>
        <sz val="10"/>
        <rFont val="Arial Narrow"/>
        <family val="2"/>
      </rPr>
      <t xml:space="preserve">NOTA: </t>
    </r>
    <r>
      <rPr>
        <sz val="10"/>
        <rFont val="Arial Narrow"/>
        <family val="2"/>
      </rPr>
      <t>Solo se acepta propuesta en los límites señados en los siguientes rangos.  Ofrecimientos de otros valores diferentes serán evaluados con cero (0) puntos), excepto que sea superior al último rango.</t>
    </r>
  </si>
  <si>
    <r>
      <rPr>
        <b/>
        <sz val="10"/>
        <rFont val="Arial Narrow"/>
        <family val="2"/>
      </rPr>
      <t>Se califica el aumento adicional del límite asegurado.</t>
    </r>
    <r>
      <rPr>
        <b/>
        <sz val="10"/>
        <color rgb="FF0070C0"/>
        <rFont val="Arial Narrow"/>
        <family val="2"/>
      </rPr>
      <t xml:space="preserve">
</t>
    </r>
    <r>
      <rPr>
        <b/>
        <sz val="10"/>
        <color rgb="FFFF0000"/>
        <rFont val="Arial Narrow"/>
        <family val="2"/>
      </rPr>
      <t>SIN COBRO DE PRIMA, así:</t>
    </r>
  </si>
  <si>
    <r>
      <t>Rangos para el</t>
    </r>
    <r>
      <rPr>
        <b/>
        <sz val="10"/>
        <color rgb="FF7030A0"/>
        <rFont val="Arial Narrow"/>
        <family val="2"/>
      </rPr>
      <t xml:space="preserve"> sublímite por evento</t>
    </r>
  </si>
  <si>
    <r>
      <t xml:space="preserve">Se califica el aumento </t>
    </r>
    <r>
      <rPr>
        <b/>
        <u/>
        <sz val="10"/>
        <rFont val="Arial Narrow"/>
        <family val="2"/>
      </rPr>
      <t>adicional</t>
    </r>
    <r>
      <rPr>
        <b/>
        <sz val="10"/>
        <rFont val="Arial Narrow"/>
        <family val="2"/>
      </rPr>
      <t xml:space="preserve"> del sublímite evento.
</t>
    </r>
    <r>
      <rPr>
        <b/>
        <sz val="10"/>
        <color rgb="FFFF0000"/>
        <rFont val="Arial Narrow"/>
        <family val="2"/>
      </rPr>
      <t xml:space="preserve">Hasta un monto total de 15% </t>
    </r>
    <r>
      <rPr>
        <b/>
        <sz val="10"/>
        <rFont val="Arial Narrow"/>
        <family val="2"/>
      </rPr>
      <t>incluido el básico</t>
    </r>
  </si>
  <si>
    <r>
      <t xml:space="preserve">Límite adicional al básico mayor a </t>
    </r>
    <r>
      <rPr>
        <b/>
        <sz val="10"/>
        <rFont val="Arial Narrow"/>
        <family val="2"/>
      </rPr>
      <t>2% y hasta 3%</t>
    </r>
  </si>
  <si>
    <r>
      <t xml:space="preserve">Límite adicional al básico mayor a </t>
    </r>
    <r>
      <rPr>
        <b/>
        <sz val="10"/>
        <rFont val="Arial Narrow"/>
        <family val="2"/>
      </rPr>
      <t>3%  y hasta 5%</t>
    </r>
  </si>
  <si>
    <r>
      <t>Rangos para el</t>
    </r>
    <r>
      <rPr>
        <b/>
        <sz val="10"/>
        <color rgb="FF7030A0"/>
        <rFont val="Arial Narrow"/>
        <family val="2"/>
      </rPr>
      <t xml:space="preserve"> sublímite por agregado anual</t>
    </r>
  </si>
  <si>
    <r>
      <t>Se califica el aumento adicional del sublímite agregado anual.</t>
    </r>
    <r>
      <rPr>
        <b/>
        <sz val="10"/>
        <color rgb="FF7030A0"/>
        <rFont val="Arial Narrow"/>
        <family val="2"/>
      </rPr>
      <t xml:space="preserve">
</t>
    </r>
    <r>
      <rPr>
        <b/>
        <sz val="10"/>
        <rFont val="Arial Narrow"/>
        <family val="2"/>
      </rPr>
      <t xml:space="preserve">
</t>
    </r>
    <r>
      <rPr>
        <b/>
        <sz val="10"/>
        <color rgb="FFFF0000"/>
        <rFont val="Arial Narrow"/>
        <family val="2"/>
      </rPr>
      <t xml:space="preserve">Hasta un monto total de 20% </t>
    </r>
    <r>
      <rPr>
        <b/>
        <sz val="10"/>
        <rFont val="Arial Narrow"/>
        <family val="2"/>
      </rPr>
      <t>incluido el básico</t>
    </r>
  </si>
  <si>
    <r>
      <t xml:space="preserve">RESPONSABILIDAD CIVIL PATRONAL
</t>
    </r>
    <r>
      <rPr>
        <b/>
        <sz val="10"/>
        <rFont val="Arial Narrow"/>
        <family val="2"/>
      </rPr>
      <t xml:space="preserve">
Sublímite Hasta el 25% del valor asegurado  evento y 50%  del valor asegurado agregado anual</t>
    </r>
    <r>
      <rPr>
        <b/>
        <sz val="10"/>
        <color rgb="FF0070C0"/>
        <rFont val="Arial Narrow"/>
        <family val="2"/>
      </rPr>
      <t xml:space="preserve">
</t>
    </r>
    <r>
      <rPr>
        <b/>
        <sz val="10"/>
        <rFont val="Arial Narrow"/>
        <family val="2"/>
      </rPr>
      <t xml:space="preserve">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</si>
  <si>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adicional del sublímite evento.
</t>
    </r>
    <r>
      <rPr>
        <b/>
        <sz val="10"/>
        <color rgb="FFFF0000"/>
        <rFont val="Arial Narrow"/>
        <family val="2"/>
      </rPr>
      <t>Hasta un monto total de 15%</t>
    </r>
    <r>
      <rPr>
        <b/>
        <sz val="10"/>
        <rFont val="Arial Narrow"/>
        <family val="2"/>
      </rPr>
      <t xml:space="preserve"> incluido el básico</t>
    </r>
  </si>
  <si>
    <r>
      <t xml:space="preserve">Límite adicional al básico mayor a </t>
    </r>
    <r>
      <rPr>
        <b/>
        <sz val="10"/>
        <rFont val="Arial Narrow"/>
        <family val="2"/>
      </rPr>
      <t>1% y hasta 2%</t>
    </r>
  </si>
  <si>
    <r>
      <t xml:space="preserve">Límite adicional al básico mayor a </t>
    </r>
    <r>
      <rPr>
        <b/>
        <sz val="10"/>
        <rFont val="Arial Narrow"/>
        <family val="2"/>
      </rPr>
      <t>2%  y hasta 3%</t>
    </r>
  </si>
  <si>
    <r>
      <t xml:space="preserve">Límite adicional al básico mayor a </t>
    </r>
    <r>
      <rPr>
        <b/>
        <sz val="10"/>
        <rFont val="Arial Narrow"/>
        <family val="2"/>
      </rPr>
      <t>3% y hasta 5%</t>
    </r>
  </si>
  <si>
    <r>
      <t xml:space="preserve">Se califica el aumento </t>
    </r>
    <r>
      <rPr>
        <b/>
        <u/>
        <sz val="10"/>
        <rFont val="Arial Narrow"/>
        <family val="2"/>
      </rPr>
      <t>adicional</t>
    </r>
    <r>
      <rPr>
        <b/>
        <sz val="10"/>
        <rFont val="Arial Narrow"/>
        <family val="2"/>
      </rPr>
      <t xml:space="preserve"> del sublímite evento.
</t>
    </r>
    <r>
      <rPr>
        <b/>
        <sz val="10"/>
        <color rgb="FFFF0000"/>
        <rFont val="Arial Narrow"/>
        <family val="2"/>
      </rPr>
      <t xml:space="preserve">Hasta un monto total de 60% </t>
    </r>
    <r>
      <rPr>
        <b/>
        <sz val="10"/>
        <rFont val="Arial Narrow"/>
        <family val="2"/>
      </rPr>
      <t>incluido el básico</t>
    </r>
  </si>
  <si>
    <r>
      <t xml:space="preserve">Límite adicional al básico mayor al </t>
    </r>
    <r>
      <rPr>
        <b/>
        <sz val="10"/>
        <rFont val="Arial Narrow"/>
        <family val="2"/>
      </rPr>
      <t>10% y hasta el 15%.</t>
    </r>
  </si>
  <si>
    <r>
      <t xml:space="preserve">Límite adicional al básico mayor al </t>
    </r>
    <r>
      <rPr>
        <b/>
        <sz val="10"/>
        <rFont val="Arial Narrow"/>
        <family val="2"/>
      </rPr>
      <t>15% y hasta el 20%.</t>
    </r>
  </si>
  <si>
    <r>
      <t xml:space="preserve">Límite adicional al básico mayor al </t>
    </r>
    <r>
      <rPr>
        <b/>
        <sz val="10"/>
        <rFont val="Arial Narrow"/>
        <family val="2"/>
      </rPr>
      <t>20% y hasta el 30%.</t>
    </r>
  </si>
  <si>
    <r>
      <t xml:space="preserve">INCREMENTO DEL LÍMITE BÁSICO PARA LA COBERTURA DE </t>
    </r>
    <r>
      <rPr>
        <b/>
        <u/>
        <sz val="10"/>
        <color rgb="FF0070C0"/>
        <rFont val="Arial Narrow"/>
        <family val="2"/>
      </rPr>
      <t>PERJUICIOS O DETRIMENTO PATRIMONIAL.</t>
    </r>
  </si>
  <si>
    <r>
      <t xml:space="preserve">Se califica el aumento </t>
    </r>
    <r>
      <rPr>
        <b/>
        <u/>
        <sz val="10"/>
        <rFont val="Arial Narrow"/>
        <family val="2"/>
      </rPr>
      <t>adicional</t>
    </r>
    <r>
      <rPr>
        <b/>
        <sz val="10"/>
        <rFont val="Arial Narrow"/>
        <family val="2"/>
      </rPr>
      <t xml:space="preserve"> del límite asegurado, </t>
    </r>
    <r>
      <rPr>
        <b/>
        <u/>
        <sz val="10"/>
        <rFont val="Arial Narrow"/>
        <family val="2"/>
      </rPr>
      <t>únicamente</t>
    </r>
    <r>
      <rPr>
        <b/>
        <sz val="10"/>
        <rFont val="Arial Narrow"/>
        <family val="2"/>
      </rPr>
      <t xml:space="preserve"> relacionados en la tabla de rangos en la condición requerida para la evaluación.
</t>
    </r>
    <r>
      <rPr>
        <b/>
        <sz val="10"/>
        <color rgb="FFFF0000"/>
        <rFont val="Arial Narrow"/>
        <family val="2"/>
      </rPr>
      <t>SIN COBRO DE PRIMA</t>
    </r>
  </si>
  <si>
    <r>
      <t xml:space="preserve">Límite de </t>
    </r>
    <r>
      <rPr>
        <b/>
        <sz val="10"/>
        <color rgb="FFFF0000"/>
        <rFont val="Arial Narrow"/>
        <family val="2"/>
      </rPr>
      <t xml:space="preserve">$1.150.000.000 </t>
    </r>
    <r>
      <rPr>
        <b/>
        <sz val="10"/>
        <rFont val="Arial Narrow"/>
        <family val="2"/>
      </rPr>
      <t>evento /agregado anual.
Incluido los Gastos de Defensa. 
NOTA:</t>
    </r>
    <r>
      <rPr>
        <sz val="10"/>
        <rFont val="Arial Narrow"/>
        <family val="2"/>
      </rPr>
      <t xml:space="preserve"> Solo se acepta propuesta en los límites señados en los siguientes rangos.  Ofrecimientos de otros valores diferentes serán evaluados con cero (0) puntos), excepto que sea superior al último rango.</t>
    </r>
  </si>
  <si>
    <r>
      <rPr>
        <b/>
        <sz val="10"/>
        <color rgb="FF0070C0"/>
        <rFont val="Arial Narrow"/>
        <family val="2"/>
      </rPr>
      <t xml:space="preserve">INCREMENTO DEL LÍMITE BÁSICO PARA LA COBERTURA DE </t>
    </r>
    <r>
      <rPr>
        <b/>
        <u/>
        <sz val="10"/>
        <color rgb="FF0070C0"/>
        <rFont val="Arial Narrow"/>
        <family val="2"/>
      </rPr>
      <t xml:space="preserve">GASTOS DE DEFENSA.
</t>
    </r>
    <r>
      <rPr>
        <b/>
        <u/>
        <sz val="10"/>
        <rFont val="Arial Narrow"/>
        <family val="2"/>
      </rPr>
      <t xml:space="preserve">Incluidos en el límite de Perjuicios o Detrimento Patrimonial sin cobro de prima.
NOTA: </t>
    </r>
    <r>
      <rPr>
        <u/>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</si>
  <si>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únicamente relacionados en la tabla de rangos en la condición requerida para la evaluación.
</t>
    </r>
    <r>
      <rPr>
        <b/>
        <sz val="10"/>
        <color rgb="FFFF0000"/>
        <rFont val="Arial Narrow"/>
        <family val="2"/>
      </rPr>
      <t>SIN COBRO DE PRIMA</t>
    </r>
  </si>
  <si>
    <r>
      <t xml:space="preserve">Límite de </t>
    </r>
    <r>
      <rPr>
        <b/>
        <sz val="10"/>
        <color rgb="FFFF0000"/>
        <rFont val="Arial Narrow"/>
        <family val="2"/>
      </rPr>
      <t>$575.000.000</t>
    </r>
    <r>
      <rPr>
        <b/>
        <sz val="10"/>
        <rFont val="Arial Narrow"/>
        <family val="2"/>
      </rPr>
      <t xml:space="preserve"> evento / agregado anual
Incluidos en el límite de Perjuicios o Detrimento Patrimonial sin cobro de prima.</t>
    </r>
  </si>
  <si>
    <r>
      <rPr>
        <b/>
        <sz val="10"/>
        <color rgb="FF0070C0"/>
        <rFont val="Arial Narrow"/>
        <family val="2"/>
      </rPr>
      <t xml:space="preserve">INCREMENTO DEL SUBLÍMITE DE GASTOS DE DEFENSA EN LOS PROCESOS DE  INDAGACIÓN O INVESTIGACIONES PRELIMINARES o INDAGACIONES PREVIAS Y EN LA VINCULACIÓN PROCESAL HASTA FALLO QUE HAGA TRANSITO A COSA JUZGADA
</t>
    </r>
    <r>
      <rPr>
        <b/>
        <u/>
        <sz val="10"/>
        <rFont val="Arial Narrow"/>
        <family val="2"/>
      </rPr>
      <t>Incluidos en el límite de Perjuicios o Detrimento Patrimonial sin cobro de prima.</t>
    </r>
  </si>
  <si>
    <r>
      <t>Se califica el</t>
    </r>
    <r>
      <rPr>
        <b/>
        <sz val="10"/>
        <color rgb="FF7030A0"/>
        <rFont val="Arial Narrow"/>
        <family val="2"/>
      </rPr>
      <t xml:space="preserve"> aumento adicional del límite asegurado</t>
    </r>
    <r>
      <rPr>
        <b/>
        <sz val="10"/>
        <rFont val="Arial Narrow"/>
        <family val="2"/>
      </rPr>
      <t xml:space="preserve"> conforme los valores indicados en los rangos.  Salvo que sea superior al último rango para lo cual se calificara con el mayor puntaje del rango y los demás por regla de tres
</t>
    </r>
    <r>
      <rPr>
        <b/>
        <sz val="10"/>
        <color rgb="FFFF0000"/>
        <rFont val="Arial Narrow"/>
        <family val="2"/>
      </rPr>
      <t>SIN COBRO DE PRIMA</t>
    </r>
  </si>
  <si>
    <r>
      <t xml:space="preserve">Límite adicional al básico: </t>
    </r>
    <r>
      <rPr>
        <b/>
        <sz val="10"/>
        <rFont val="Arial Narrow"/>
        <family val="2"/>
      </rPr>
      <t>$10.000.000</t>
    </r>
    <r>
      <rPr>
        <sz val="10"/>
        <rFont val="Arial Narrow"/>
        <family val="2"/>
      </rPr>
      <t xml:space="preserve"> evento /vigencia</t>
    </r>
  </si>
  <si>
    <r>
      <t>Límite adicional al básico:</t>
    </r>
    <r>
      <rPr>
        <b/>
        <sz val="10"/>
        <rFont val="Arial Narrow"/>
        <family val="2"/>
      </rPr>
      <t xml:space="preserve"> $20.000.000</t>
    </r>
    <r>
      <rPr>
        <sz val="10"/>
        <rFont val="Arial Narrow"/>
        <family val="2"/>
      </rPr>
      <t xml:space="preserve"> evento /vigencia</t>
    </r>
  </si>
  <si>
    <r>
      <t>Límite adicional al básico:</t>
    </r>
    <r>
      <rPr>
        <b/>
        <sz val="10"/>
        <rFont val="Arial Narrow"/>
        <family val="2"/>
      </rPr>
      <t xml:space="preserve"> $30.000.000</t>
    </r>
    <r>
      <rPr>
        <sz val="10"/>
        <rFont val="Arial Narrow"/>
        <family val="2"/>
      </rPr>
      <t xml:space="preserve"> evento /vigencia</t>
    </r>
  </si>
  <si>
    <r>
      <t xml:space="preserve">ANTICIPO DE INDEMNIZACIÓN  PARA EL PAGO DE HONORARIOS DEL 75%.
</t>
    </r>
    <r>
      <rPr>
        <b/>
        <sz val="10"/>
        <rFont val="Arial Narrow"/>
        <family val="2"/>
      </rPr>
      <t xml:space="preserve">NOTA: </t>
    </r>
    <r>
      <rPr>
        <sz val="10"/>
        <rFont val="Arial Narrow"/>
        <family val="2"/>
      </rPr>
      <t xml:space="preserve">Si el aumento adicional del porcentaje de anticipo es condicionado a la demostración de la ocurrencia y cuantía, se califica con cero (0) puntos este factor.   </t>
    </r>
    <r>
      <rPr>
        <sz val="10"/>
        <color rgb="FF0070C0"/>
        <rFont val="Arial Narrow"/>
        <family val="2"/>
      </rPr>
      <t xml:space="preserve">   </t>
    </r>
  </si>
  <si>
    <r>
      <t xml:space="preserve">NOTIFICACIÓN DE HECHOS O CIRCUNSTANCIAS.
</t>
    </r>
    <r>
      <rPr>
        <sz val="10"/>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0"/>
        <rFont val="Arial Narrow"/>
        <family val="2"/>
      </rPr>
      <t xml:space="preserve">   </t>
    </r>
    <r>
      <rPr>
        <b/>
        <sz val="10"/>
        <color rgb="FF0070C0"/>
        <rFont val="Arial Narrow"/>
        <family val="2"/>
      </rPr>
      <t xml:space="preserve">   </t>
    </r>
  </si>
  <si>
    <r>
      <t xml:space="preserve">COBERTURA HASTA CINCO (5) CARGOS ADICIONALES SIN COBRO DE PRIMA.
</t>
    </r>
    <r>
      <rPr>
        <sz val="10"/>
        <rFont val="Arial Narrow"/>
        <family val="2"/>
      </rPr>
      <t>Mediante esta condición la aseguradora acepta incluir hasta cinco (5) cargos adicionales a definir posteriormente por la Entidad, sin cobro de prima y con la misma retroactividad de esta póliza. La retroactividad solo aplica para los cargos ya creados, en caso de nuevos cargos, la retroactividad es a partir de la creación de éste.</t>
    </r>
  </si>
  <si>
    <r>
      <t xml:space="preserve">Se califica  el aumento </t>
    </r>
    <r>
      <rPr>
        <b/>
        <u/>
        <sz val="10"/>
        <rFont val="Arial Narrow"/>
        <family val="2"/>
      </rPr>
      <t>adicional</t>
    </r>
    <r>
      <rPr>
        <b/>
        <sz val="10"/>
        <rFont val="Arial Narrow"/>
        <family val="2"/>
      </rPr>
      <t xml:space="preserve"> del 
sublímite por
</t>
    </r>
    <r>
      <rPr>
        <b/>
        <sz val="10"/>
        <color rgb="FFFF0000"/>
        <rFont val="Arial Narrow"/>
        <family val="2"/>
      </rPr>
      <t>PERSONA Y POR CADA PROCESO PARA CADA UNA DE LAS PERSONAS</t>
    </r>
  </si>
  <si>
    <r>
      <rPr>
        <b/>
        <sz val="10"/>
        <color rgb="FF0070C0"/>
        <rFont val="Arial Narrow"/>
        <family val="2"/>
      </rPr>
      <t>INCREMENTO DEL LÍMITE BÁSICO PARA LA COBERTURA DE RESPONSABILIDAD CIVIL EXTRACONTRACTUAL</t>
    </r>
    <r>
      <rPr>
        <b/>
        <sz val="10"/>
        <rFont val="Arial Narrow"/>
        <family val="2"/>
      </rPr>
      <t xml:space="preserve">
EVENTO /AGREGADO ANUAL. 
NOTA: </t>
    </r>
    <r>
      <rPr>
        <sz val="10"/>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</si>
  <si>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Narrow"/>
        <family val="2"/>
      </rPr>
      <t>adicional</t>
    </r>
    <r>
      <rPr>
        <b/>
        <sz val="10"/>
        <rFont val="Arial Narrow"/>
        <family val="2"/>
      </rPr>
      <t xml:space="preserve"> del límite asegurado.
</t>
    </r>
    <r>
      <rPr>
        <b/>
        <sz val="10"/>
        <color rgb="FFFF0000"/>
        <rFont val="Arial Narrow"/>
        <family val="2"/>
      </rPr>
      <t>SIN COBRO DE PRIMA</t>
    </r>
  </si>
  <si>
    <r>
      <t>Al proponente que ofrezca únicamente el límite básico exigido de $1.300.000.000 / $1.300.000.000 / $2.600.000.000, ó Límite único combinado de $3.900.0000.000,</t>
    </r>
    <r>
      <rPr>
        <b/>
        <sz val="10"/>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</si>
  <si>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0"/>
        <rFont val="Arial Narrow"/>
        <family val="2"/>
      </rPr>
      <t>$1.800.000.000 / $1.800.000.000 / $3.600.000.000.
O límite único combinado de $5.400.000.000.</t>
    </r>
  </si>
  <si>
    <r>
      <t xml:space="preserve">Al proponente que ofrezca límite de:
</t>
    </r>
    <r>
      <rPr>
        <b/>
        <sz val="10"/>
        <rFont val="Arial Narrow"/>
        <family val="2"/>
      </rPr>
      <t>$2.000.000.000 / $2.000.000.000 / $4.000.000.000.
O límite único combinado de $6.000.000.000.</t>
    </r>
  </si>
  <si>
    <r>
      <t xml:space="preserve">Al proponente que ofrezca límite de:
</t>
    </r>
    <r>
      <rPr>
        <b/>
        <sz val="10"/>
        <rFont val="Arial Narrow"/>
        <family val="2"/>
      </rPr>
      <t>$2.200.000.000 / $2.200.000.000 / $4.400.000.000.
O límite único combinado de $6.600.000.000.</t>
    </r>
  </si>
  <si>
    <r>
      <t xml:space="preserve">Al proponente que ofrezca límite de:
</t>
    </r>
    <r>
      <rPr>
        <b/>
        <sz val="10"/>
        <rFont val="Arial Narrow"/>
        <family val="2"/>
      </rPr>
      <t>$2.600.000.000 / $2.600.000.000 / $5.200.000.000.
O límite único combinado de $7.800.000.000.</t>
    </r>
  </si>
  <si>
    <r>
      <t xml:space="preserve">GASTOS DE  TRANSPORTE POR PÉRDIDAS TOTALES (Daños y/o Hurto) 
</t>
    </r>
    <r>
      <rPr>
        <b/>
        <sz val="10"/>
        <color rgb="FFFF0000"/>
        <rFont val="Arial Narrow"/>
        <family val="2"/>
      </rPr>
      <t xml:space="preserve">(esta condición no aplica para motos y vehiculos pesados.)
</t>
    </r>
    <r>
      <rPr>
        <b/>
        <sz val="10"/>
        <color rgb="FF0070C0"/>
        <rFont val="Arial Narrow"/>
        <family val="2"/>
      </rPr>
      <t xml:space="preserve">
Limite de $30.000 diarios y hasta (30) días</t>
    </r>
  </si>
  <si>
    <r>
      <t xml:space="preserve">Se califica  el aumento </t>
    </r>
    <r>
      <rPr>
        <b/>
        <u/>
        <sz val="10"/>
        <rFont val="Arial Narrow"/>
        <family val="2"/>
      </rPr>
      <t xml:space="preserve">adicional </t>
    </r>
    <r>
      <rPr>
        <b/>
        <sz val="10"/>
        <rFont val="Arial Narrow"/>
        <family val="2"/>
      </rPr>
      <t xml:space="preserve">del (incluido el básico)
</t>
    </r>
    <r>
      <rPr>
        <b/>
        <u/>
        <sz val="10"/>
        <color rgb="FFFF0000"/>
        <rFont val="Arial Narrow"/>
        <family val="2"/>
      </rPr>
      <t>monto</t>
    </r>
    <r>
      <rPr>
        <b/>
        <sz val="10"/>
        <color rgb="FFFF0000"/>
        <rFont val="Arial Narrow"/>
        <family val="2"/>
      </rPr>
      <t xml:space="preserve"> de los gastos de transporte.</t>
    </r>
  </si>
  <si>
    <r>
      <t xml:space="preserve">GASTOS DE  BODEGAJE
</t>
    </r>
    <r>
      <rPr>
        <b/>
        <sz val="10"/>
        <color rgb="FF002060"/>
        <rFont val="Arial Narrow"/>
        <family val="2"/>
      </rPr>
      <t>Sublímite $5.000.000 evento / Agregado anual.</t>
    </r>
  </si>
  <si>
    <r>
      <t xml:space="preserve">Se califica  el aumento </t>
    </r>
    <r>
      <rPr>
        <b/>
        <u/>
        <sz val="10"/>
        <rFont val="Arial Narrow"/>
        <family val="2"/>
      </rPr>
      <t xml:space="preserve">adicional </t>
    </r>
    <r>
      <rPr>
        <b/>
        <sz val="10"/>
        <rFont val="Arial Narrow"/>
        <family val="2"/>
      </rPr>
      <t xml:space="preserve">del 
</t>
    </r>
    <r>
      <rPr>
        <b/>
        <u/>
        <sz val="10"/>
        <color rgb="FFFF0000"/>
        <rFont val="Arial Narrow"/>
        <family val="2"/>
      </rPr>
      <t>monto</t>
    </r>
    <r>
      <rPr>
        <b/>
        <sz val="10"/>
        <color rgb="FFFF0000"/>
        <rFont val="Arial Narrow"/>
        <family val="2"/>
      </rPr>
      <t xml:space="preserve"> de los gastos de bodegaje.</t>
    </r>
    <r>
      <rPr>
        <b/>
        <sz val="10"/>
        <rFont val="Arial Narrow"/>
        <family val="2"/>
      </rPr>
      <t xml:space="preserve">
</t>
    </r>
    <r>
      <rPr>
        <b/>
        <sz val="10"/>
        <color rgb="FFFF0000"/>
        <rFont val="Arial Narrow"/>
        <family val="2"/>
      </rPr>
      <t xml:space="preserve">Hasta $10.000.000 </t>
    </r>
    <r>
      <rPr>
        <b/>
        <sz val="10"/>
        <rFont val="Arial Narrow"/>
        <family val="2"/>
      </rPr>
      <t>incluido el básico.</t>
    </r>
  </si>
  <si>
    <r>
      <t xml:space="preserve">Límite adicional al básico mayor a </t>
    </r>
    <r>
      <rPr>
        <b/>
        <sz val="10"/>
        <rFont val="Arial Narrow"/>
        <family val="2"/>
      </rPr>
      <t>$500.000 y hasta $1.000.000</t>
    </r>
  </si>
  <si>
    <r>
      <t xml:space="preserve">Límite adicional al básico mayor a </t>
    </r>
    <r>
      <rPr>
        <b/>
        <sz val="10"/>
        <rFont val="Arial Narrow"/>
        <family val="2"/>
      </rPr>
      <t>$1.000.000 y hasta $2.000.000.</t>
    </r>
  </si>
  <si>
    <r>
      <t xml:space="preserve">Límite adicional al básico mayor a </t>
    </r>
    <r>
      <rPr>
        <b/>
        <sz val="10"/>
        <rFont val="Arial Narrow"/>
        <family val="2"/>
      </rPr>
      <t>$2.000.000 y hasta $3.000.000</t>
    </r>
    <r>
      <rPr>
        <sz val="10"/>
        <rFont val="Arial Narrow"/>
        <family val="2"/>
      </rPr>
      <t xml:space="preserve">: </t>
    </r>
  </si>
  <si>
    <r>
      <t xml:space="preserve">Límite adicional al básico mayor a </t>
    </r>
    <r>
      <rPr>
        <b/>
        <sz val="10"/>
        <rFont val="Arial Narrow"/>
        <family val="2"/>
      </rPr>
      <t>$3.000.000 y hasta $5.000.000</t>
    </r>
    <r>
      <rPr>
        <sz val="10"/>
        <rFont val="Arial Narrow"/>
        <family val="2"/>
      </rPr>
      <t xml:space="preserve">: </t>
    </r>
  </si>
  <si>
    <r>
      <t xml:space="preserve">AMPARO AUTOMÁTICO DE VEHÍCULOS NUEVOS Y USADOS
</t>
    </r>
    <r>
      <rPr>
        <b/>
        <sz val="10"/>
        <rFont val="Arial Narrow"/>
        <family val="2"/>
      </rPr>
      <t xml:space="preserve">
Sublímite de </t>
    </r>
    <r>
      <rPr>
        <b/>
        <sz val="10"/>
        <color rgb="FFFF0000"/>
        <rFont val="Arial Narrow"/>
        <family val="2"/>
      </rPr>
      <t xml:space="preserve">$500.000.000 </t>
    </r>
    <r>
      <rPr>
        <b/>
        <sz val="10"/>
        <rFont val="Arial Narrow"/>
        <family val="2"/>
      </rPr>
      <t>por vehículo y término de</t>
    </r>
    <r>
      <rPr>
        <b/>
        <sz val="10"/>
        <color rgb="FFFF0000"/>
        <rFont val="Arial Narrow"/>
        <family val="2"/>
      </rPr>
      <t xml:space="preserve"> 90 días </t>
    </r>
    <r>
      <rPr>
        <b/>
        <sz val="10"/>
        <rFont val="Arial Narrow"/>
        <family val="2"/>
      </rPr>
      <t>de aviso.</t>
    </r>
  </si>
  <si>
    <r>
      <t xml:space="preserve">Se califica  el aumento </t>
    </r>
    <r>
      <rPr>
        <b/>
        <u/>
        <sz val="10"/>
        <rFont val="Arial Narrow"/>
        <family val="2"/>
      </rPr>
      <t>adicional</t>
    </r>
    <r>
      <rPr>
        <b/>
        <sz val="10"/>
        <rFont val="Arial Narrow"/>
        <family val="2"/>
      </rPr>
      <t xml:space="preserve"> del 
</t>
    </r>
    <r>
      <rPr>
        <b/>
        <u/>
        <sz val="10"/>
        <color rgb="FFFF0000"/>
        <rFont val="Arial Narrow"/>
        <family val="2"/>
      </rPr>
      <t>monto</t>
    </r>
    <r>
      <rPr>
        <b/>
        <sz val="10"/>
        <color rgb="FFFF0000"/>
        <rFont val="Arial Narrow"/>
        <family val="2"/>
      </rPr>
      <t xml:space="preserve"> del sublímite para este amparo.</t>
    </r>
  </si>
  <si>
    <r>
      <t xml:space="preserve">AMPARO AUTOMÁTICO DE EQUIPOS Y ACCESORIOS
</t>
    </r>
    <r>
      <rPr>
        <b/>
        <sz val="10"/>
        <rFont val="Arial Narrow"/>
        <family val="2"/>
      </rPr>
      <t xml:space="preserve">
Hasta el 10 % del valor asegrudo principal y termino de 90 días</t>
    </r>
  </si>
  <si>
    <r>
      <t xml:space="preserve">GASTOS DE GRÚA PARA VEHÍCULOS DE TERCEROS, AFECTADOS EN ACCIDENTES EN LOS CUALES SEA EVIDENTE LA RESPONSABILIDAD DEL ASEGURADO.
</t>
    </r>
    <r>
      <rPr>
        <b/>
        <sz val="10"/>
        <rFont val="Arial Narrow"/>
        <family val="2"/>
      </rPr>
      <t xml:space="preserve">
Se paga por rembolso el servicio prestado de grúa al tercero.</t>
    </r>
  </si>
  <si>
    <r>
      <t xml:space="preserve">VERIFICACIÓN CARACTERÍSTICAS DE LOS VEHÍCULOS ASEGURADOS FRENTE A CÓDIGO FASECOLDA
</t>
    </r>
    <r>
      <rPr>
        <sz val="10"/>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</si>
  <si>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 xml:space="preserve">BONO POR NO RECLAMACIÓN DIEZ (10%) POR CIENTO
</t>
    </r>
    <r>
      <rPr>
        <sz val="10"/>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</si>
  <si>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r>
      <t xml:space="preserve">OFRECIMIENTO DE ESTUDIO DE RIESGOS CON COSTO A CARGO DE LA ASEGURADORA (SURVEY)
</t>
    </r>
    <r>
      <rPr>
        <sz val="10"/>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la vigencia de la póliza, el cronograma en el que se indiquen las actividades que desarrollará para tal efecto y los funcionarios y/o firma externa que llevarán a cabo las mismas.</t>
    </r>
  </si>
  <si>
    <r>
      <rPr>
        <b/>
        <sz val="10"/>
        <color rgb="FF0070C0"/>
        <rFont val="Arial Narrow"/>
        <family val="2"/>
      </rPr>
      <t>GASTOS ADICIONALES.</t>
    </r>
    <r>
      <rPr>
        <b/>
        <sz val="10"/>
        <rFont val="Arial Narrow"/>
        <family val="2"/>
      </rPr>
      <t xml:space="preserve">
Hasta el $68.000.000 como límite combinado incluido en el valor asegurado, sin aplicación de deducible para los siguientes gastos y coberturas.</t>
    </r>
  </si>
  <si>
    <r>
      <t xml:space="preserve">Se califica el aumento adicional del sublímite
Hasta un monto total de </t>
    </r>
    <r>
      <rPr>
        <b/>
        <sz val="10"/>
        <color rgb="FFFF0000"/>
        <rFont val="Arial Narrow"/>
        <family val="2"/>
      </rPr>
      <t>$150,000,000</t>
    </r>
    <r>
      <rPr>
        <b/>
        <sz val="10"/>
        <rFont val="Arial Narrow"/>
        <family val="2"/>
      </rPr>
      <t xml:space="preserve"> incluido el básico</t>
    </r>
  </si>
  <si>
    <r>
      <t xml:space="preserve">RENUNCIA A LA APLICACIÓN DE SEGURO INSUFICIENTE Y/O INFRASEGURO
</t>
    </r>
    <r>
      <rPr>
        <b/>
        <sz val="10"/>
        <rFont val="Arial Narrow"/>
        <family val="2"/>
      </rPr>
      <t xml:space="preserve">
Siempre y cuando la diferencia entre el valor asegurado y el valor asegurable no sea superior al 10%. </t>
    </r>
  </si>
  <si>
    <r>
      <t xml:space="preserve">Se califica en Condiciones Adicionales el aumento </t>
    </r>
    <r>
      <rPr>
        <b/>
        <u/>
        <sz val="10"/>
        <rFont val="Arial Narrow"/>
        <family val="2"/>
      </rPr>
      <t>adicional</t>
    </r>
    <r>
      <rPr>
        <b/>
        <sz val="10"/>
        <rFont val="Arial Narrow"/>
        <family val="2"/>
      </rPr>
      <t xml:space="preserve"> del porcentaje ofrecido.
</t>
    </r>
    <r>
      <rPr>
        <b/>
        <sz val="10"/>
        <color rgb="FFFF0000"/>
        <rFont val="Arial Narrow"/>
        <family val="2"/>
      </rPr>
      <t>Hasta un máximo del 20%</t>
    </r>
  </si>
  <si>
    <r>
      <t xml:space="preserve">CLÁUSULA DE NO TASACIÓN EN CASO DE SINIESTRO
</t>
    </r>
    <r>
      <rPr>
        <b/>
        <sz val="10"/>
        <rFont val="Arial Narrow"/>
        <family val="2"/>
      </rPr>
      <t>Sublímite de hasta $50.000.000 por siniestro.</t>
    </r>
  </si>
  <si>
    <r>
      <t xml:space="preserve">Se califica el aumento </t>
    </r>
    <r>
      <rPr>
        <b/>
        <u/>
        <sz val="10"/>
        <rFont val="Arial Narrow"/>
        <family val="2"/>
      </rPr>
      <t>adicional</t>
    </r>
    <r>
      <rPr>
        <b/>
        <sz val="10"/>
        <rFont val="Arial Narrow"/>
        <family val="2"/>
      </rPr>
      <t xml:space="preserve"> del sublímite
</t>
    </r>
    <r>
      <rPr>
        <b/>
        <sz val="10"/>
        <color rgb="FFFF0000"/>
        <rFont val="Arial Narrow"/>
        <family val="2"/>
      </rPr>
      <t>Hasta un monto total de $80.000.000.</t>
    </r>
    <r>
      <rPr>
        <b/>
        <sz val="10"/>
        <rFont val="Arial Narrow"/>
        <family val="2"/>
      </rPr>
      <t xml:space="preserve"> Incluido el básico</t>
    </r>
  </si>
  <si>
    <r>
      <rPr>
        <b/>
        <sz val="10"/>
        <color rgb="FF0070C0"/>
        <rFont val="Arial Narrow"/>
        <family val="2"/>
      </rPr>
      <t>GASTOS ADICIONALES.</t>
    </r>
    <r>
      <rPr>
        <b/>
        <sz val="10"/>
        <rFont val="Arial Narrow"/>
        <family val="2"/>
      </rPr>
      <t xml:space="preserve">
Sublímite  por la suma del 35% del monto del valor incial del crédito. Evento / Agregado anual. Sin aplicación de deducible y combinado para los siguientes gastos y coberturas.</t>
    </r>
  </si>
  <si>
    <r>
      <rPr>
        <b/>
        <sz val="10"/>
        <color rgb="FF0070C0"/>
        <rFont val="Arial Narrow"/>
        <family val="2"/>
      </rPr>
      <t>COBERTURA POR ROTURA ACCIDENTAL DE VIDRIOS (sublímite de 5% del valor incial del crédito. Evento / vigencia)</t>
    </r>
    <r>
      <rPr>
        <b/>
        <sz val="10"/>
        <rFont val="Arial Narrow"/>
        <family val="2"/>
      </rPr>
      <t xml:space="preserve">
Incluidos los eventos de Actos Mal Intencionados de Terceros Asonada, Motín, Conmoción Civil o Popular y Huelga (Incluido Terrorismo y sabotaje). 
SIN APLICACION DE DEDUCIBLE. </t>
    </r>
  </si>
  <si>
    <r>
      <t xml:space="preserve">Se califica en Condiciones Adicionales el aumento </t>
    </r>
    <r>
      <rPr>
        <b/>
        <u/>
        <sz val="10"/>
        <rFont val="Arial Narrow"/>
        <family val="2"/>
      </rPr>
      <t>adicional</t>
    </r>
    <r>
      <rPr>
        <b/>
        <sz val="10"/>
        <rFont val="Arial Narrow"/>
        <family val="2"/>
      </rPr>
      <t xml:space="preserve"> del porcentaje ofrecido. Sin cobro de prima adicional
</t>
    </r>
    <r>
      <rPr>
        <b/>
        <sz val="10"/>
        <color rgb="FFFF0000"/>
        <rFont val="Arial Narrow"/>
        <family val="2"/>
      </rPr>
      <t>Hasta un máximo del 10%</t>
    </r>
  </si>
  <si>
    <r>
      <t xml:space="preserve">Se califica en Condiciones Adicionales el aumento </t>
    </r>
    <r>
      <rPr>
        <b/>
        <u/>
        <sz val="10"/>
        <rFont val="Arial Narrow"/>
        <family val="2"/>
      </rPr>
      <t>adicional</t>
    </r>
    <r>
      <rPr>
        <b/>
        <sz val="10"/>
        <rFont val="Arial Narrow"/>
        <family val="2"/>
      </rPr>
      <t xml:space="preserve"> del porcentaje ofrecido.Sin cobro de prima adicional
</t>
    </r>
    <r>
      <rPr>
        <b/>
        <sz val="10"/>
        <color rgb="FFFF0000"/>
        <rFont val="Arial Narrow"/>
        <family val="2"/>
      </rPr>
      <t>Hasta un máximo del 50%</t>
    </r>
  </si>
  <si>
    <r>
      <rPr>
        <b/>
        <sz val="10"/>
        <color rgb="FF0070C0"/>
        <rFont val="Arial Narrow"/>
        <family val="2"/>
      </rPr>
      <t>COMPROMISO PARA EL PAGO DE LAS INDEMNIZACIONES</t>
    </r>
    <r>
      <rPr>
        <b/>
        <sz val="10"/>
        <rFont val="Arial Narrow"/>
        <family val="2"/>
      </rPr>
      <t xml:space="preserve">
Plazo de Trenta (30) días hábiles.</t>
    </r>
  </si>
  <si>
    <t xml:space="preserve">Se califica en menor numero de dias 
</t>
  </si>
  <si>
    <t>9. PÓLIZA DE SEGURO DE INCENDIO DEUDORES</t>
  </si>
  <si>
    <t>Amparar las perdidas o daños materiales que afecten los bienes inmuebles propiedad de las personas beneficiarias de créditos hipotecarios otorgados por la Entidad. MUNICIPIO DE LA ESTRELLA.</t>
  </si>
  <si>
    <t>10. PÓLIZA DE SEGURO DE VIDA GRUPO DEUDORES</t>
  </si>
  <si>
    <t>Amparar el riesgo de muerte por cualquier causa (incluido el suicidio y homicidio) así como por los amparos citados, a los beneficiarios de créditos hipotecarios otorgados por la MUNICIPIO DE LA ESTRELLA  a los funcionarios, exfuncionarios y pensionados de la Entidad, hasta por el saldo insoluto de la deuda (capital, intereses corrientes, intereses en mora, seguros, honorarios de abogados entre otros).</t>
  </si>
  <si>
    <t>11. PÓLIZA DE SEGURO DE VIDA FUNCIONARIOS</t>
  </si>
  <si>
    <t>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exige declaración de asegurabilidad, no se aplican preexistencias ni edad límite de ingreso y permanencia para el amparo de muerte por cualquier causa.</t>
  </si>
  <si>
    <r>
      <t xml:space="preserve">Se califica en Condiciones Adicionales el aumento de unidades de saliario </t>
    </r>
    <r>
      <rPr>
        <b/>
        <u/>
        <sz val="10"/>
        <color rgb="FFFF0000"/>
        <rFont val="Arial Narrow"/>
        <family val="2"/>
      </rPr>
      <t>30</t>
    </r>
    <r>
      <rPr>
        <b/>
        <u/>
        <sz val="10"/>
        <rFont val="Arial Narrow"/>
        <family val="2"/>
      </rPr>
      <t xml:space="preserve"> </t>
    </r>
    <r>
      <rPr>
        <b/>
        <sz val="10"/>
        <rFont val="Arial Narrow"/>
        <family val="2"/>
      </rPr>
      <t xml:space="preserve">Sin cobro de prima adicional
</t>
    </r>
  </si>
  <si>
    <r>
      <rPr>
        <b/>
        <sz val="10"/>
        <color rgb="FF0070C0"/>
        <rFont val="Arial Narrow"/>
        <family val="2"/>
      </rPr>
      <t xml:space="preserve">RENTA DIARIA POR HOSPITALIZACIÓN POR ACCIDENTE
</t>
    </r>
    <r>
      <rPr>
        <b/>
        <sz val="10"/>
        <rFont val="Arial Narrow"/>
        <family val="2"/>
      </rPr>
      <t xml:space="preserve">
Valor básico $150.000 por día</t>
    </r>
  </si>
  <si>
    <r>
      <t xml:space="preserve">Se califica en Condiciones Adicionales el aumento </t>
    </r>
    <r>
      <rPr>
        <b/>
        <u/>
        <sz val="10"/>
        <rFont val="Arial Narrow"/>
        <family val="2"/>
      </rPr>
      <t>adicional</t>
    </r>
    <r>
      <rPr>
        <b/>
        <sz val="10"/>
        <rFont val="Arial Narrow"/>
        <family val="2"/>
      </rPr>
      <t xml:space="preserve"> de valor basico .Sin cobro de prima adicional
</t>
    </r>
    <r>
      <rPr>
        <b/>
        <sz val="10"/>
        <color rgb="FFFF0000"/>
        <rFont val="Arial Narrow"/>
        <family val="2"/>
      </rPr>
      <t>Hasta un 200,000 por dia</t>
    </r>
  </si>
  <si>
    <r>
      <rPr>
        <b/>
        <sz val="10"/>
        <color rgb="FF0070C0"/>
        <rFont val="Arial Narrow"/>
        <family val="2"/>
      </rPr>
      <t>COMPROMISO PARA EL PAGO DE LAS INDEMNIZACIONES</t>
    </r>
    <r>
      <rPr>
        <b/>
        <sz val="10"/>
        <rFont val="Arial Narrow"/>
        <family val="2"/>
      </rPr>
      <t xml:space="preserve">
Plazo de quince (15) días calendarios.</t>
    </r>
  </si>
  <si>
    <t xml:space="preserve">Equivalente a veinte (20) unidades de salario para el cargo de Alcalde Municipal </t>
  </si>
  <si>
    <r>
      <t xml:space="preserve">COMPROMISO PARA EL PAGO DE LAS INDEMNIZACIONES
</t>
    </r>
    <r>
      <rPr>
        <b/>
        <sz val="10"/>
        <color theme="1"/>
        <rFont val="Arial Narrow"/>
        <family val="2"/>
      </rPr>
      <t>Plazo de quince (15) días hábiles.</t>
    </r>
  </si>
  <si>
    <t xml:space="preserve">Se califica  el aumento adicional del porcentaje mínimo. </t>
  </si>
  <si>
    <t>FALTANTES DE INVENTARIOS 50% DEL LÍMITE ASEGURADO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</si>
</sst>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3" x14ac:knownFonts="1">
    <font>
      <sz val="11"/>
      <color theme="1"/>
      <name val="Calibri"/>
      <family val="2"/>
      <scheme val="minor"/>
    </font>
    <font>
      <sz val="11"/>
      <color theme="1"/>
      <name val="Calibri"/>
      <family val="2"/>
      <scheme val="minor"/>
    </font>
    <font>
      <sz val="10"/>
      <name val="Arial"/>
      <family val="2"/>
    </font>
    <font>
      <sz val="10"/>
      <name val="Arial Narrow"/>
      <family val="2"/>
    </font>
    <font>
      <sz val="10"/>
      <color theme="1"/>
      <name val="Arial Narrow"/>
      <family val="2"/>
    </font>
    <font>
      <b/>
      <sz val="10"/>
      <color rgb="FF0070C0"/>
      <name val="Arial Narrow"/>
      <family val="2"/>
    </font>
    <font>
      <b/>
      <sz val="10"/>
      <color rgb="FFFF0000"/>
      <name val="Arial Narrow"/>
      <family val="2"/>
    </font>
    <font>
      <b/>
      <sz val="10"/>
      <name val="Arial Narrow"/>
      <family val="2"/>
    </font>
    <font>
      <b/>
      <u/>
      <sz val="10"/>
      <name val="Arial Narrow"/>
      <family val="2"/>
    </font>
    <font>
      <b/>
      <sz val="10"/>
      <color rgb="FF0000FF"/>
      <name val="Arial Narrow"/>
      <family val="2"/>
    </font>
    <font>
      <i/>
      <sz val="10"/>
      <name val="Arial Narrow"/>
      <family val="2"/>
    </font>
    <font>
      <b/>
      <sz val="10"/>
      <color rgb="FFC00000"/>
      <name val="Arial Narrow"/>
      <family val="2"/>
    </font>
    <font>
      <b/>
      <sz val="10"/>
      <color theme="1"/>
      <name val="Arial Narrow"/>
      <family val="2"/>
    </font>
    <font>
      <b/>
      <sz val="10"/>
      <color indexed="12"/>
      <name val="Arial Narrow"/>
      <family val="2"/>
    </font>
    <font>
      <b/>
      <sz val="10"/>
      <color theme="0"/>
      <name val="Arial Narrow"/>
      <family val="2"/>
    </font>
    <font>
      <b/>
      <sz val="10"/>
      <color rgb="FF7030A0"/>
      <name val="Arial Narrow"/>
      <family val="2"/>
    </font>
    <font>
      <b/>
      <sz val="10"/>
      <color theme="3"/>
      <name val="Arial Narrow"/>
      <family val="2"/>
    </font>
    <font>
      <sz val="10"/>
      <color rgb="FF0070C0"/>
      <name val="Arial Narrow"/>
      <family val="2"/>
    </font>
    <font>
      <sz val="10"/>
      <color rgb="FFFF0000"/>
      <name val="Arial Narrow"/>
      <family val="2"/>
    </font>
    <font>
      <b/>
      <u/>
      <sz val="10"/>
      <color rgb="FF0070C0"/>
      <name val="Arial Narrow"/>
      <family val="2"/>
    </font>
    <font>
      <u/>
      <sz val="10"/>
      <name val="Arial Narrow"/>
      <family val="2"/>
    </font>
    <font>
      <b/>
      <u/>
      <sz val="10"/>
      <color rgb="FFFF0000"/>
      <name val="Arial Narrow"/>
      <family val="2"/>
    </font>
    <font>
      <b/>
      <sz val="10"/>
      <color rgb="FF002060"/>
      <name val="Arial Narrow"/>
      <family val="2"/>
    </font>
  </fonts>
  <fills count="15">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43" fontId="1" fillId="0" borderId="0" applyFont="0" applyFill="0" applyBorder="0" applyAlignment="0" applyProtection="0"/>
  </cellStyleXfs>
  <cellXfs count="343">
    <xf numFmtId="0" fontId="0" fillId="0" borderId="0" xfId="0"/>
    <xf numFmtId="0" fontId="3" fillId="0" borderId="0" xfId="0" applyFont="1" applyAlignment="1">
      <alignment vertical="center" wrapText="1"/>
    </xf>
    <xf numFmtId="0" fontId="3" fillId="0" borderId="0" xfId="0" applyFont="1" applyAlignment="1">
      <alignment horizontal="left" vertical="center" wrapText="1"/>
    </xf>
    <xf numFmtId="0" fontId="4" fillId="0" borderId="0" xfId="0" applyFont="1"/>
    <xf numFmtId="0" fontId="6" fillId="0" borderId="0" xfId="0" applyFont="1" applyAlignment="1">
      <alignment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vertical="center" wrapText="1"/>
    </xf>
    <xf numFmtId="0" fontId="9" fillId="3" borderId="0" xfId="0" applyFont="1" applyFill="1" applyAlignment="1">
      <alignment vertical="center" wrapText="1"/>
    </xf>
    <xf numFmtId="0" fontId="3" fillId="0" borderId="0" xfId="0" applyFont="1" applyAlignment="1">
      <alignment horizontal="justify" vertical="center" wrapText="1"/>
    </xf>
    <xf numFmtId="0" fontId="10" fillId="3" borderId="0" xfId="0" applyFont="1" applyFill="1" applyAlignment="1">
      <alignment horizontal="left" vertical="center" wrapText="1"/>
    </xf>
    <xf numFmtId="43" fontId="3" fillId="0" borderId="0" xfId="1" applyFont="1" applyFill="1" applyBorder="1" applyAlignment="1">
      <alignment horizontal="center" vertical="center" wrapText="1"/>
    </xf>
    <xf numFmtId="0" fontId="10" fillId="11" borderId="0" xfId="0" applyFont="1" applyFill="1" applyAlignment="1">
      <alignment horizontal="right" vertical="center" wrapText="1" indent="1"/>
    </xf>
    <xf numFmtId="0" fontId="3" fillId="0" borderId="0" xfId="0" applyFont="1"/>
    <xf numFmtId="0" fontId="13" fillId="6" borderId="0" xfId="0" applyFont="1" applyFill="1" applyAlignment="1">
      <alignment vertical="center" wrapText="1"/>
    </xf>
    <xf numFmtId="0" fontId="7" fillId="0" borderId="12" xfId="0" applyFont="1" applyBorder="1" applyAlignment="1">
      <alignment vertical="center" wrapText="1"/>
    </xf>
    <xf numFmtId="0" fontId="12" fillId="0" borderId="53" xfId="0" applyFont="1" applyBorder="1" applyAlignment="1">
      <alignment horizontal="right" vertical="center" wrapText="1"/>
    </xf>
    <xf numFmtId="0" fontId="7" fillId="0" borderId="56" xfId="0" applyFont="1" applyBorder="1" applyAlignment="1">
      <alignment horizontal="center" vertical="center" wrapText="1"/>
    </xf>
    <xf numFmtId="0" fontId="7" fillId="0" borderId="0" xfId="0" applyFont="1" applyAlignment="1">
      <alignment vertical="center" wrapText="1"/>
    </xf>
    <xf numFmtId="0" fontId="7" fillId="0" borderId="31" xfId="0" applyFont="1" applyBorder="1" applyAlignment="1">
      <alignment vertical="center" wrapText="1"/>
    </xf>
    <xf numFmtId="0" fontId="12" fillId="0" borderId="58" xfId="0" applyFont="1" applyBorder="1" applyAlignment="1">
      <alignment horizontal="right" vertical="center" wrapText="1"/>
    </xf>
    <xf numFmtId="0" fontId="7" fillId="0" borderId="28" xfId="0" applyFont="1" applyBorder="1" applyAlignment="1">
      <alignment horizontal="center" vertical="center" wrapText="1"/>
    </xf>
    <xf numFmtId="0" fontId="12" fillId="0" borderId="12" xfId="0" applyFont="1" applyBorder="1" applyAlignment="1">
      <alignment horizontal="right" vertical="center" wrapText="1"/>
    </xf>
    <xf numFmtId="0" fontId="7" fillId="0" borderId="54" xfId="0" applyFont="1" applyBorder="1" applyAlignment="1">
      <alignment horizontal="center" vertical="center" wrapText="1"/>
    </xf>
    <xf numFmtId="0" fontId="7" fillId="12" borderId="37" xfId="0" applyFont="1" applyFill="1" applyBorder="1" applyAlignment="1">
      <alignment horizontal="center" vertical="center" wrapText="1"/>
    </xf>
    <xf numFmtId="0" fontId="7" fillId="7" borderId="36" xfId="0" applyFont="1" applyFill="1" applyBorder="1" applyAlignment="1">
      <alignment horizontal="center" vertical="center" wrapText="1"/>
    </xf>
    <xf numFmtId="43" fontId="7" fillId="7" borderId="37" xfId="1" applyFont="1" applyFill="1" applyBorder="1" applyAlignment="1">
      <alignment horizontal="center" vertical="center" wrapText="1"/>
    </xf>
    <xf numFmtId="43" fontId="7" fillId="7" borderId="6" xfId="1" applyFont="1" applyFill="1" applyBorder="1" applyAlignment="1">
      <alignment horizontal="center" vertical="center" wrapText="1"/>
    </xf>
    <xf numFmtId="43" fontId="14" fillId="8" borderId="37" xfId="1" applyFont="1" applyFill="1" applyBorder="1" applyAlignment="1">
      <alignment horizontal="center" vertical="center" wrapText="1"/>
    </xf>
    <xf numFmtId="0" fontId="14" fillId="0" borderId="5" xfId="0" applyFont="1" applyBorder="1" applyAlignment="1">
      <alignment vertical="center" wrapText="1"/>
    </xf>
    <xf numFmtId="0" fontId="15" fillId="14" borderId="57" xfId="0" applyFont="1" applyFill="1" applyBorder="1" applyAlignment="1">
      <alignment horizontal="center" vertical="center" wrapText="1"/>
    </xf>
    <xf numFmtId="43" fontId="7" fillId="0" borderId="36" xfId="1" applyFont="1" applyFill="1" applyBorder="1" applyAlignment="1">
      <alignment horizontal="center" vertical="center" wrapText="1"/>
    </xf>
    <xf numFmtId="2" fontId="13" fillId="6" borderId="36" xfId="0" applyNumberFormat="1" applyFont="1" applyFill="1" applyBorder="1" applyAlignment="1">
      <alignment horizontal="center" vertical="center" wrapText="1"/>
    </xf>
    <xf numFmtId="2" fontId="7" fillId="0" borderId="47" xfId="1" applyNumberFormat="1" applyFont="1" applyFill="1" applyBorder="1" applyAlignment="1">
      <alignment horizontal="center" vertical="center" wrapText="1"/>
    </xf>
    <xf numFmtId="43" fontId="7" fillId="0" borderId="40" xfId="1" applyFont="1" applyFill="1" applyBorder="1" applyAlignment="1">
      <alignment horizontal="center" vertical="center" wrapText="1"/>
    </xf>
    <xf numFmtId="2" fontId="13" fillId="6" borderId="40" xfId="0" applyNumberFormat="1" applyFont="1" applyFill="1" applyBorder="1" applyAlignment="1">
      <alignment horizontal="center" vertical="center" wrapText="1"/>
    </xf>
    <xf numFmtId="0" fontId="6" fillId="0" borderId="5" xfId="0" applyFont="1" applyBorder="1" applyAlignment="1">
      <alignment horizontal="center" vertical="center" wrapText="1"/>
    </xf>
    <xf numFmtId="2" fontId="7" fillId="0" borderId="54" xfId="1" applyNumberFormat="1" applyFont="1" applyFill="1" applyBorder="1" applyAlignment="1">
      <alignment horizontal="center" vertical="center" wrapText="1"/>
    </xf>
    <xf numFmtId="43" fontId="7" fillId="0" borderId="43" xfId="1" applyFont="1" applyFill="1" applyBorder="1" applyAlignment="1">
      <alignment horizontal="center" vertical="center" wrapText="1"/>
    </xf>
    <xf numFmtId="2" fontId="13" fillId="6" borderId="43" xfId="0" applyNumberFormat="1" applyFont="1" applyFill="1" applyBorder="1" applyAlignment="1">
      <alignment horizontal="center" vertical="center" wrapText="1"/>
    </xf>
    <xf numFmtId="2" fontId="7" fillId="0" borderId="59" xfId="1" applyNumberFormat="1" applyFont="1" applyFill="1" applyBorder="1" applyAlignment="1">
      <alignment horizontal="center" vertical="center" wrapText="1"/>
    </xf>
    <xf numFmtId="0" fontId="15" fillId="14" borderId="36" xfId="0" applyFont="1" applyFill="1" applyBorder="1" applyAlignment="1">
      <alignment horizontal="center" vertical="center" wrapText="1"/>
    </xf>
    <xf numFmtId="2" fontId="7" fillId="0" borderId="41" xfId="1" applyNumberFormat="1" applyFont="1" applyFill="1" applyBorder="1" applyAlignment="1">
      <alignment horizontal="center" vertical="center" wrapText="1"/>
    </xf>
    <xf numFmtId="2" fontId="7" fillId="0" borderId="44" xfId="1" applyNumberFormat="1" applyFont="1" applyFill="1" applyBorder="1" applyAlignment="1">
      <alignment horizontal="center" vertical="center" wrapText="1"/>
    </xf>
    <xf numFmtId="2" fontId="16" fillId="9" borderId="37" xfId="1" applyNumberFormat="1" applyFont="1" applyFill="1" applyBorder="1" applyAlignment="1">
      <alignment horizontal="center" vertical="center" wrapText="1"/>
    </xf>
    <xf numFmtId="43" fontId="7" fillId="10" borderId="6" xfId="1" applyFont="1" applyFill="1" applyBorder="1" applyAlignment="1">
      <alignment horizontal="center" vertical="center" wrapText="1"/>
    </xf>
    <xf numFmtId="2" fontId="13" fillId="10" borderId="37" xfId="0" applyNumberFormat="1" applyFont="1" applyFill="1" applyBorder="1" applyAlignment="1">
      <alignment horizontal="center" vertical="center" wrapText="1"/>
    </xf>
    <xf numFmtId="0" fontId="10" fillId="11" borderId="0" xfId="0" applyFont="1" applyFill="1" applyAlignment="1">
      <alignment horizontal="left" vertical="center" wrapText="1"/>
    </xf>
    <xf numFmtId="43" fontId="3" fillId="0" borderId="0" xfId="1" applyFont="1" applyFill="1" applyAlignment="1">
      <alignment horizontal="center" vertical="center" wrapText="1"/>
    </xf>
    <xf numFmtId="0" fontId="10" fillId="11" borderId="0" xfId="0" applyFont="1" applyFill="1" applyAlignment="1">
      <alignment horizontal="right" vertical="center" wrapText="1"/>
    </xf>
    <xf numFmtId="0" fontId="7" fillId="0" borderId="13" xfId="0" applyFont="1" applyBorder="1" applyAlignment="1">
      <alignment horizontal="right" vertical="center" wrapText="1"/>
    </xf>
    <xf numFmtId="0" fontId="7" fillId="0" borderId="35" xfId="0" applyFont="1" applyBorder="1" applyAlignment="1">
      <alignment horizontal="center" vertical="center" wrapText="1"/>
    </xf>
    <xf numFmtId="0" fontId="7" fillId="0" borderId="32" xfId="0" applyFont="1" applyBorder="1" applyAlignment="1">
      <alignment horizontal="right" vertical="center" wrapText="1"/>
    </xf>
    <xf numFmtId="0" fontId="7" fillId="0" borderId="16" xfId="0" applyFont="1" applyBorder="1" applyAlignment="1">
      <alignment horizontal="center" vertical="center" wrapText="1"/>
    </xf>
    <xf numFmtId="0" fontId="7" fillId="0" borderId="34" xfId="0" applyFont="1" applyBorder="1" applyAlignment="1">
      <alignment horizontal="right" vertical="center" wrapText="1"/>
    </xf>
    <xf numFmtId="0" fontId="7" fillId="0" borderId="21" xfId="0" applyFont="1" applyBorder="1" applyAlignment="1">
      <alignment horizontal="center" vertical="center" wrapText="1"/>
    </xf>
    <xf numFmtId="17" fontId="3" fillId="0" borderId="5" xfId="0" applyNumberFormat="1" applyFont="1" applyBorder="1" applyAlignment="1">
      <alignment vertical="center" wrapText="1"/>
    </xf>
    <xf numFmtId="0" fontId="3" fillId="0" borderId="5" xfId="0" applyFont="1" applyBorder="1" applyAlignment="1">
      <alignment vertical="center" wrapText="1"/>
    </xf>
    <xf numFmtId="43" fontId="7" fillId="11" borderId="17" xfId="1" applyFont="1" applyFill="1" applyBorder="1" applyAlignment="1">
      <alignment horizontal="center" vertical="center" wrapText="1"/>
    </xf>
    <xf numFmtId="0" fontId="6" fillId="0" borderId="0" xfId="0" applyFont="1" applyAlignment="1">
      <alignment horizontal="center" vertical="center" wrapText="1"/>
    </xf>
    <xf numFmtId="0" fontId="14" fillId="0" borderId="0" xfId="0" applyFont="1" applyAlignment="1">
      <alignment vertical="center" wrapText="1"/>
    </xf>
    <xf numFmtId="43" fontId="13" fillId="6" borderId="0" xfId="1" applyFont="1" applyFill="1" applyAlignment="1">
      <alignment vertical="center" wrapText="1"/>
    </xf>
    <xf numFmtId="0" fontId="13" fillId="0" borderId="0" xfId="0" applyFont="1" applyAlignment="1">
      <alignment vertical="center" wrapText="1"/>
    </xf>
    <xf numFmtId="0" fontId="7" fillId="0" borderId="51" xfId="0" applyFont="1" applyBorder="1" applyAlignment="1">
      <alignment vertical="center" wrapText="1"/>
    </xf>
    <xf numFmtId="0" fontId="12" fillId="0" borderId="49" xfId="0" applyFont="1" applyBorder="1" applyAlignment="1">
      <alignment horizontal="right" vertical="center" wrapText="1"/>
    </xf>
    <xf numFmtId="0" fontId="12" fillId="0" borderId="11" xfId="0" applyFont="1" applyBorder="1" applyAlignment="1">
      <alignment horizontal="center" vertical="center" wrapText="1"/>
    </xf>
    <xf numFmtId="0" fontId="7" fillId="0" borderId="52" xfId="0" applyFont="1" applyBorder="1" applyAlignment="1">
      <alignment vertical="center" wrapText="1"/>
    </xf>
    <xf numFmtId="0" fontId="12" fillId="0" borderId="46" xfId="0" applyFont="1" applyBorder="1" applyAlignment="1">
      <alignment horizontal="right" vertical="center" wrapText="1"/>
    </xf>
    <xf numFmtId="0" fontId="12" fillId="0" borderId="16" xfId="0" applyFont="1" applyBorder="1" applyAlignment="1">
      <alignment horizontal="center" vertical="center" wrapText="1"/>
    </xf>
    <xf numFmtId="0" fontId="7" fillId="0" borderId="33" xfId="0" applyFont="1" applyBorder="1" applyAlignment="1">
      <alignment vertical="center" wrapText="1"/>
    </xf>
    <xf numFmtId="0" fontId="12" fillId="13" borderId="50" xfId="0" applyFont="1" applyFill="1" applyBorder="1" applyAlignment="1">
      <alignment horizontal="right" vertical="center" wrapText="1"/>
    </xf>
    <xf numFmtId="0" fontId="12" fillId="13" borderId="39" xfId="0" applyFont="1" applyFill="1" applyBorder="1" applyAlignment="1">
      <alignment horizontal="center" vertical="center" wrapText="1"/>
    </xf>
    <xf numFmtId="0" fontId="7" fillId="12" borderId="43" xfId="0" applyFont="1" applyFill="1" applyBorder="1" applyAlignment="1">
      <alignment horizontal="center" vertical="center" wrapText="1"/>
    </xf>
    <xf numFmtId="2" fontId="7" fillId="0" borderId="14" xfId="1" applyNumberFormat="1" applyFont="1" applyFill="1" applyBorder="1" applyAlignment="1">
      <alignment horizontal="center" vertical="center" wrapText="1"/>
    </xf>
    <xf numFmtId="2" fontId="7" fillId="0" borderId="19" xfId="1" applyNumberFormat="1" applyFont="1" applyFill="1" applyBorder="1" applyAlignment="1">
      <alignment horizontal="center" vertical="center" wrapText="1"/>
    </xf>
    <xf numFmtId="0" fontId="5" fillId="0" borderId="37" xfId="0" applyFont="1" applyBorder="1" applyAlignment="1">
      <alignment horizontal="center" vertical="center" wrapText="1"/>
    </xf>
    <xf numFmtId="2" fontId="16" fillId="9" borderId="53" xfId="1" applyNumberFormat="1" applyFont="1" applyFill="1" applyBorder="1" applyAlignment="1">
      <alignment horizontal="center" vertical="center" wrapText="1"/>
    </xf>
    <xf numFmtId="43" fontId="7" fillId="0" borderId="9" xfId="1" applyFont="1" applyFill="1" applyBorder="1" applyAlignment="1">
      <alignment horizontal="center" vertical="center" wrapText="1"/>
    </xf>
    <xf numFmtId="2" fontId="13" fillId="6" borderId="53" xfId="0" applyNumberFormat="1" applyFont="1" applyFill="1" applyBorder="1" applyAlignment="1">
      <alignment horizontal="center" vertical="center" wrapText="1"/>
    </xf>
    <xf numFmtId="43" fontId="7" fillId="0" borderId="4" xfId="1" applyFont="1" applyFill="1" applyBorder="1" applyAlignment="1">
      <alignment horizontal="center" vertical="center" wrapText="1"/>
    </xf>
    <xf numFmtId="0" fontId="15" fillId="14" borderId="24" xfId="0" applyFont="1" applyFill="1" applyBorder="1" applyAlignment="1">
      <alignment horizontal="center" vertical="center" wrapText="1"/>
    </xf>
    <xf numFmtId="2" fontId="16" fillId="10" borderId="37" xfId="1" applyNumberFormat="1" applyFont="1" applyFill="1" applyBorder="1" applyAlignment="1">
      <alignment horizontal="center" vertical="center" wrapText="1"/>
    </xf>
    <xf numFmtId="0" fontId="18" fillId="11" borderId="0" xfId="0" applyFont="1" applyFill="1" applyAlignment="1">
      <alignment vertical="center" wrapText="1"/>
    </xf>
    <xf numFmtId="0" fontId="7" fillId="0" borderId="16" xfId="0" applyFont="1" applyBorder="1" applyAlignment="1">
      <alignment horizontal="left" vertical="center" wrapText="1"/>
    </xf>
    <xf numFmtId="0" fontId="7" fillId="0" borderId="21" xfId="0" applyFont="1" applyBorder="1" applyAlignment="1">
      <alignment horizontal="left" vertical="center" wrapText="1"/>
    </xf>
    <xf numFmtId="43" fontId="7" fillId="7" borderId="37" xfId="3" applyFont="1" applyFill="1" applyBorder="1" applyAlignment="1">
      <alignment horizontal="center" vertical="center" wrapText="1"/>
    </xf>
    <xf numFmtId="43" fontId="7" fillId="7" borderId="6" xfId="3" applyFont="1" applyFill="1" applyBorder="1" applyAlignment="1">
      <alignment horizontal="center" vertical="center" wrapText="1"/>
    </xf>
    <xf numFmtId="43" fontId="14" fillId="8" borderId="37" xfId="3" applyFont="1" applyFill="1" applyBorder="1" applyAlignment="1">
      <alignment horizontal="center" vertical="center" wrapText="1"/>
    </xf>
    <xf numFmtId="0" fontId="7" fillId="12" borderId="55" xfId="0" applyFont="1" applyFill="1" applyBorder="1" applyAlignment="1">
      <alignment horizontal="center" vertical="center" wrapText="1"/>
    </xf>
    <xf numFmtId="2" fontId="7" fillId="0" borderId="41" xfId="0" applyNumberFormat="1" applyFont="1" applyBorder="1" applyAlignment="1">
      <alignment horizontal="center" vertical="center" wrapText="1"/>
    </xf>
    <xf numFmtId="2" fontId="7" fillId="0" borderId="44" xfId="0" applyNumberFormat="1" applyFont="1" applyBorder="1" applyAlignment="1">
      <alignment horizontal="center" vertical="center" wrapText="1"/>
    </xf>
    <xf numFmtId="2" fontId="7" fillId="0" borderId="60" xfId="0" applyNumberFormat="1" applyFont="1" applyBorder="1" applyAlignment="1">
      <alignment horizontal="center" vertical="center" wrapText="1"/>
    </xf>
    <xf numFmtId="0" fontId="7" fillId="12" borderId="47" xfId="0" applyFont="1" applyFill="1" applyBorder="1" applyAlignment="1">
      <alignment horizontal="center" vertical="center" wrapText="1"/>
    </xf>
    <xf numFmtId="2" fontId="7" fillId="0" borderId="47" xfId="3" applyNumberFormat="1" applyFont="1" applyFill="1" applyBorder="1" applyAlignment="1">
      <alignment horizontal="center" vertical="center" wrapText="1"/>
    </xf>
    <xf numFmtId="0" fontId="7" fillId="0" borderId="37" xfId="0" applyFont="1" applyBorder="1" applyAlignment="1">
      <alignment horizontal="justify" vertical="center" wrapText="1"/>
    </xf>
    <xf numFmtId="2" fontId="16" fillId="9" borderId="37" xfId="3" applyNumberFormat="1" applyFont="1" applyFill="1" applyBorder="1" applyAlignment="1">
      <alignment horizontal="center" vertical="center" wrapText="1"/>
    </xf>
    <xf numFmtId="43" fontId="7" fillId="0" borderId="6" xfId="3" applyFont="1" applyFill="1" applyBorder="1" applyAlignment="1">
      <alignment horizontal="center" vertical="center" wrapText="1"/>
    </xf>
    <xf numFmtId="2" fontId="13" fillId="6" borderId="37" xfId="0" applyNumberFormat="1" applyFont="1" applyFill="1" applyBorder="1" applyAlignment="1">
      <alignment horizontal="center" vertical="center" wrapText="1"/>
    </xf>
    <xf numFmtId="17" fontId="6" fillId="0" borderId="5" xfId="0" applyNumberFormat="1" applyFont="1" applyBorder="1" applyAlignment="1">
      <alignment vertical="center" wrapText="1"/>
    </xf>
    <xf numFmtId="2" fontId="7" fillId="0" borderId="49" xfId="0" applyNumberFormat="1" applyFont="1" applyBorder="1" applyAlignment="1">
      <alignment horizontal="center" vertical="center" wrapText="1"/>
    </xf>
    <xf numFmtId="2" fontId="7" fillId="0" borderId="46" xfId="0" applyNumberFormat="1" applyFont="1" applyBorder="1" applyAlignment="1">
      <alignment horizontal="center" vertical="center" wrapText="1"/>
    </xf>
    <xf numFmtId="2" fontId="7" fillId="0" borderId="50" xfId="0" applyNumberFormat="1" applyFont="1" applyBorder="1" applyAlignment="1">
      <alignment horizontal="center" vertical="center" wrapText="1"/>
    </xf>
    <xf numFmtId="43" fontId="7" fillId="10" borderId="6" xfId="3" applyFont="1" applyFill="1" applyBorder="1" applyAlignment="1">
      <alignment horizontal="center" vertical="center" wrapText="1"/>
    </xf>
    <xf numFmtId="43" fontId="3" fillId="0" borderId="0" xfId="3" applyFont="1" applyFill="1" applyAlignment="1">
      <alignment horizontal="center" vertical="center" wrapText="1"/>
    </xf>
    <xf numFmtId="0" fontId="14" fillId="11" borderId="0" xfId="0" applyFont="1" applyFill="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14" fillId="0" borderId="0" xfId="0" applyFont="1" applyAlignment="1">
      <alignment horizontal="center" vertical="center" wrapText="1"/>
    </xf>
    <xf numFmtId="0" fontId="5" fillId="0" borderId="8" xfId="0" applyFont="1" applyBorder="1" applyAlignment="1">
      <alignment horizontal="left" vertical="center" wrapText="1"/>
    </xf>
    <xf numFmtId="0" fontId="7" fillId="0" borderId="37" xfId="0" applyFont="1" applyBorder="1" applyAlignment="1">
      <alignment horizontal="center" vertical="center" wrapText="1"/>
    </xf>
    <xf numFmtId="43" fontId="7" fillId="0" borderId="6" xfId="1" applyFont="1" applyFill="1" applyBorder="1" applyAlignment="1">
      <alignment horizontal="center" vertical="center" wrapText="1"/>
    </xf>
    <xf numFmtId="0" fontId="15" fillId="14" borderId="56" xfId="0" applyFont="1" applyFill="1" applyBorder="1" applyAlignment="1">
      <alignment horizontal="center" vertical="center" wrapText="1"/>
    </xf>
    <xf numFmtId="43" fontId="7" fillId="0" borderId="17" xfId="1" applyFont="1" applyFill="1" applyBorder="1" applyAlignment="1">
      <alignment horizontal="center" vertical="center" wrapText="1"/>
    </xf>
    <xf numFmtId="17" fontId="3" fillId="0" borderId="0" xfId="0" applyNumberFormat="1" applyFont="1" applyAlignment="1">
      <alignment vertical="center" wrapText="1"/>
    </xf>
    <xf numFmtId="0" fontId="7" fillId="0" borderId="13" xfId="0" applyFont="1" applyBorder="1" applyAlignment="1">
      <alignment horizontal="center" vertical="center" wrapText="1"/>
    </xf>
    <xf numFmtId="0" fontId="7" fillId="0" borderId="35" xfId="0" applyFont="1" applyBorder="1" applyAlignment="1">
      <alignment horizontal="left" vertical="center" wrapText="1"/>
    </xf>
    <xf numFmtId="0" fontId="7" fillId="0" borderId="32"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53" xfId="0" applyFont="1" applyBorder="1" applyAlignment="1">
      <alignment horizontal="center" vertical="center" wrapText="1"/>
    </xf>
    <xf numFmtId="2" fontId="16" fillId="11" borderId="37" xfId="1" applyNumberFormat="1" applyFont="1" applyFill="1" applyBorder="1" applyAlignment="1">
      <alignment horizontal="center" vertical="center" wrapText="1"/>
    </xf>
    <xf numFmtId="0" fontId="7" fillId="0" borderId="53" xfId="0" applyFont="1" applyBorder="1" applyAlignment="1">
      <alignment vertical="center" wrapText="1"/>
    </xf>
    <xf numFmtId="0" fontId="7" fillId="0" borderId="11" xfId="0" applyFont="1" applyBorder="1" applyAlignment="1">
      <alignment horizontal="center" vertical="center" wrapText="1"/>
    </xf>
    <xf numFmtId="0" fontId="7" fillId="0" borderId="41" xfId="0" applyFont="1" applyBorder="1" applyAlignment="1">
      <alignment vertical="center" wrapText="1"/>
    </xf>
    <xf numFmtId="0" fontId="7" fillId="0" borderId="44" xfId="0" applyFont="1" applyBorder="1" applyAlignment="1">
      <alignment vertical="center" wrapText="1"/>
    </xf>
    <xf numFmtId="0" fontId="6" fillId="0" borderId="5" xfId="0" applyFont="1" applyBorder="1" applyAlignment="1">
      <alignment vertical="center" wrapText="1"/>
    </xf>
    <xf numFmtId="43" fontId="7" fillId="11" borderId="40" xfId="1" applyFont="1" applyFill="1" applyBorder="1" applyAlignment="1">
      <alignment horizontal="center" vertical="center" wrapText="1"/>
    </xf>
    <xf numFmtId="17" fontId="7" fillId="0" borderId="5" xfId="0" applyNumberFormat="1" applyFont="1" applyBorder="1" applyAlignment="1">
      <alignment horizontal="center" vertical="center" wrapText="1"/>
    </xf>
    <xf numFmtId="0" fontId="7" fillId="0" borderId="37" xfId="0" applyFont="1" applyBorder="1" applyAlignment="1">
      <alignment horizontal="center" wrapText="1"/>
    </xf>
    <xf numFmtId="0" fontId="7" fillId="7" borderId="37" xfId="0" applyFont="1" applyFill="1" applyBorder="1" applyAlignment="1">
      <alignment horizontal="center" vertical="center" wrapText="1"/>
    </xf>
    <xf numFmtId="2" fontId="16" fillId="7" borderId="37" xfId="1" applyNumberFormat="1" applyFont="1" applyFill="1" applyBorder="1" applyAlignment="1">
      <alignment horizontal="center" vertical="center" wrapText="1"/>
    </xf>
    <xf numFmtId="2" fontId="7" fillId="7" borderId="47" xfId="1" applyNumberFormat="1" applyFont="1" applyFill="1" applyBorder="1" applyAlignment="1">
      <alignment horizontal="center" vertical="center" wrapText="1"/>
    </xf>
    <xf numFmtId="2" fontId="7" fillId="7" borderId="54" xfId="1" applyNumberFormat="1" applyFont="1" applyFill="1" applyBorder="1" applyAlignment="1">
      <alignment horizontal="center" vertical="center" wrapText="1"/>
    </xf>
    <xf numFmtId="43" fontId="7" fillId="11" borderId="36" xfId="1" applyFont="1" applyFill="1" applyBorder="1" applyAlignment="1">
      <alignment horizontal="center" vertical="center" wrapText="1"/>
    </xf>
    <xf numFmtId="43" fontId="7" fillId="11" borderId="40" xfId="1" applyFont="1" applyFill="1" applyBorder="1" applyAlignment="1">
      <alignment horizontal="center" vertical="center" wrapText="1"/>
    </xf>
    <xf numFmtId="2" fontId="13" fillId="6" borderId="36" xfId="0" applyNumberFormat="1" applyFont="1" applyFill="1" applyBorder="1" applyAlignment="1">
      <alignment horizontal="center" vertical="center" wrapText="1"/>
    </xf>
    <xf numFmtId="2" fontId="13" fillId="6" borderId="40" xfId="0" applyNumberFormat="1" applyFont="1" applyFill="1" applyBorder="1" applyAlignment="1">
      <alignment horizontal="center" vertical="center" wrapText="1"/>
    </xf>
    <xf numFmtId="0" fontId="3" fillId="0" borderId="12" xfId="0" applyFont="1" applyBorder="1" applyAlignment="1">
      <alignment vertical="center" wrapText="1"/>
    </xf>
    <xf numFmtId="0" fontId="3" fillId="0" borderId="48" xfId="0" applyFont="1" applyBorder="1" applyAlignment="1">
      <alignment vertical="center" wrapText="1"/>
    </xf>
    <xf numFmtId="0" fontId="3" fillId="0" borderId="31" xfId="0" applyFont="1" applyBorder="1" applyAlignment="1">
      <alignment vertical="center" wrapText="1"/>
    </xf>
    <xf numFmtId="0" fontId="3" fillId="0" borderId="15" xfId="0" applyFont="1" applyBorder="1" applyAlignment="1">
      <alignment vertical="center" wrapText="1"/>
    </xf>
    <xf numFmtId="43" fontId="7" fillId="11" borderId="43" xfId="1" applyFont="1" applyFill="1" applyBorder="1" applyAlignment="1">
      <alignment horizontal="center" vertical="center" wrapText="1"/>
    </xf>
    <xf numFmtId="2" fontId="13" fillId="6" borderId="43" xfId="0" applyNumberFormat="1" applyFont="1" applyFill="1" applyBorder="1" applyAlignment="1">
      <alignment horizontal="center" vertical="center" wrapText="1"/>
    </xf>
    <xf numFmtId="0" fontId="5" fillId="0" borderId="9" xfId="0" applyFont="1" applyBorder="1" applyAlignment="1">
      <alignment horizontal="justify" vertical="center" wrapText="1"/>
    </xf>
    <xf numFmtId="0" fontId="5" fillId="0" borderId="10" xfId="0" applyFont="1" applyBorder="1" applyAlignment="1">
      <alignment horizontal="justify" vertical="center" wrapText="1"/>
    </xf>
    <xf numFmtId="2" fontId="16" fillId="7" borderId="36" xfId="1" applyNumberFormat="1" applyFont="1" applyFill="1" applyBorder="1" applyAlignment="1">
      <alignment horizontal="center" vertical="center" wrapText="1"/>
    </xf>
    <xf numFmtId="2" fontId="16" fillId="7" borderId="40" xfId="1" applyNumberFormat="1" applyFont="1" applyFill="1" applyBorder="1" applyAlignment="1">
      <alignment horizontal="center" vertical="center" wrapText="1"/>
    </xf>
    <xf numFmtId="2" fontId="16" fillId="7" borderId="43" xfId="1" applyNumberFormat="1" applyFont="1" applyFill="1" applyBorder="1" applyAlignment="1">
      <alignment horizontal="center" vertical="center" wrapText="1"/>
    </xf>
    <xf numFmtId="0" fontId="7" fillId="0" borderId="36" xfId="0" applyFont="1" applyBorder="1" applyAlignment="1">
      <alignment horizontal="center" vertical="center" wrapText="1"/>
    </xf>
    <xf numFmtId="0" fontId="7" fillId="0" borderId="40" xfId="0" applyFont="1" applyBorder="1" applyAlignment="1">
      <alignment horizontal="center" vertical="center" wrapText="1"/>
    </xf>
    <xf numFmtId="2" fontId="16" fillId="9" borderId="36" xfId="1" applyNumberFormat="1" applyFont="1" applyFill="1" applyBorder="1" applyAlignment="1">
      <alignment horizontal="center" vertical="center" wrapText="1"/>
    </xf>
    <xf numFmtId="2" fontId="16" fillId="9" borderId="40" xfId="1" applyNumberFormat="1" applyFont="1" applyFill="1" applyBorder="1" applyAlignment="1">
      <alignment horizontal="center" vertical="center" wrapText="1"/>
    </xf>
    <xf numFmtId="0" fontId="7" fillId="5" borderId="6" xfId="0" applyFont="1" applyFill="1" applyBorder="1" applyAlignment="1">
      <alignment horizontal="left" vertical="center"/>
    </xf>
    <xf numFmtId="0" fontId="7" fillId="5" borderId="7" xfId="0" applyFont="1" applyFill="1" applyBorder="1" applyAlignment="1">
      <alignment horizontal="left" vertical="center"/>
    </xf>
    <xf numFmtId="0" fontId="7" fillId="5" borderId="8" xfId="0" applyFont="1" applyFill="1" applyBorder="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3" fillId="11" borderId="25" xfId="0" applyFont="1" applyFill="1" applyBorder="1" applyAlignment="1">
      <alignment horizontal="justify" vertical="center" wrapText="1"/>
    </xf>
    <xf numFmtId="0" fontId="3" fillId="11" borderId="26" xfId="0" applyFont="1" applyFill="1" applyBorder="1" applyAlignment="1">
      <alignment horizontal="justify" vertical="center" wrapText="1"/>
    </xf>
    <xf numFmtId="0" fontId="3" fillId="11" borderId="27" xfId="0" applyFont="1" applyFill="1" applyBorder="1" applyAlignment="1">
      <alignment horizontal="justify" vertical="center" wrapText="1"/>
    </xf>
    <xf numFmtId="0" fontId="3" fillId="11" borderId="28" xfId="0" applyFont="1" applyFill="1" applyBorder="1" applyAlignment="1">
      <alignment horizontal="justify" vertical="center" wrapText="1"/>
    </xf>
    <xf numFmtId="43" fontId="7" fillId="11" borderId="1" xfId="1" applyFont="1" applyFill="1" applyBorder="1" applyAlignment="1">
      <alignment horizontal="center" vertical="center" wrapText="1"/>
    </xf>
    <xf numFmtId="43" fontId="7" fillId="11" borderId="4" xfId="1" applyFont="1" applyFill="1" applyBorder="1" applyAlignment="1">
      <alignment horizontal="center" vertical="center" wrapText="1"/>
    </xf>
    <xf numFmtId="43" fontId="7" fillId="11" borderId="17" xfId="1"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2" xfId="0" applyFont="1" applyBorder="1" applyAlignment="1">
      <alignment horizontal="left" vertical="center" wrapText="1"/>
    </xf>
    <xf numFmtId="0" fontId="7" fillId="0" borderId="48" xfId="0" applyFont="1" applyBorder="1" applyAlignment="1">
      <alignment horizontal="left" vertical="center" wrapText="1"/>
    </xf>
    <xf numFmtId="0" fontId="7" fillId="9" borderId="6" xfId="0" applyFont="1" applyFill="1" applyBorder="1" applyAlignment="1">
      <alignment horizontal="right" vertical="center" wrapText="1"/>
    </xf>
    <xf numFmtId="0" fontId="7" fillId="9" borderId="7" xfId="0" applyFont="1" applyFill="1" applyBorder="1" applyAlignment="1">
      <alignment horizontal="right" vertical="center" wrapText="1"/>
    </xf>
    <xf numFmtId="0" fontId="7" fillId="9" borderId="8" xfId="0" applyFont="1" applyFill="1" applyBorder="1" applyAlignment="1">
      <alignment horizontal="right" vertical="center" wrapText="1"/>
    </xf>
    <xf numFmtId="0" fontId="3" fillId="0" borderId="33" xfId="0" applyFont="1" applyBorder="1" applyAlignment="1">
      <alignment horizontal="left" vertical="center" wrapText="1"/>
    </xf>
    <xf numFmtId="0" fontId="3" fillId="0" borderId="20" xfId="0" applyFont="1" applyBorder="1" applyAlignment="1">
      <alignment horizontal="left" vertical="center" wrapText="1"/>
    </xf>
    <xf numFmtId="0" fontId="7" fillId="0" borderId="43" xfId="0" applyFont="1" applyBorder="1" applyAlignment="1">
      <alignment horizontal="center" vertical="center" wrapText="1"/>
    </xf>
    <xf numFmtId="0" fontId="3" fillId="0" borderId="31" xfId="0" applyFont="1" applyBorder="1" applyAlignment="1">
      <alignment horizontal="left" vertical="center" wrapText="1"/>
    </xf>
    <xf numFmtId="0" fontId="3" fillId="0" borderId="15" xfId="0" applyFont="1" applyBorder="1" applyAlignment="1">
      <alignment horizontal="left" vertical="center" wrapText="1"/>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2" fontId="16" fillId="9" borderId="43" xfId="1" applyNumberFormat="1" applyFont="1" applyFill="1" applyBorder="1" applyAlignment="1">
      <alignment horizontal="center" vertical="center" wrapText="1"/>
    </xf>
    <xf numFmtId="17" fontId="7" fillId="0" borderId="5" xfId="0" applyNumberFormat="1" applyFont="1" applyBorder="1" applyAlignment="1">
      <alignment horizontal="center" vertical="center" wrapText="1"/>
    </xf>
    <xf numFmtId="17" fontId="6"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5" fillId="3" borderId="12" xfId="0" applyFont="1" applyFill="1" applyBorder="1" applyAlignment="1">
      <alignment horizontal="justify" vertical="center" wrapText="1"/>
    </xf>
    <xf numFmtId="0" fontId="7" fillId="3" borderId="13" xfId="0" applyFont="1" applyFill="1" applyBorder="1" applyAlignment="1">
      <alignment horizontal="justify"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5" fillId="3" borderId="17" xfId="0" applyFont="1" applyFill="1" applyBorder="1" applyAlignment="1">
      <alignment horizontal="justify" vertical="center" wrapText="1"/>
    </xf>
    <xf numFmtId="0" fontId="7" fillId="3" borderId="18" xfId="0" applyFont="1" applyFill="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1" xfId="0" applyFont="1" applyBorder="1" applyAlignment="1">
      <alignment horizontal="justify"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43" fontId="7" fillId="0" borderId="36" xfId="1" applyFont="1" applyFill="1" applyBorder="1" applyAlignment="1">
      <alignment horizontal="center" vertical="center" wrapText="1"/>
    </xf>
    <xf numFmtId="43" fontId="7" fillId="0" borderId="40" xfId="1" applyFont="1" applyFill="1" applyBorder="1" applyAlignment="1">
      <alignment horizontal="center" vertical="center" wrapText="1"/>
    </xf>
    <xf numFmtId="43" fontId="7" fillId="0" borderId="43" xfId="1" applyFont="1" applyFill="1" applyBorder="1" applyAlignment="1">
      <alignment horizontal="center" vertical="center" wrapText="1"/>
    </xf>
    <xf numFmtId="0" fontId="5" fillId="0" borderId="29" xfId="0" applyFont="1" applyBorder="1" applyAlignment="1">
      <alignment horizontal="justify" vertical="center" wrapText="1"/>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7" fillId="11" borderId="25" xfId="0" applyFont="1" applyFill="1" applyBorder="1" applyAlignment="1">
      <alignment horizontal="justify" vertical="center" wrapText="1"/>
    </xf>
    <xf numFmtId="0" fontId="7" fillId="11" borderId="26" xfId="0" applyFont="1" applyFill="1" applyBorder="1" applyAlignment="1">
      <alignment horizontal="justify" vertical="center" wrapText="1"/>
    </xf>
    <xf numFmtId="0" fontId="7" fillId="11" borderId="27" xfId="0" applyFont="1" applyFill="1" applyBorder="1" applyAlignment="1">
      <alignment horizontal="justify" vertical="center" wrapText="1"/>
    </xf>
    <xf numFmtId="0" fontId="7" fillId="11" borderId="28" xfId="0" applyFont="1" applyFill="1" applyBorder="1" applyAlignment="1">
      <alignment horizontal="justify"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31" xfId="0" applyFont="1" applyBorder="1" applyAlignment="1">
      <alignment horizontal="left" vertical="center" wrapText="1"/>
    </xf>
    <xf numFmtId="0" fontId="12" fillId="0" borderId="15" xfId="0" applyFont="1" applyBorder="1" applyAlignment="1">
      <alignment horizontal="left" vertical="center" wrapText="1"/>
    </xf>
    <xf numFmtId="0" fontId="12" fillId="0" borderId="16" xfId="0" applyFont="1" applyBorder="1" applyAlignment="1">
      <alignment horizontal="left" vertical="center" wrapText="1"/>
    </xf>
    <xf numFmtId="0" fontId="12" fillId="0" borderId="12" xfId="0" applyFont="1" applyBorder="1" applyAlignment="1">
      <alignment horizontal="left" vertical="center" wrapText="1"/>
    </xf>
    <xf numFmtId="0" fontId="12" fillId="0" borderId="48"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7" fillId="0" borderId="12" xfId="0" applyFont="1" applyBorder="1" applyAlignment="1">
      <alignment horizontal="center" vertical="center" wrapText="1"/>
    </xf>
    <xf numFmtId="0" fontId="7" fillId="0" borderId="48" xfId="0" applyFont="1" applyBorder="1" applyAlignment="1">
      <alignment horizontal="center" vertical="center" wrapText="1"/>
    </xf>
    <xf numFmtId="0" fontId="5" fillId="0" borderId="12" xfId="0" applyFont="1" applyBorder="1" applyAlignment="1">
      <alignment horizontal="justify" vertical="center" wrapText="1"/>
    </xf>
    <xf numFmtId="0" fontId="5" fillId="0" borderId="48" xfId="0" applyFont="1" applyBorder="1" applyAlignment="1">
      <alignment horizontal="justify" vertical="center" wrapText="1"/>
    </xf>
    <xf numFmtId="0" fontId="7" fillId="0" borderId="1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2" fillId="0" borderId="30" xfId="0" applyFont="1" applyBorder="1" applyAlignment="1">
      <alignment horizontal="left" vertical="center" wrapText="1"/>
    </xf>
    <xf numFmtId="0" fontId="12" fillId="0" borderId="29" xfId="0" applyFont="1" applyBorder="1" applyAlignment="1">
      <alignment horizontal="left" vertical="center" wrapText="1"/>
    </xf>
    <xf numFmtId="0" fontId="12" fillId="0" borderId="14" xfId="0" applyFont="1" applyBorder="1" applyAlignment="1">
      <alignment horizontal="left" vertical="center" wrapText="1"/>
    </xf>
    <xf numFmtId="0" fontId="12" fillId="0" borderId="32" xfId="0" applyFont="1" applyBorder="1" applyAlignment="1">
      <alignment horizontal="lef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34" xfId="0" applyFont="1" applyBorder="1" applyAlignment="1">
      <alignment horizontal="left" vertical="center" wrapText="1"/>
    </xf>
    <xf numFmtId="2" fontId="16" fillId="9" borderId="55" xfId="1" applyNumberFormat="1" applyFont="1" applyFill="1" applyBorder="1" applyAlignment="1">
      <alignment horizontal="center" vertical="center" wrapText="1"/>
    </xf>
    <xf numFmtId="0" fontId="3" fillId="0" borderId="42" xfId="0" applyFont="1" applyBorder="1" applyAlignment="1">
      <alignment horizontal="left" vertical="center" wrapText="1"/>
    </xf>
    <xf numFmtId="0" fontId="3" fillId="0" borderId="45" xfId="0" applyFont="1" applyBorder="1" applyAlignment="1">
      <alignment horizontal="left" vertical="center" wrapText="1"/>
    </xf>
    <xf numFmtId="0" fontId="7" fillId="0" borderId="55" xfId="0" applyFont="1" applyBorder="1" applyAlignment="1">
      <alignment horizontal="center" vertical="center" wrapText="1"/>
    </xf>
    <xf numFmtId="0" fontId="3" fillId="11" borderId="6" xfId="2" applyFont="1" applyFill="1" applyBorder="1" applyAlignment="1">
      <alignment horizontal="justify" vertical="center" wrapText="1"/>
    </xf>
    <xf numFmtId="0" fontId="3" fillId="11" borderId="7" xfId="2" applyFont="1" applyFill="1" applyBorder="1" applyAlignment="1">
      <alignment horizontal="justify" vertical="center" wrapText="1"/>
    </xf>
    <xf numFmtId="0" fontId="3" fillId="11" borderId="8" xfId="2" applyFont="1" applyFill="1" applyBorder="1" applyAlignment="1">
      <alignment horizontal="justify" vertical="center" wrapText="1"/>
    </xf>
    <xf numFmtId="0" fontId="7" fillId="0" borderId="11" xfId="0" applyFont="1" applyBorder="1" applyAlignment="1">
      <alignment horizontal="left" vertical="center" wrapText="1"/>
    </xf>
    <xf numFmtId="0" fontId="7" fillId="0" borderId="31"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33"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12" borderId="12" xfId="0" applyFont="1" applyFill="1" applyBorder="1" applyAlignment="1">
      <alignment horizontal="justify" vertical="center" wrapText="1"/>
    </xf>
    <xf numFmtId="0" fontId="7" fillId="12" borderId="48" xfId="0" applyFont="1" applyFill="1" applyBorder="1" applyAlignment="1">
      <alignment horizontal="justify" vertical="center" wrapText="1"/>
    </xf>
    <xf numFmtId="0" fontId="7" fillId="7" borderId="1" xfId="0" applyFont="1" applyFill="1" applyBorder="1" applyAlignment="1">
      <alignment horizontal="center" vertical="center" wrapText="1"/>
    </xf>
    <xf numFmtId="0" fontId="7" fillId="7" borderId="2" xfId="0" applyFont="1" applyFill="1" applyBorder="1" applyAlignment="1">
      <alignment horizontal="center" vertical="center" wrapText="1"/>
    </xf>
    <xf numFmtId="2" fontId="16" fillId="9" borderId="36" xfId="3" applyNumberFormat="1" applyFont="1" applyFill="1" applyBorder="1" applyAlignment="1">
      <alignment horizontal="center" vertical="center" wrapText="1"/>
    </xf>
    <xf numFmtId="2" fontId="16" fillId="9" borderId="40" xfId="3" applyNumberFormat="1" applyFont="1" applyFill="1" applyBorder="1" applyAlignment="1">
      <alignment horizontal="center" vertical="center" wrapText="1"/>
    </xf>
    <xf numFmtId="2" fontId="16" fillId="9" borderId="43" xfId="3" applyNumberFormat="1" applyFont="1" applyFill="1" applyBorder="1" applyAlignment="1">
      <alignment horizontal="center" vertical="center" wrapText="1"/>
    </xf>
    <xf numFmtId="43" fontId="7" fillId="11" borderId="1" xfId="3" applyFont="1" applyFill="1" applyBorder="1" applyAlignment="1">
      <alignment horizontal="center" vertical="center" wrapText="1"/>
    </xf>
    <xf numFmtId="43" fontId="7" fillId="11" borderId="4" xfId="3" applyFont="1" applyFill="1" applyBorder="1" applyAlignment="1">
      <alignment horizontal="center" vertical="center" wrapText="1"/>
    </xf>
    <xf numFmtId="43" fontId="7" fillId="11" borderId="17" xfId="3" applyFont="1" applyFill="1" applyBorder="1" applyAlignment="1">
      <alignment horizontal="center" vertical="center" wrapText="1"/>
    </xf>
    <xf numFmtId="0" fontId="7" fillId="12" borderId="12" xfId="0" applyFont="1" applyFill="1" applyBorder="1" applyAlignment="1">
      <alignment horizontal="left" vertical="center" wrapText="1"/>
    </xf>
    <xf numFmtId="0" fontId="7" fillId="12" borderId="48" xfId="0" applyFont="1" applyFill="1" applyBorder="1" applyAlignment="1">
      <alignment horizontal="left" vertical="center" wrapText="1"/>
    </xf>
    <xf numFmtId="2" fontId="13" fillId="6" borderId="55" xfId="0" applyNumberFormat="1"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1" xfId="0" applyFont="1" applyBorder="1" applyAlignment="1">
      <alignment horizontal="justify" vertical="center" wrapText="1"/>
    </xf>
    <xf numFmtId="0" fontId="7" fillId="11" borderId="36" xfId="0" applyFont="1" applyFill="1" applyBorder="1" applyAlignment="1">
      <alignment horizontal="center" vertical="center" wrapText="1"/>
    </xf>
    <xf numFmtId="0" fontId="7" fillId="11" borderId="40" xfId="0" applyFont="1" applyFill="1" applyBorder="1" applyAlignment="1">
      <alignment horizontal="center" vertical="center" wrapText="1"/>
    </xf>
    <xf numFmtId="0" fontId="7" fillId="11" borderId="43" xfId="0" applyFont="1" applyFill="1" applyBorder="1" applyAlignment="1">
      <alignment horizontal="center" vertical="center" wrapText="1"/>
    </xf>
    <xf numFmtId="2" fontId="16" fillId="9" borderId="55" xfId="3" applyNumberFormat="1" applyFont="1" applyFill="1" applyBorder="1" applyAlignment="1">
      <alignment horizontal="center"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5" fillId="11" borderId="6" xfId="0" applyFont="1" applyFill="1" applyBorder="1" applyAlignment="1">
      <alignment horizontal="left" vertical="center" wrapText="1"/>
    </xf>
    <xf numFmtId="0" fontId="5" fillId="11" borderId="7" xfId="0" applyFont="1" applyFill="1" applyBorder="1" applyAlignment="1">
      <alignment horizontal="left" vertical="center" wrapText="1"/>
    </xf>
    <xf numFmtId="0" fontId="5" fillId="11" borderId="8" xfId="0" applyFont="1" applyFill="1" applyBorder="1" applyAlignment="1">
      <alignment horizontal="left" vertical="center" wrapText="1"/>
    </xf>
    <xf numFmtId="43" fontId="7" fillId="0" borderId="1" xfId="3" applyFont="1" applyFill="1" applyBorder="1" applyAlignment="1">
      <alignment horizontal="center" vertical="center" wrapText="1"/>
    </xf>
    <xf numFmtId="43" fontId="7" fillId="0" borderId="4" xfId="3" applyFont="1" applyFill="1" applyBorder="1" applyAlignment="1">
      <alignment horizontal="center" vertical="center" wrapText="1"/>
    </xf>
    <xf numFmtId="43" fontId="7" fillId="0" borderId="17" xfId="3" applyFont="1" applyFill="1" applyBorder="1" applyAlignment="1">
      <alignment horizontal="center" vertical="center" wrapText="1"/>
    </xf>
    <xf numFmtId="0" fontId="14" fillId="0" borderId="4" xfId="0" applyFont="1" applyBorder="1" applyAlignment="1">
      <alignment horizontal="center" vertical="center" wrapText="1"/>
    </xf>
    <xf numFmtId="0" fontId="3" fillId="0" borderId="9" xfId="0" applyFont="1" applyBorder="1" applyAlignment="1">
      <alignment horizontal="left" vertical="center" wrapText="1"/>
    </xf>
    <xf numFmtId="0" fontId="3" fillId="0" borderId="29" xfId="0" applyFont="1" applyBorder="1" applyAlignment="1">
      <alignment horizontal="left" vertical="center" wrapText="1"/>
    </xf>
    <xf numFmtId="0" fontId="3" fillId="0" borderId="32" xfId="0"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12" borderId="12" xfId="0" applyFont="1" applyFill="1" applyBorder="1" applyAlignment="1">
      <alignment horizontal="justify" vertical="justify" wrapText="1"/>
    </xf>
    <xf numFmtId="0" fontId="3" fillId="12" borderId="48" xfId="0" applyFont="1" applyFill="1" applyBorder="1" applyAlignment="1">
      <alignment horizontal="justify" vertical="justify"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3" fillId="0" borderId="61" xfId="0" applyFont="1" applyBorder="1" applyAlignment="1">
      <alignment horizontal="left" vertical="center" wrapText="1"/>
    </xf>
    <xf numFmtId="0" fontId="3" fillId="0" borderId="50" xfId="0" applyFont="1" applyBorder="1" applyAlignment="1">
      <alignment horizontal="left" vertical="center" wrapText="1"/>
    </xf>
    <xf numFmtId="17" fontId="6" fillId="0" borderId="0" xfId="0" applyNumberFormat="1" applyFont="1" applyAlignment="1">
      <alignment horizontal="center" vertical="center" wrapText="1"/>
    </xf>
    <xf numFmtId="0" fontId="6" fillId="0" borderId="0" xfId="0" applyFont="1" applyAlignment="1">
      <alignment horizontal="center" vertical="center" wrapText="1"/>
    </xf>
    <xf numFmtId="0" fontId="3" fillId="0" borderId="58" xfId="0" applyFont="1" applyBorder="1" applyAlignment="1">
      <alignment horizontal="left" vertical="center" wrapText="1"/>
    </xf>
    <xf numFmtId="0" fontId="3" fillId="0" borderId="46" xfId="0" applyFont="1" applyBorder="1" applyAlignment="1">
      <alignment horizontal="left" vertical="center" wrapText="1"/>
    </xf>
    <xf numFmtId="0" fontId="3" fillId="11" borderId="6" xfId="0" applyFont="1" applyFill="1" applyBorder="1" applyAlignment="1">
      <alignment horizontal="justify" vertical="center" wrapText="1"/>
    </xf>
    <xf numFmtId="0" fontId="3" fillId="11" borderId="7" xfId="0" applyFont="1" applyFill="1" applyBorder="1" applyAlignment="1">
      <alignment horizontal="justify" vertical="center" wrapText="1"/>
    </xf>
    <xf numFmtId="0" fontId="3" fillId="11" borderId="8" xfId="0" applyFont="1" applyFill="1" applyBorder="1" applyAlignment="1">
      <alignment horizontal="justify" vertical="center" wrapText="1"/>
    </xf>
    <xf numFmtId="43" fontId="14" fillId="0" borderId="36" xfId="1" applyFont="1" applyFill="1" applyBorder="1" applyAlignment="1">
      <alignment horizontal="center" vertical="center" wrapText="1"/>
    </xf>
    <xf numFmtId="43" fontId="14" fillId="0" borderId="40" xfId="1" applyFont="1" applyFill="1" applyBorder="1" applyAlignment="1">
      <alignment horizontal="center" vertical="center" wrapText="1"/>
    </xf>
    <xf numFmtId="43" fontId="14" fillId="0" borderId="43" xfId="1" applyFont="1" applyFill="1" applyBorder="1" applyAlignment="1">
      <alignment horizontal="center" vertical="center" wrapText="1"/>
    </xf>
    <xf numFmtId="2" fontId="16" fillId="11" borderId="36" xfId="1" applyNumberFormat="1" applyFont="1" applyFill="1" applyBorder="1" applyAlignment="1">
      <alignment horizontal="center" vertical="center" wrapText="1"/>
    </xf>
    <xf numFmtId="2" fontId="16" fillId="11" borderId="40" xfId="1" applyNumberFormat="1" applyFont="1" applyFill="1" applyBorder="1" applyAlignment="1">
      <alignment horizontal="center" vertical="center" wrapText="1"/>
    </xf>
    <xf numFmtId="2" fontId="16" fillId="11" borderId="43" xfId="1" applyNumberFormat="1" applyFont="1" applyFill="1" applyBorder="1" applyAlignment="1">
      <alignment horizontal="center" vertical="center" wrapText="1"/>
    </xf>
    <xf numFmtId="0" fontId="7" fillId="7" borderId="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2" fontId="13" fillId="6" borderId="36" xfId="0" applyNumberFormat="1" applyFont="1" applyFill="1" applyBorder="1" applyAlignment="1">
      <alignment horizontal="center" vertical="center"/>
    </xf>
    <xf numFmtId="2" fontId="13" fillId="6" borderId="40" xfId="0" applyNumberFormat="1" applyFont="1" applyFill="1" applyBorder="1" applyAlignment="1">
      <alignment horizontal="center" vertical="center"/>
    </xf>
    <xf numFmtId="2" fontId="13" fillId="6" borderId="43" xfId="0" applyNumberFormat="1" applyFont="1" applyFill="1" applyBorder="1" applyAlignment="1">
      <alignment horizontal="center" vertical="center"/>
    </xf>
    <xf numFmtId="0" fontId="7" fillId="0" borderId="29" xfId="0" applyFont="1" applyBorder="1" applyAlignment="1">
      <alignment horizontal="left" vertical="center" wrapText="1"/>
    </xf>
    <xf numFmtId="0" fontId="7" fillId="0" borderId="32" xfId="0" applyFont="1" applyBorder="1" applyAlignment="1">
      <alignment horizontal="left" vertical="center" wrapText="1"/>
    </xf>
    <xf numFmtId="0" fontId="7" fillId="0" borderId="34" xfId="0" applyFont="1" applyBorder="1" applyAlignment="1">
      <alignment horizontal="left" vertical="center" wrapText="1"/>
    </xf>
    <xf numFmtId="0" fontId="6" fillId="7" borderId="33" xfId="0" applyFont="1" applyFill="1" applyBorder="1" applyAlignment="1">
      <alignment horizontal="left" vertical="center" wrapText="1"/>
    </xf>
    <xf numFmtId="0" fontId="6" fillId="7" borderId="20" xfId="0" applyFont="1" applyFill="1" applyBorder="1" applyAlignment="1">
      <alignment horizontal="left" vertical="center" wrapText="1"/>
    </xf>
    <xf numFmtId="0" fontId="6" fillId="7" borderId="21" xfId="0" applyFont="1" applyFill="1" applyBorder="1" applyAlignment="1">
      <alignment horizontal="left" vertical="center" wrapText="1"/>
    </xf>
  </cellXfs>
  <cellStyles count="4">
    <cellStyle name="Millares" xfId="1" builtinId="3"/>
    <cellStyle name="Millares 2" xfId="3" xr:uid="{84573D95-4052-4EA1-BD16-9F8A7C17678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166688</xdr:colOff>
      <xdr:row>1</xdr:row>
      <xdr:rowOff>23813</xdr:rowOff>
    </xdr:from>
    <xdr:to>
      <xdr:col>2</xdr:col>
      <xdr:colOff>59532</xdr:colOff>
      <xdr:row>3</xdr:row>
      <xdr:rowOff>261551</xdr:rowOff>
    </xdr:to>
    <xdr:pic>
      <xdr:nvPicPr>
        <xdr:cNvPr id="2" name="Imagen 1" descr="Alcaldía de La Estrella">
          <a:extLst>
            <a:ext uri="{FF2B5EF4-FFF2-40B4-BE49-F238E27FC236}">
              <a16:creationId xmlns:a16="http://schemas.microsoft.com/office/drawing/2014/main" id="{86171CE9-9D50-48A4-A8EF-468A714033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0094" y="238126"/>
          <a:ext cx="809625" cy="8092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280148</xdr:colOff>
      <xdr:row>2</xdr:row>
      <xdr:rowOff>11189</xdr:rowOff>
    </xdr:from>
    <xdr:to>
      <xdr:col>2</xdr:col>
      <xdr:colOff>425823</xdr:colOff>
      <xdr:row>5</xdr:row>
      <xdr:rowOff>301913</xdr:rowOff>
    </xdr:to>
    <xdr:pic>
      <xdr:nvPicPr>
        <xdr:cNvPr id="2" name="Imagen 1" descr="Alcaldía de La Estrella">
          <a:extLst>
            <a:ext uri="{FF2B5EF4-FFF2-40B4-BE49-F238E27FC236}">
              <a16:creationId xmlns:a16="http://schemas.microsoft.com/office/drawing/2014/main" id="{5083110A-EFBB-4286-A988-8F5A506A34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089" y="414601"/>
          <a:ext cx="1311087" cy="131046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66676</xdr:colOff>
      <xdr:row>0</xdr:row>
      <xdr:rowOff>161925</xdr:rowOff>
    </xdr:from>
    <xdr:to>
      <xdr:col>2</xdr:col>
      <xdr:colOff>123826</xdr:colOff>
      <xdr:row>4</xdr:row>
      <xdr:rowOff>323294</xdr:rowOff>
    </xdr:to>
    <xdr:pic>
      <xdr:nvPicPr>
        <xdr:cNvPr id="2" name="Imagen 1" descr="Alcaldía de La Estrella">
          <a:extLst>
            <a:ext uri="{FF2B5EF4-FFF2-40B4-BE49-F238E27FC236}">
              <a16:creationId xmlns:a16="http://schemas.microsoft.com/office/drawing/2014/main" id="{AE8E1F9C-5E13-4EC9-B64F-9C99080D05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1" y="161925"/>
          <a:ext cx="1162050" cy="116149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59532</xdr:colOff>
      <xdr:row>2</xdr:row>
      <xdr:rowOff>119063</xdr:rowOff>
    </xdr:from>
    <xdr:to>
      <xdr:col>2</xdr:col>
      <xdr:colOff>152400</xdr:colOff>
      <xdr:row>5</xdr:row>
      <xdr:rowOff>256619</xdr:rowOff>
    </xdr:to>
    <xdr:pic>
      <xdr:nvPicPr>
        <xdr:cNvPr id="2" name="Imagen 1" descr="Alcaldía de La Estrella">
          <a:extLst>
            <a:ext uri="{FF2B5EF4-FFF2-40B4-BE49-F238E27FC236}">
              <a16:creationId xmlns:a16="http://schemas.microsoft.com/office/drawing/2014/main" id="{8E396DD2-4F31-4D82-BAC2-2AF13DB00B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407" y="547688"/>
          <a:ext cx="1164431" cy="116149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137583</xdr:colOff>
      <xdr:row>2</xdr:row>
      <xdr:rowOff>95248</xdr:rowOff>
    </xdr:from>
    <xdr:to>
      <xdr:col>2</xdr:col>
      <xdr:colOff>37958</xdr:colOff>
      <xdr:row>6</xdr:row>
      <xdr:rowOff>39040</xdr:rowOff>
    </xdr:to>
    <xdr:pic>
      <xdr:nvPicPr>
        <xdr:cNvPr id="2" name="Imagen 1" descr="Alcaldía de La Estrella">
          <a:extLst>
            <a:ext uri="{FF2B5EF4-FFF2-40B4-BE49-F238E27FC236}">
              <a16:creationId xmlns:a16="http://schemas.microsoft.com/office/drawing/2014/main" id="{F9873348-A894-4749-AD28-1725001982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3166" y="529165"/>
          <a:ext cx="1180959" cy="1154261"/>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47626</xdr:colOff>
      <xdr:row>2</xdr:row>
      <xdr:rowOff>71437</xdr:rowOff>
    </xdr:from>
    <xdr:to>
      <xdr:col>2</xdr:col>
      <xdr:colOff>9526</xdr:colOff>
      <xdr:row>5</xdr:row>
      <xdr:rowOff>375681</xdr:rowOff>
    </xdr:to>
    <xdr:pic>
      <xdr:nvPicPr>
        <xdr:cNvPr id="2" name="Imagen 1" descr="Alcaldía de La Estrella">
          <a:extLst>
            <a:ext uri="{FF2B5EF4-FFF2-40B4-BE49-F238E27FC236}">
              <a16:creationId xmlns:a16="http://schemas.microsoft.com/office/drawing/2014/main" id="{7AE70607-E731-4CAF-BCAA-4B1DF7930A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6314" y="631031"/>
          <a:ext cx="1164431" cy="1161494"/>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285750</xdr:colOff>
      <xdr:row>2</xdr:row>
      <xdr:rowOff>122464</xdr:rowOff>
    </xdr:from>
    <xdr:to>
      <xdr:col>2</xdr:col>
      <xdr:colOff>62253</xdr:colOff>
      <xdr:row>5</xdr:row>
      <xdr:rowOff>358673</xdr:rowOff>
    </xdr:to>
    <xdr:pic>
      <xdr:nvPicPr>
        <xdr:cNvPr id="2" name="Imagen 1" descr="Alcaldía de La Estrella">
          <a:extLst>
            <a:ext uri="{FF2B5EF4-FFF2-40B4-BE49-F238E27FC236}">
              <a16:creationId xmlns:a16="http://schemas.microsoft.com/office/drawing/2014/main" id="{10F675F1-DA5E-408C-A457-CF0EA3C8C5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929" y="517071"/>
          <a:ext cx="1164431" cy="1161494"/>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523875</xdr:colOff>
      <xdr:row>2</xdr:row>
      <xdr:rowOff>154781</xdr:rowOff>
    </xdr:from>
    <xdr:to>
      <xdr:col>2</xdr:col>
      <xdr:colOff>276565</xdr:colOff>
      <xdr:row>6</xdr:row>
      <xdr:rowOff>81427</xdr:rowOff>
    </xdr:to>
    <xdr:pic>
      <xdr:nvPicPr>
        <xdr:cNvPr id="2" name="Imagen 1" descr="Alcaldía de La Estrella">
          <a:extLst>
            <a:ext uri="{FF2B5EF4-FFF2-40B4-BE49-F238E27FC236}">
              <a16:creationId xmlns:a16="http://schemas.microsoft.com/office/drawing/2014/main" id="{5CDE0ECC-C06C-4569-A5AF-4F95E82C66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5875" y="571500"/>
          <a:ext cx="1157628" cy="116489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523875</xdr:colOff>
      <xdr:row>2</xdr:row>
      <xdr:rowOff>154781</xdr:rowOff>
    </xdr:from>
    <xdr:to>
      <xdr:col>2</xdr:col>
      <xdr:colOff>276565</xdr:colOff>
      <xdr:row>6</xdr:row>
      <xdr:rowOff>81427</xdr:rowOff>
    </xdr:to>
    <xdr:pic>
      <xdr:nvPicPr>
        <xdr:cNvPr id="2" name="Imagen 1" descr="Alcaldía de La Estrella">
          <a:extLst>
            <a:ext uri="{FF2B5EF4-FFF2-40B4-BE49-F238E27FC236}">
              <a16:creationId xmlns:a16="http://schemas.microsoft.com/office/drawing/2014/main" id="{96525C24-6AFB-4340-8973-E056443F53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5875" y="545306"/>
          <a:ext cx="1152865" cy="116489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523875</xdr:colOff>
      <xdr:row>2</xdr:row>
      <xdr:rowOff>154781</xdr:rowOff>
    </xdr:from>
    <xdr:to>
      <xdr:col>2</xdr:col>
      <xdr:colOff>276565</xdr:colOff>
      <xdr:row>6</xdr:row>
      <xdr:rowOff>81427</xdr:rowOff>
    </xdr:to>
    <xdr:pic>
      <xdr:nvPicPr>
        <xdr:cNvPr id="2" name="Imagen 1" descr="Alcaldía de La Estrella">
          <a:extLst>
            <a:ext uri="{FF2B5EF4-FFF2-40B4-BE49-F238E27FC236}">
              <a16:creationId xmlns:a16="http://schemas.microsoft.com/office/drawing/2014/main" id="{359B0470-C826-4EC4-99A5-2510774811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5875" y="545306"/>
          <a:ext cx="1152865" cy="116489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523875</xdr:colOff>
      <xdr:row>2</xdr:row>
      <xdr:rowOff>154781</xdr:rowOff>
    </xdr:from>
    <xdr:to>
      <xdr:col>2</xdr:col>
      <xdr:colOff>276565</xdr:colOff>
      <xdr:row>6</xdr:row>
      <xdr:rowOff>81427</xdr:rowOff>
    </xdr:to>
    <xdr:pic>
      <xdr:nvPicPr>
        <xdr:cNvPr id="2" name="Imagen 1" descr="Alcaldía de La Estrella">
          <a:extLst>
            <a:ext uri="{FF2B5EF4-FFF2-40B4-BE49-F238E27FC236}">
              <a16:creationId xmlns:a16="http://schemas.microsoft.com/office/drawing/2014/main" id="{426A2B7A-F390-4284-A762-E5202CAAD3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85875" y="545306"/>
          <a:ext cx="1152865" cy="1164896"/>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17.11.7\Compartida\NOHORA%20MURILLO\PROCESOS%20JARGU\MODELOS%20PLIEGOS%20PROCESOS%2005NOV11\45%20DOCUMENTOS%20TECNICOS%2010AGO26\FORMATO%203%20CONDICIONES%20T&#201;CNICAS%20ADICIONALES%2012AGO26.xlsx" TargetMode="External"/><Relationship Id="rId1" Type="http://schemas.openxmlformats.org/officeDocument/2006/relationships/externalLinkPath" Target="file:///\\10.17.11.7\Compartida\NOHORA%20MURILLO\PROCESOS%20JARGU\MODELOS%20PLIEGOS%20PROCESOS%2005NOV11\45%20DOCUMENTOS%20TECNICOS%2010AGO26\FORMATO%203%20CONDICIONES%20T&#201;CNICAS%20ADICIONALES%2012AGO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DE EVALUACIÓN"/>
      <sheetName val="G1. COND ADIC. TRDMC"/>
      <sheetName val="G1. COND ADIC. MANEJO GLOBAL"/>
      <sheetName val="G1. COND ADIC. RCE"/>
      <sheetName val="G1 COND ADIC. AUTOMÓVILES"/>
      <sheetName val="G1. COND ADIC. TRANSP MCÍAS"/>
      <sheetName val="G1. COND ADIC. TRANSP VALORES"/>
      <sheetName val="G2 . COND ADIC. RCSP"/>
      <sheetName val="G3. COND ADIC. IRF"/>
      <sheetName val="G4. COND ADIC. RIESGO CYB"/>
      <sheetName val="G5. ADICIONALES TR. EQ. Y MAQ."/>
      <sheetName val="G6.  COND ADIC. TR OBRAS CIV."/>
    </sheetNames>
    <sheetDataSet>
      <sheetData sheetId="0">
        <row r="2">
          <cell r="B2" t="str">
            <v>NOMBRE DE LA ENTIDAD</v>
          </cell>
        </row>
        <row r="10">
          <cell r="G10" t="str">
            <v>VERSIÓN: AGOSTO 2026</v>
          </cell>
        </row>
      </sheetData>
      <sheetData sheetId="1">
        <row r="2">
          <cell r="B2" t="str">
            <v>LOS VALORES ACÁ INDICADOS SON A MANERA DE EJEMPLO</v>
          </cell>
        </row>
      </sheetData>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B1:H12"/>
  <sheetViews>
    <sheetView showGridLines="0" topLeftCell="A7" zoomScale="80" zoomScaleNormal="80" zoomScaleSheetLayoutView="106" workbookViewId="0">
      <selection activeCell="B6" sqref="B6:G6"/>
    </sheetView>
  </sheetViews>
  <sheetFormatPr baseColWidth="10" defaultRowHeight="12.75" x14ac:dyDescent="0.2"/>
  <cols>
    <col min="1" max="1" width="11.42578125" style="3"/>
    <col min="2" max="2" width="13.7109375" style="3" customWidth="1"/>
    <col min="3" max="3" width="45" style="3" customWidth="1"/>
    <col min="4" max="4" width="31.28515625" style="3" customWidth="1"/>
    <col min="5" max="5" width="20.140625" style="3" customWidth="1"/>
    <col min="6" max="6" width="28.140625" style="3" customWidth="1"/>
    <col min="7" max="7" width="24.140625" style="3" customWidth="1"/>
    <col min="8" max="8" width="7.28515625" style="3" customWidth="1"/>
    <col min="9" max="16384" width="11.42578125" style="3"/>
  </cols>
  <sheetData>
    <row r="1" spans="2:8" ht="13.5" thickBot="1" x14ac:dyDescent="0.25">
      <c r="B1" s="2"/>
      <c r="C1" s="1"/>
      <c r="D1" s="1"/>
      <c r="E1" s="1"/>
      <c r="F1" s="1"/>
      <c r="H1" s="1"/>
    </row>
    <row r="2" spans="2:8" ht="34.15" customHeight="1" x14ac:dyDescent="0.2">
      <c r="B2" s="155" t="s">
        <v>55</v>
      </c>
      <c r="C2" s="156"/>
      <c r="D2" s="156"/>
      <c r="E2" s="156"/>
      <c r="F2" s="156"/>
      <c r="G2" s="157"/>
      <c r="H2" s="4"/>
    </row>
    <row r="3" spans="2:8" ht="11.45" customHeight="1" x14ac:dyDescent="0.2">
      <c r="B3" s="5"/>
      <c r="C3" s="6"/>
      <c r="D3" s="6"/>
      <c r="E3" s="6"/>
      <c r="F3" s="6"/>
      <c r="G3" s="7"/>
      <c r="H3" s="6"/>
    </row>
    <row r="4" spans="2:8" ht="30.6" customHeight="1" thickBot="1" x14ac:dyDescent="0.25">
      <c r="B4" s="161" t="s">
        <v>111</v>
      </c>
      <c r="C4" s="162"/>
      <c r="D4" s="162"/>
      <c r="E4" s="162"/>
      <c r="F4" s="162"/>
      <c r="G4" s="163"/>
      <c r="H4" s="8"/>
    </row>
    <row r="5" spans="2:8" ht="36" customHeight="1" thickBot="1" x14ac:dyDescent="0.25">
      <c r="B5" s="210" t="s">
        <v>1</v>
      </c>
      <c r="C5" s="211"/>
      <c r="D5" s="211"/>
      <c r="E5" s="211"/>
      <c r="F5" s="211"/>
      <c r="G5" s="212"/>
      <c r="H5" s="1"/>
    </row>
    <row r="6" spans="2:8" ht="189.6" customHeight="1" x14ac:dyDescent="0.2">
      <c r="B6" s="213" t="s">
        <v>82</v>
      </c>
      <c r="C6" s="214"/>
      <c r="D6" s="214"/>
      <c r="E6" s="214"/>
      <c r="F6" s="214"/>
      <c r="G6" s="215"/>
      <c r="H6" s="9"/>
    </row>
    <row r="7" spans="2:8" ht="135" customHeight="1" x14ac:dyDescent="0.2">
      <c r="B7" s="200" t="s">
        <v>83</v>
      </c>
      <c r="C7" s="201"/>
      <c r="D7" s="202" t="s">
        <v>84</v>
      </c>
      <c r="E7" s="203"/>
      <c r="F7" s="203"/>
      <c r="G7" s="204"/>
      <c r="H7" s="9"/>
    </row>
    <row r="8" spans="2:8" ht="258" customHeight="1" x14ac:dyDescent="0.2">
      <c r="B8" s="200" t="s">
        <v>85</v>
      </c>
      <c r="C8" s="201"/>
      <c r="D8" s="202" t="s">
        <v>86</v>
      </c>
      <c r="E8" s="203"/>
      <c r="F8" s="203"/>
      <c r="G8" s="204"/>
      <c r="H8" s="9"/>
    </row>
    <row r="9" spans="2:8" ht="177.75" customHeight="1" thickBot="1" x14ac:dyDescent="0.25">
      <c r="B9" s="205" t="s">
        <v>43</v>
      </c>
      <c r="C9" s="206"/>
      <c r="D9" s="207" t="s">
        <v>87</v>
      </c>
      <c r="E9" s="208"/>
      <c r="F9" s="208"/>
      <c r="G9" s="209"/>
      <c r="H9" s="10"/>
    </row>
    <row r="10" spans="2:8" ht="24" customHeight="1" x14ac:dyDescent="0.2">
      <c r="B10" s="11" t="s">
        <v>54</v>
      </c>
      <c r="C10" s="1"/>
      <c r="D10" s="1"/>
      <c r="E10" s="1"/>
      <c r="F10" s="12"/>
      <c r="G10" s="13" t="s">
        <v>53</v>
      </c>
      <c r="H10" s="9"/>
    </row>
    <row r="11" spans="2:8" x14ac:dyDescent="0.2">
      <c r="B11" s="1"/>
      <c r="C11" s="1"/>
      <c r="D11" s="1"/>
      <c r="E11" s="1"/>
      <c r="F11" s="12"/>
      <c r="G11" s="9"/>
      <c r="H11" s="9"/>
    </row>
    <row r="12" spans="2:8" x14ac:dyDescent="0.2">
      <c r="B12" s="1"/>
      <c r="C12" s="1"/>
      <c r="D12" s="1"/>
      <c r="E12" s="1"/>
      <c r="F12" s="12"/>
      <c r="G12" s="9"/>
      <c r="H12" s="9"/>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2:I40"/>
  <sheetViews>
    <sheetView showGridLines="0" topLeftCell="A26" zoomScale="80" zoomScaleNormal="80" zoomScaleSheetLayoutView="88" workbookViewId="0">
      <selection activeCell="B10" sqref="B10:H10"/>
    </sheetView>
  </sheetViews>
  <sheetFormatPr baseColWidth="10" defaultRowHeight="12.75" x14ac:dyDescent="0.2"/>
  <cols>
    <col min="1" max="1" width="9.7109375" style="3" customWidth="1"/>
    <col min="2" max="2" width="17.42578125" style="3" customWidth="1"/>
    <col min="3" max="3" width="59" style="3" customWidth="1"/>
    <col min="4" max="4" width="17.7109375" style="3" customWidth="1"/>
    <col min="5" max="5" width="36.7109375" style="3" customWidth="1"/>
    <col min="6" max="6" width="18.42578125" style="3" customWidth="1"/>
    <col min="7" max="7" width="33.7109375" style="3" customWidth="1"/>
    <col min="8" max="8" width="28.28515625" style="3" customWidth="1"/>
    <col min="9" max="9" width="7.85546875" style="3" customWidth="1"/>
    <col min="10" max="16384" width="11.42578125" style="3"/>
  </cols>
  <sheetData>
    <row r="2" spans="1:9" ht="13.5" thickBot="1" x14ac:dyDescent="0.25">
      <c r="A2" s="1"/>
      <c r="B2" s="2"/>
      <c r="C2" s="1"/>
      <c r="D2" s="1"/>
      <c r="E2" s="1"/>
      <c r="F2" s="1"/>
      <c r="G2" s="1"/>
      <c r="H2" s="14"/>
      <c r="I2" s="1"/>
    </row>
    <row r="3" spans="1:9" ht="42" customHeight="1" x14ac:dyDescent="0.2">
      <c r="A3" s="1"/>
      <c r="B3" s="155" t="str">
        <f>+'METODOLOGÍA DE EVALUACIÓN'!B2:G2</f>
        <v>MUNICIPIO DE LA ESTRELLA</v>
      </c>
      <c r="C3" s="156"/>
      <c r="D3" s="156"/>
      <c r="E3" s="156"/>
      <c r="F3" s="156"/>
      <c r="G3" s="156"/>
      <c r="H3" s="157"/>
      <c r="I3" s="1"/>
    </row>
    <row r="4" spans="1:9" ht="14.45" customHeight="1" x14ac:dyDescent="0.2">
      <c r="A4" s="1"/>
      <c r="B4" s="5"/>
      <c r="C4" s="6"/>
      <c r="D4" s="6"/>
      <c r="E4" s="6"/>
      <c r="F4" s="6"/>
      <c r="G4" s="6"/>
      <c r="H4" s="7"/>
      <c r="I4" s="1"/>
    </row>
    <row r="5" spans="1:9" ht="24" customHeight="1" x14ac:dyDescent="0.2">
      <c r="A5" s="1"/>
      <c r="B5" s="158" t="s">
        <v>111</v>
      </c>
      <c r="C5" s="159"/>
      <c r="D5" s="159"/>
      <c r="E5" s="159"/>
      <c r="F5" s="159"/>
      <c r="G5" s="159"/>
      <c r="H5" s="160"/>
      <c r="I5" s="1"/>
    </row>
    <row r="6" spans="1:9" ht="28.9" customHeight="1" thickBot="1" x14ac:dyDescent="0.25">
      <c r="A6" s="1"/>
      <c r="B6" s="161"/>
      <c r="C6" s="162"/>
      <c r="D6" s="162"/>
      <c r="E6" s="162"/>
      <c r="F6" s="162"/>
      <c r="G6" s="162"/>
      <c r="H6" s="163"/>
      <c r="I6" s="1"/>
    </row>
    <row r="7" spans="1:9" ht="35.450000000000003" customHeight="1" thickBot="1" x14ac:dyDescent="0.25">
      <c r="A7" s="1"/>
      <c r="B7" s="220" t="s">
        <v>29</v>
      </c>
      <c r="C7" s="221"/>
      <c r="D7" s="221"/>
      <c r="E7" s="221"/>
      <c r="F7" s="221"/>
      <c r="G7" s="221"/>
      <c r="H7" s="222"/>
      <c r="I7" s="1"/>
    </row>
    <row r="8" spans="1:9" ht="33" customHeight="1" thickBot="1" x14ac:dyDescent="0.25">
      <c r="A8" s="1"/>
      <c r="B8" s="152" t="s">
        <v>3</v>
      </c>
      <c r="C8" s="153"/>
      <c r="D8" s="153"/>
      <c r="E8" s="153"/>
      <c r="F8" s="153"/>
      <c r="G8" s="153"/>
      <c r="H8" s="154"/>
      <c r="I8" s="1"/>
    </row>
    <row r="9" spans="1:9" ht="79.5" customHeight="1" thickBot="1" x14ac:dyDescent="0.25">
      <c r="A9" s="1"/>
      <c r="B9" s="223" t="s">
        <v>56</v>
      </c>
      <c r="C9" s="224"/>
      <c r="D9" s="224"/>
      <c r="E9" s="224"/>
      <c r="F9" s="224"/>
      <c r="G9" s="225"/>
      <c r="H9" s="226"/>
      <c r="I9" s="1"/>
    </row>
    <row r="10" spans="1:9" ht="33" customHeight="1" thickBot="1" x14ac:dyDescent="0.25">
      <c r="A10" s="1"/>
      <c r="B10" s="152" t="s">
        <v>4</v>
      </c>
      <c r="C10" s="153"/>
      <c r="D10" s="153"/>
      <c r="E10" s="153"/>
      <c r="F10" s="153"/>
      <c r="G10" s="153"/>
      <c r="H10" s="154"/>
      <c r="I10" s="15"/>
    </row>
    <row r="11" spans="1:9" ht="33" customHeight="1" x14ac:dyDescent="0.2">
      <c r="A11" s="1"/>
      <c r="B11" s="16" t="s">
        <v>25</v>
      </c>
      <c r="C11" s="227" t="str">
        <f>+B3</f>
        <v>MUNICIPIO DE LA ESTRELLA</v>
      </c>
      <c r="D11" s="228"/>
      <c r="E11" s="228"/>
      <c r="F11" s="229"/>
      <c r="G11" s="17" t="s">
        <v>39</v>
      </c>
      <c r="H11" s="18" t="s">
        <v>57</v>
      </c>
      <c r="I11" s="19"/>
    </row>
    <row r="12" spans="1:9" ht="35.450000000000003" customHeight="1" x14ac:dyDescent="0.2">
      <c r="A12" s="1"/>
      <c r="B12" s="20" t="s">
        <v>26</v>
      </c>
      <c r="C12" s="230" t="str">
        <f>+C11</f>
        <v>MUNICIPIO DE LA ESTRELLA</v>
      </c>
      <c r="D12" s="231"/>
      <c r="E12" s="231"/>
      <c r="F12" s="232"/>
      <c r="G12" s="21" t="str">
        <f>+G11</f>
        <v>NIT</v>
      </c>
      <c r="H12" s="22" t="str">
        <f>+H11</f>
        <v xml:space="preserve"> 890980782-4</v>
      </c>
      <c r="I12" s="19"/>
    </row>
    <row r="13" spans="1:9" ht="33.6" customHeight="1" thickBot="1" x14ac:dyDescent="0.25">
      <c r="A13" s="1"/>
      <c r="B13" s="20" t="s">
        <v>27</v>
      </c>
      <c r="C13" s="233" t="str">
        <f>+C11</f>
        <v>MUNICIPIO DE LA ESTRELLA</v>
      </c>
      <c r="D13" s="234"/>
      <c r="E13" s="234"/>
      <c r="F13" s="234"/>
      <c r="G13" s="23" t="str">
        <f>+G12</f>
        <v>NIT</v>
      </c>
      <c r="H13" s="24" t="str">
        <f>+H11</f>
        <v xml:space="preserve"> 890980782-4</v>
      </c>
      <c r="I13" s="19"/>
    </row>
    <row r="14" spans="1:9" ht="33.6" customHeight="1" thickBot="1" x14ac:dyDescent="0.25">
      <c r="A14" s="1"/>
      <c r="B14" s="25" t="s">
        <v>31</v>
      </c>
      <c r="C14" s="177" t="s">
        <v>49</v>
      </c>
      <c r="D14" s="178"/>
      <c r="E14" s="178"/>
      <c r="F14" s="178"/>
      <c r="G14" s="178"/>
      <c r="H14" s="179"/>
      <c r="I14" s="19"/>
    </row>
    <row r="15" spans="1:9" ht="37.9" customHeight="1" thickBot="1" x14ac:dyDescent="0.25">
      <c r="A15" s="1"/>
      <c r="B15" s="152" t="s">
        <v>6</v>
      </c>
      <c r="C15" s="153"/>
      <c r="D15" s="153"/>
      <c r="E15" s="153"/>
      <c r="F15" s="153"/>
      <c r="G15" s="153"/>
      <c r="H15" s="154"/>
      <c r="I15" s="15"/>
    </row>
    <row r="16" spans="1:9" ht="51" customHeight="1" thickBot="1" x14ac:dyDescent="0.25">
      <c r="A16" s="1"/>
      <c r="B16" s="174" t="s">
        <v>7</v>
      </c>
      <c r="C16" s="175"/>
      <c r="D16" s="176"/>
      <c r="E16" s="26" t="s">
        <v>8</v>
      </c>
      <c r="F16" s="27" t="s">
        <v>9</v>
      </c>
      <c r="G16" s="28" t="s">
        <v>18</v>
      </c>
      <c r="H16" s="29" t="s">
        <v>19</v>
      </c>
      <c r="I16" s="15"/>
    </row>
    <row r="17" spans="1:9" ht="167.25" customHeight="1" x14ac:dyDescent="0.2">
      <c r="A17" s="30"/>
      <c r="B17" s="180" t="s">
        <v>88</v>
      </c>
      <c r="C17" s="181"/>
      <c r="D17" s="31" t="s">
        <v>50</v>
      </c>
      <c r="E17" s="148" t="s">
        <v>89</v>
      </c>
      <c r="F17" s="150">
        <v>8</v>
      </c>
      <c r="G17" s="216"/>
      <c r="H17" s="135"/>
      <c r="I17" s="15"/>
    </row>
    <row r="18" spans="1:9" ht="24.75" customHeight="1" x14ac:dyDescent="0.2">
      <c r="A18" s="198"/>
      <c r="B18" s="137" t="s">
        <v>90</v>
      </c>
      <c r="C18" s="138"/>
      <c r="D18" s="34">
        <v>3</v>
      </c>
      <c r="E18" s="149"/>
      <c r="F18" s="151"/>
      <c r="G18" s="217"/>
      <c r="H18" s="136"/>
      <c r="I18" s="15"/>
    </row>
    <row r="19" spans="1:9" ht="24.75" customHeight="1" x14ac:dyDescent="0.2">
      <c r="A19" s="199"/>
      <c r="B19" s="190" t="s">
        <v>91</v>
      </c>
      <c r="C19" s="191"/>
      <c r="D19" s="34">
        <v>5</v>
      </c>
      <c r="E19" s="149"/>
      <c r="F19" s="151"/>
      <c r="G19" s="217"/>
      <c r="H19" s="136"/>
      <c r="I19" s="15"/>
    </row>
    <row r="20" spans="1:9" ht="24.75" customHeight="1" thickBot="1" x14ac:dyDescent="0.25">
      <c r="A20" s="199"/>
      <c r="B20" s="190" t="s">
        <v>92</v>
      </c>
      <c r="C20" s="191"/>
      <c r="D20" s="38">
        <v>8</v>
      </c>
      <c r="E20" s="189"/>
      <c r="F20" s="196"/>
      <c r="G20" s="218"/>
      <c r="H20" s="142"/>
      <c r="I20" s="15"/>
    </row>
    <row r="21" spans="1:9" ht="150.75" customHeight="1" x14ac:dyDescent="0.2">
      <c r="A21" s="30"/>
      <c r="B21" s="180" t="s">
        <v>93</v>
      </c>
      <c r="C21" s="181"/>
      <c r="D21" s="31" t="s">
        <v>50</v>
      </c>
      <c r="E21" s="148" t="s">
        <v>94</v>
      </c>
      <c r="F21" s="150">
        <v>8</v>
      </c>
      <c r="G21" s="216"/>
      <c r="H21" s="135"/>
      <c r="I21" s="15"/>
    </row>
    <row r="22" spans="1:9" ht="24.75" customHeight="1" x14ac:dyDescent="0.2">
      <c r="A22" s="198"/>
      <c r="B22" s="137" t="s">
        <v>95</v>
      </c>
      <c r="C22" s="138"/>
      <c r="D22" s="34">
        <v>2</v>
      </c>
      <c r="E22" s="149"/>
      <c r="F22" s="151"/>
      <c r="G22" s="217"/>
      <c r="H22" s="136"/>
      <c r="I22" s="15"/>
    </row>
    <row r="23" spans="1:9" ht="24.75" customHeight="1" x14ac:dyDescent="0.2">
      <c r="A23" s="199"/>
      <c r="B23" s="190" t="s">
        <v>96</v>
      </c>
      <c r="C23" s="191"/>
      <c r="D23" s="34">
        <v>4</v>
      </c>
      <c r="E23" s="149"/>
      <c r="F23" s="151"/>
      <c r="G23" s="217"/>
      <c r="H23" s="136"/>
      <c r="I23" s="15"/>
    </row>
    <row r="24" spans="1:9" ht="24.75" customHeight="1" x14ac:dyDescent="0.2">
      <c r="A24" s="199"/>
      <c r="B24" s="190" t="s">
        <v>97</v>
      </c>
      <c r="C24" s="191"/>
      <c r="D24" s="41">
        <v>6</v>
      </c>
      <c r="E24" s="149"/>
      <c r="F24" s="151"/>
      <c r="G24" s="217"/>
      <c r="H24" s="136"/>
      <c r="I24" s="15"/>
    </row>
    <row r="25" spans="1:9" ht="24.75" customHeight="1" thickBot="1" x14ac:dyDescent="0.25">
      <c r="A25" s="199"/>
      <c r="B25" s="190" t="s">
        <v>98</v>
      </c>
      <c r="C25" s="191"/>
      <c r="D25" s="38">
        <v>8</v>
      </c>
      <c r="E25" s="189"/>
      <c r="F25" s="196"/>
      <c r="G25" s="218"/>
      <c r="H25" s="142"/>
      <c r="I25" s="15"/>
    </row>
    <row r="26" spans="1:9" ht="158.25" customHeight="1" x14ac:dyDescent="0.2">
      <c r="A26" s="37"/>
      <c r="B26" s="180" t="s">
        <v>99</v>
      </c>
      <c r="C26" s="181"/>
      <c r="D26" s="31" t="s">
        <v>50</v>
      </c>
      <c r="E26" s="148" t="s">
        <v>100</v>
      </c>
      <c r="F26" s="150">
        <f>+D29</f>
        <v>6</v>
      </c>
      <c r="G26" s="35"/>
      <c r="H26" s="36"/>
      <c r="I26" s="15"/>
    </row>
    <row r="27" spans="1:9" ht="24.75" customHeight="1" x14ac:dyDescent="0.2">
      <c r="A27" s="37"/>
      <c r="B27" s="137" t="s">
        <v>90</v>
      </c>
      <c r="C27" s="138"/>
      <c r="D27" s="34">
        <v>3</v>
      </c>
      <c r="E27" s="149"/>
      <c r="F27" s="151"/>
      <c r="G27" s="35"/>
      <c r="H27" s="36"/>
      <c r="I27" s="15"/>
    </row>
    <row r="28" spans="1:9" ht="24.75" customHeight="1" x14ac:dyDescent="0.2">
      <c r="A28" s="37"/>
      <c r="B28" s="190" t="s">
        <v>91</v>
      </c>
      <c r="C28" s="191"/>
      <c r="D28" s="34">
        <v>5</v>
      </c>
      <c r="E28" s="149"/>
      <c r="F28" s="151"/>
      <c r="G28" s="35"/>
      <c r="H28" s="36"/>
      <c r="I28" s="15"/>
    </row>
    <row r="29" spans="1:9" ht="24.75" customHeight="1" thickBot="1" x14ac:dyDescent="0.25">
      <c r="A29" s="37"/>
      <c r="B29" s="190" t="s">
        <v>92</v>
      </c>
      <c r="C29" s="191"/>
      <c r="D29" s="38">
        <v>6</v>
      </c>
      <c r="E29" s="189"/>
      <c r="F29" s="196"/>
      <c r="G29" s="35"/>
      <c r="H29" s="36"/>
      <c r="I29" s="15"/>
    </row>
    <row r="30" spans="1:9" ht="117.75" customHeight="1" x14ac:dyDescent="0.2">
      <c r="A30" s="30"/>
      <c r="B30" s="143" t="s">
        <v>101</v>
      </c>
      <c r="C30" s="219"/>
      <c r="D30" s="31" t="s">
        <v>50</v>
      </c>
      <c r="E30" s="148" t="s">
        <v>102</v>
      </c>
      <c r="F30" s="150">
        <v>4</v>
      </c>
      <c r="G30" s="216"/>
      <c r="H30" s="135"/>
      <c r="I30" s="15"/>
    </row>
    <row r="31" spans="1:9" ht="26.25" customHeight="1" x14ac:dyDescent="0.2">
      <c r="A31" s="198"/>
      <c r="B31" s="137" t="s">
        <v>103</v>
      </c>
      <c r="C31" s="138"/>
      <c r="D31" s="34">
        <v>1</v>
      </c>
      <c r="E31" s="149"/>
      <c r="F31" s="151"/>
      <c r="G31" s="217"/>
      <c r="H31" s="136"/>
      <c r="I31" s="15"/>
    </row>
    <row r="32" spans="1:9" ht="26.25" customHeight="1" x14ac:dyDescent="0.2">
      <c r="A32" s="199"/>
      <c r="B32" s="190" t="s">
        <v>104</v>
      </c>
      <c r="C32" s="191"/>
      <c r="D32" s="34">
        <v>3</v>
      </c>
      <c r="E32" s="149"/>
      <c r="F32" s="151"/>
      <c r="G32" s="217"/>
      <c r="H32" s="136"/>
      <c r="I32" s="15"/>
    </row>
    <row r="33" spans="1:9" ht="26.25" customHeight="1" thickBot="1" x14ac:dyDescent="0.25">
      <c r="A33" s="199"/>
      <c r="B33" s="190" t="s">
        <v>105</v>
      </c>
      <c r="C33" s="191"/>
      <c r="D33" s="38">
        <v>4</v>
      </c>
      <c r="E33" s="189"/>
      <c r="F33" s="196"/>
      <c r="G33" s="218"/>
      <c r="H33" s="142"/>
      <c r="I33" s="15"/>
    </row>
    <row r="34" spans="1:9" ht="106.5" customHeight="1" x14ac:dyDescent="0.2">
      <c r="A34" s="30"/>
      <c r="B34" s="143" t="s">
        <v>106</v>
      </c>
      <c r="C34" s="144"/>
      <c r="D34" s="42" t="s">
        <v>50</v>
      </c>
      <c r="E34" s="194" t="s">
        <v>107</v>
      </c>
      <c r="F34" s="150">
        <v>4</v>
      </c>
      <c r="G34" s="216"/>
      <c r="H34" s="135">
        <v>714.28571428571433</v>
      </c>
      <c r="I34" s="15"/>
    </row>
    <row r="35" spans="1:9" ht="24.75" customHeight="1" x14ac:dyDescent="0.2">
      <c r="A35" s="198"/>
      <c r="B35" s="137" t="s">
        <v>108</v>
      </c>
      <c r="C35" s="138"/>
      <c r="D35" s="43">
        <v>1</v>
      </c>
      <c r="E35" s="195"/>
      <c r="F35" s="151"/>
      <c r="G35" s="217"/>
      <c r="H35" s="136"/>
      <c r="I35" s="15"/>
    </row>
    <row r="36" spans="1:9" ht="24.75" customHeight="1" x14ac:dyDescent="0.2">
      <c r="A36" s="199"/>
      <c r="B36" s="190" t="s">
        <v>109</v>
      </c>
      <c r="C36" s="191"/>
      <c r="D36" s="43">
        <v>3</v>
      </c>
      <c r="E36" s="195"/>
      <c r="F36" s="151"/>
      <c r="G36" s="217"/>
      <c r="H36" s="136"/>
      <c r="I36" s="15"/>
    </row>
    <row r="37" spans="1:9" ht="24.75" customHeight="1" thickBot="1" x14ac:dyDescent="0.25">
      <c r="A37" s="199"/>
      <c r="B37" s="190" t="s">
        <v>110</v>
      </c>
      <c r="C37" s="191"/>
      <c r="D37" s="44">
        <v>4</v>
      </c>
      <c r="E37" s="163"/>
      <c r="F37" s="196"/>
      <c r="G37" s="218"/>
      <c r="H37" s="142"/>
      <c r="I37" s="15"/>
    </row>
    <row r="38" spans="1:9" ht="39.6" customHeight="1" thickBot="1" x14ac:dyDescent="0.25">
      <c r="A38" s="1"/>
      <c r="B38" s="184" t="s">
        <v>12</v>
      </c>
      <c r="C38" s="185"/>
      <c r="D38" s="185"/>
      <c r="E38" s="186"/>
      <c r="F38" s="45">
        <f>SUM(F17:F37)</f>
        <v>30</v>
      </c>
      <c r="G38" s="46" t="s">
        <v>20</v>
      </c>
      <c r="H38" s="47">
        <f>SUM(H17:H34)</f>
        <v>714.28571428571433</v>
      </c>
      <c r="I38" s="15"/>
    </row>
    <row r="39" spans="1:9" x14ac:dyDescent="0.2">
      <c r="A39" s="1"/>
      <c r="B39" s="48" t="s">
        <v>54</v>
      </c>
      <c r="C39" s="1"/>
      <c r="D39" s="1"/>
      <c r="E39" s="1"/>
      <c r="F39" s="49"/>
      <c r="G39" s="49"/>
      <c r="H39" s="50" t="str">
        <f>+'METODOLOGÍA DE EVALUACIÓN'!G10</f>
        <v>VERSIÓN: JUL 2026</v>
      </c>
      <c r="I39" s="15"/>
    </row>
    <row r="40" spans="1:9" x14ac:dyDescent="0.2">
      <c r="A40" s="1"/>
      <c r="B40" s="48"/>
      <c r="C40" s="1"/>
      <c r="D40" s="1"/>
      <c r="E40" s="1"/>
      <c r="F40" s="49"/>
      <c r="G40" s="49"/>
      <c r="H40" s="15"/>
      <c r="I40" s="15"/>
    </row>
  </sheetData>
  <mergeCells count="57">
    <mergeCell ref="F26:F29"/>
    <mergeCell ref="A35:A37"/>
    <mergeCell ref="A18:A20"/>
    <mergeCell ref="A31:A33"/>
    <mergeCell ref="A22:A25"/>
    <mergeCell ref="B26:C26"/>
    <mergeCell ref="B27:C27"/>
    <mergeCell ref="B28:C28"/>
    <mergeCell ref="B29:C29"/>
    <mergeCell ref="E26:E29"/>
    <mergeCell ref="F21:F25"/>
    <mergeCell ref="H30:H33"/>
    <mergeCell ref="G34:G37"/>
    <mergeCell ref="H34:H37"/>
    <mergeCell ref="B31:C31"/>
    <mergeCell ref="B32:C32"/>
    <mergeCell ref="B33:C33"/>
    <mergeCell ref="E34:E37"/>
    <mergeCell ref="B35:C35"/>
    <mergeCell ref="B36:C36"/>
    <mergeCell ref="B37:C37"/>
    <mergeCell ref="F34:F37"/>
    <mergeCell ref="E30:E33"/>
    <mergeCell ref="F30:F33"/>
    <mergeCell ref="G30:G33"/>
    <mergeCell ref="B9:H9"/>
    <mergeCell ref="B10:H10"/>
    <mergeCell ref="B18:C18"/>
    <mergeCell ref="B19:C19"/>
    <mergeCell ref="B20:C20"/>
    <mergeCell ref="G17:G20"/>
    <mergeCell ref="H17:H20"/>
    <mergeCell ref="E17:E20"/>
    <mergeCell ref="F17:F20"/>
    <mergeCell ref="B15:H15"/>
    <mergeCell ref="C14:H14"/>
    <mergeCell ref="C11:F11"/>
    <mergeCell ref="C12:F12"/>
    <mergeCell ref="B16:D16"/>
    <mergeCell ref="C13:F13"/>
    <mergeCell ref="B3:H3"/>
    <mergeCell ref="B5:H5"/>
    <mergeCell ref="B6:H6"/>
    <mergeCell ref="B7:H7"/>
    <mergeCell ref="B8:H8"/>
    <mergeCell ref="B38:E38"/>
    <mergeCell ref="B30:C30"/>
    <mergeCell ref="B34:C34"/>
    <mergeCell ref="B17:C17"/>
    <mergeCell ref="B24:C24"/>
    <mergeCell ref="B21:C21"/>
    <mergeCell ref="E21:E25"/>
    <mergeCell ref="G21:G25"/>
    <mergeCell ref="H21:H25"/>
    <mergeCell ref="B22:C22"/>
    <mergeCell ref="B23:C23"/>
    <mergeCell ref="B25:C25"/>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I41"/>
  <sheetViews>
    <sheetView showGridLines="0" tabSelected="1" topLeftCell="A28" zoomScale="80" zoomScaleNormal="80" zoomScaleSheetLayoutView="88" workbookViewId="0">
      <selection activeCell="B33" sqref="B33:D33"/>
    </sheetView>
  </sheetViews>
  <sheetFormatPr baseColWidth="10" defaultRowHeight="12.75" x14ac:dyDescent="0.2"/>
  <cols>
    <col min="1" max="1" width="7.85546875" style="3" customWidth="1"/>
    <col min="2" max="2" width="16.5703125" style="3" customWidth="1"/>
    <col min="3" max="3" width="57.5703125" style="3" customWidth="1"/>
    <col min="4" max="4" width="19.28515625" style="3" customWidth="1"/>
    <col min="5" max="5" width="29.140625" style="3" customWidth="1"/>
    <col min="6" max="6" width="16" style="3" customWidth="1"/>
    <col min="7" max="7" width="30" style="3" customWidth="1"/>
    <col min="8" max="8" width="26.7109375" style="3" customWidth="1"/>
    <col min="9" max="9" width="24" style="3" customWidth="1"/>
    <col min="10" max="16384" width="11.42578125" style="3"/>
  </cols>
  <sheetData>
    <row r="1" spans="1:9" ht="13.5" thickBot="1" x14ac:dyDescent="0.25"/>
    <row r="2" spans="1:9" ht="34.9" customHeight="1" x14ac:dyDescent="0.2">
      <c r="A2" s="1"/>
      <c r="B2" s="155" t="str">
        <f>+'G1. COND ADIC. TRDMC'!B3:H3</f>
        <v>MUNICIPIO DE LA ESTRELLA</v>
      </c>
      <c r="C2" s="156"/>
      <c r="D2" s="156"/>
      <c r="E2" s="156"/>
      <c r="F2" s="156"/>
      <c r="G2" s="156"/>
      <c r="H2" s="157"/>
      <c r="I2" s="1"/>
    </row>
    <row r="3" spans="1:9" x14ac:dyDescent="0.2">
      <c r="A3" s="1"/>
      <c r="B3" s="5"/>
      <c r="C3" s="6"/>
      <c r="D3" s="6"/>
      <c r="E3" s="6"/>
      <c r="F3" s="6"/>
      <c r="G3" s="6"/>
      <c r="H3" s="7"/>
      <c r="I3" s="1"/>
    </row>
    <row r="4" spans="1:9" ht="18" customHeight="1" x14ac:dyDescent="0.2">
      <c r="A4" s="1"/>
      <c r="B4" s="158" t="s">
        <v>111</v>
      </c>
      <c r="C4" s="159"/>
      <c r="D4" s="159"/>
      <c r="E4" s="159"/>
      <c r="F4" s="159"/>
      <c r="G4" s="159"/>
      <c r="H4" s="160"/>
      <c r="I4" s="1"/>
    </row>
    <row r="5" spans="1:9" ht="27.6" customHeight="1" thickBot="1" x14ac:dyDescent="0.25">
      <c r="A5" s="1"/>
      <c r="B5" s="161"/>
      <c r="C5" s="162"/>
      <c r="D5" s="162"/>
      <c r="E5" s="162"/>
      <c r="F5" s="162"/>
      <c r="G5" s="162"/>
      <c r="H5" s="163"/>
      <c r="I5" s="1"/>
    </row>
    <row r="6" spans="1:9" ht="36" customHeight="1" thickBot="1" x14ac:dyDescent="0.25">
      <c r="A6" s="1"/>
      <c r="B6" s="164" t="s">
        <v>61</v>
      </c>
      <c r="C6" s="165"/>
      <c r="D6" s="165"/>
      <c r="E6" s="165"/>
      <c r="F6" s="165"/>
      <c r="G6" s="165"/>
      <c r="H6" s="166"/>
      <c r="I6" s="1"/>
    </row>
    <row r="7" spans="1:9" ht="33.6" customHeight="1" thickBot="1" x14ac:dyDescent="0.25">
      <c r="A7" s="1"/>
      <c r="B7" s="152" t="s">
        <v>3</v>
      </c>
      <c r="C7" s="153"/>
      <c r="D7" s="153"/>
      <c r="E7" s="153"/>
      <c r="F7" s="153"/>
      <c r="G7" s="153"/>
      <c r="H7" s="154"/>
      <c r="I7" s="1"/>
    </row>
    <row r="8" spans="1:9" ht="150.75" customHeight="1" thickBot="1" x14ac:dyDescent="0.25">
      <c r="A8" s="1"/>
      <c r="B8" s="167" t="s">
        <v>58</v>
      </c>
      <c r="C8" s="168"/>
      <c r="D8" s="168"/>
      <c r="E8" s="168"/>
      <c r="F8" s="168"/>
      <c r="G8" s="169"/>
      <c r="H8" s="170"/>
      <c r="I8" s="1"/>
    </row>
    <row r="9" spans="1:9" ht="36" customHeight="1" thickBot="1" x14ac:dyDescent="0.25">
      <c r="A9" s="1"/>
      <c r="B9" s="152" t="s">
        <v>4</v>
      </c>
      <c r="C9" s="153"/>
      <c r="D9" s="153"/>
      <c r="E9" s="153"/>
      <c r="F9" s="153"/>
      <c r="G9" s="153"/>
      <c r="H9" s="154"/>
      <c r="I9" s="15"/>
    </row>
    <row r="10" spans="1:9" ht="34.15" customHeight="1" x14ac:dyDescent="0.2">
      <c r="A10" s="1"/>
      <c r="B10" s="16" t="s">
        <v>25</v>
      </c>
      <c r="C10" s="180" t="str">
        <f>+B2</f>
        <v>MUNICIPIO DE LA ESTRELLA</v>
      </c>
      <c r="D10" s="181"/>
      <c r="E10" s="181"/>
      <c r="F10" s="181"/>
      <c r="G10" s="51" t="s">
        <v>5</v>
      </c>
      <c r="H10" s="52" t="str">
        <f>+'G1. COND ADIC. TRDMC'!H11</f>
        <v xml:space="preserve"> 890980782-4</v>
      </c>
      <c r="I10" s="15"/>
    </row>
    <row r="11" spans="1:9" ht="34.15" customHeight="1" x14ac:dyDescent="0.2">
      <c r="A11" s="1"/>
      <c r="B11" s="20" t="s">
        <v>26</v>
      </c>
      <c r="C11" s="182" t="str">
        <f>+C10</f>
        <v>MUNICIPIO DE LA ESTRELLA</v>
      </c>
      <c r="D11" s="183"/>
      <c r="E11" s="183"/>
      <c r="F11" s="183"/>
      <c r="G11" s="53" t="s">
        <v>5</v>
      </c>
      <c r="H11" s="54" t="str">
        <f>+H10</f>
        <v xml:space="preserve"> 890980782-4</v>
      </c>
      <c r="I11" s="15"/>
    </row>
    <row r="12" spans="1:9" ht="38.450000000000003" customHeight="1" thickBot="1" x14ac:dyDescent="0.25">
      <c r="A12" s="1"/>
      <c r="B12" s="20" t="s">
        <v>27</v>
      </c>
      <c r="C12" s="182" t="str">
        <f>+C10</f>
        <v>MUNICIPIO DE LA ESTRELLA</v>
      </c>
      <c r="D12" s="183"/>
      <c r="E12" s="183"/>
      <c r="F12" s="183"/>
      <c r="G12" s="55" t="s">
        <v>5</v>
      </c>
      <c r="H12" s="56" t="str">
        <f>+H10</f>
        <v xml:space="preserve"> 890980782-4</v>
      </c>
      <c r="I12" s="15"/>
    </row>
    <row r="13" spans="1:9" ht="38.450000000000003" customHeight="1" thickBot="1" x14ac:dyDescent="0.25">
      <c r="A13" s="1"/>
      <c r="B13" s="25" t="s">
        <v>31</v>
      </c>
      <c r="C13" s="177" t="s">
        <v>49</v>
      </c>
      <c r="D13" s="178"/>
      <c r="E13" s="178"/>
      <c r="F13" s="178"/>
      <c r="G13" s="178"/>
      <c r="H13" s="179"/>
      <c r="I13" s="15"/>
    </row>
    <row r="14" spans="1:9" ht="33" customHeight="1" thickBot="1" x14ac:dyDescent="0.25">
      <c r="A14" s="1"/>
      <c r="B14" s="152" t="s">
        <v>6</v>
      </c>
      <c r="C14" s="153"/>
      <c r="D14" s="153"/>
      <c r="E14" s="153"/>
      <c r="F14" s="153"/>
      <c r="G14" s="153"/>
      <c r="H14" s="154"/>
      <c r="I14" s="15"/>
    </row>
    <row r="15" spans="1:9" ht="51.6" customHeight="1" thickBot="1" x14ac:dyDescent="0.25">
      <c r="A15" s="57"/>
      <c r="B15" s="174" t="s">
        <v>7</v>
      </c>
      <c r="C15" s="175"/>
      <c r="D15" s="176"/>
      <c r="E15" s="26" t="s">
        <v>8</v>
      </c>
      <c r="F15" s="27" t="s">
        <v>9</v>
      </c>
      <c r="G15" s="28" t="s">
        <v>10</v>
      </c>
      <c r="H15" s="29" t="s">
        <v>11</v>
      </c>
      <c r="I15" s="15"/>
    </row>
    <row r="16" spans="1:9" ht="135.75" customHeight="1" x14ac:dyDescent="0.2">
      <c r="A16" s="58"/>
      <c r="B16" s="192" t="s">
        <v>112</v>
      </c>
      <c r="C16" s="193"/>
      <c r="D16" s="31" t="s">
        <v>50</v>
      </c>
      <c r="E16" s="148" t="s">
        <v>113</v>
      </c>
      <c r="F16" s="145">
        <v>10</v>
      </c>
      <c r="G16" s="171"/>
      <c r="H16" s="135"/>
      <c r="I16" s="15"/>
    </row>
    <row r="17" spans="1:9" ht="28.5" customHeight="1" x14ac:dyDescent="0.2">
      <c r="A17" s="58"/>
      <c r="B17" s="139" t="s">
        <v>114</v>
      </c>
      <c r="C17" s="140"/>
      <c r="D17" s="34">
        <v>2</v>
      </c>
      <c r="E17" s="149"/>
      <c r="F17" s="146"/>
      <c r="G17" s="172"/>
      <c r="H17" s="136"/>
      <c r="I17" s="15"/>
    </row>
    <row r="18" spans="1:9" ht="28.5" customHeight="1" x14ac:dyDescent="0.2">
      <c r="A18" s="58"/>
      <c r="B18" s="190" t="s">
        <v>115</v>
      </c>
      <c r="C18" s="191"/>
      <c r="D18" s="34">
        <v>6</v>
      </c>
      <c r="E18" s="149"/>
      <c r="F18" s="146"/>
      <c r="G18" s="172"/>
      <c r="H18" s="136"/>
      <c r="I18" s="15"/>
    </row>
    <row r="19" spans="1:9" ht="28.5" customHeight="1" x14ac:dyDescent="0.2">
      <c r="A19" s="58"/>
      <c r="B19" s="190" t="s">
        <v>116</v>
      </c>
      <c r="C19" s="191"/>
      <c r="D19" s="131">
        <v>8</v>
      </c>
      <c r="E19" s="149"/>
      <c r="F19" s="146"/>
      <c r="G19" s="172"/>
      <c r="H19" s="136"/>
      <c r="I19" s="15"/>
    </row>
    <row r="20" spans="1:9" ht="28.5" customHeight="1" thickBot="1" x14ac:dyDescent="0.25">
      <c r="A20" s="58"/>
      <c r="B20" s="187" t="s">
        <v>117</v>
      </c>
      <c r="C20" s="188"/>
      <c r="D20" s="132">
        <v>10</v>
      </c>
      <c r="E20" s="189"/>
      <c r="F20" s="147"/>
      <c r="G20" s="173"/>
      <c r="H20" s="142"/>
      <c r="I20" s="15"/>
    </row>
    <row r="21" spans="1:9" ht="78.75" customHeight="1" x14ac:dyDescent="0.2">
      <c r="A21" s="197"/>
      <c r="B21" s="143" t="s">
        <v>118</v>
      </c>
      <c r="C21" s="144"/>
      <c r="D21" s="31" t="s">
        <v>50</v>
      </c>
      <c r="E21" s="148" t="s">
        <v>119</v>
      </c>
      <c r="F21" s="150">
        <v>3</v>
      </c>
      <c r="G21" s="133"/>
      <c r="H21" s="135"/>
      <c r="I21" s="15"/>
    </row>
    <row r="22" spans="1:9" ht="28.5" customHeight="1" x14ac:dyDescent="0.2">
      <c r="A22" s="197"/>
      <c r="B22" s="137" t="s">
        <v>44</v>
      </c>
      <c r="C22" s="138"/>
      <c r="D22" s="34">
        <v>1</v>
      </c>
      <c r="E22" s="149"/>
      <c r="F22" s="151"/>
      <c r="G22" s="134"/>
      <c r="H22" s="136"/>
      <c r="I22" s="15"/>
    </row>
    <row r="23" spans="1:9" ht="28.5" customHeight="1" x14ac:dyDescent="0.2">
      <c r="A23" s="197"/>
      <c r="B23" s="137" t="s">
        <v>45</v>
      </c>
      <c r="C23" s="138"/>
      <c r="D23" s="34">
        <v>2</v>
      </c>
      <c r="E23" s="149"/>
      <c r="F23" s="151"/>
      <c r="G23" s="134"/>
      <c r="H23" s="136"/>
      <c r="I23" s="15"/>
    </row>
    <row r="24" spans="1:9" ht="28.5" customHeight="1" thickBot="1" x14ac:dyDescent="0.25">
      <c r="A24" s="197"/>
      <c r="B24" s="139" t="s">
        <v>46</v>
      </c>
      <c r="C24" s="140"/>
      <c r="D24" s="34">
        <v>3</v>
      </c>
      <c r="E24" s="149"/>
      <c r="F24" s="151"/>
      <c r="G24" s="134"/>
      <c r="H24" s="136"/>
      <c r="I24" s="15"/>
    </row>
    <row r="25" spans="1:9" ht="109.5" customHeight="1" x14ac:dyDescent="0.2">
      <c r="A25" s="197"/>
      <c r="B25" s="143" t="s">
        <v>120</v>
      </c>
      <c r="C25" s="144"/>
      <c r="D25" s="31" t="s">
        <v>50</v>
      </c>
      <c r="E25" s="148" t="s">
        <v>119</v>
      </c>
      <c r="F25" s="150">
        <v>3</v>
      </c>
      <c r="G25" s="133"/>
      <c r="H25" s="135"/>
      <c r="I25" s="15"/>
    </row>
    <row r="26" spans="1:9" ht="28.5" customHeight="1" x14ac:dyDescent="0.2">
      <c r="A26" s="197"/>
      <c r="B26" s="137" t="s">
        <v>44</v>
      </c>
      <c r="C26" s="138"/>
      <c r="D26" s="34">
        <v>1</v>
      </c>
      <c r="E26" s="149"/>
      <c r="F26" s="151"/>
      <c r="G26" s="134"/>
      <c r="H26" s="136"/>
      <c r="I26" s="15"/>
    </row>
    <row r="27" spans="1:9" ht="28.5" customHeight="1" x14ac:dyDescent="0.2">
      <c r="A27" s="197"/>
      <c r="B27" s="137" t="s">
        <v>45</v>
      </c>
      <c r="C27" s="138"/>
      <c r="D27" s="34">
        <v>2</v>
      </c>
      <c r="E27" s="149"/>
      <c r="F27" s="151"/>
      <c r="G27" s="134"/>
      <c r="H27" s="136"/>
      <c r="I27" s="15"/>
    </row>
    <row r="28" spans="1:9" ht="28.5" customHeight="1" thickBot="1" x14ac:dyDescent="0.25">
      <c r="A28" s="197"/>
      <c r="B28" s="139" t="s">
        <v>46</v>
      </c>
      <c r="C28" s="140"/>
      <c r="D28" s="34">
        <v>3</v>
      </c>
      <c r="E28" s="149"/>
      <c r="F28" s="151"/>
      <c r="G28" s="134"/>
      <c r="H28" s="136"/>
      <c r="I28" s="15"/>
    </row>
    <row r="29" spans="1:9" ht="107.25" customHeight="1" x14ac:dyDescent="0.2">
      <c r="A29" s="197"/>
      <c r="B29" s="143" t="s">
        <v>121</v>
      </c>
      <c r="C29" s="144"/>
      <c r="D29" s="31" t="s">
        <v>50</v>
      </c>
      <c r="E29" s="148" t="s">
        <v>119</v>
      </c>
      <c r="F29" s="150">
        <v>3</v>
      </c>
      <c r="G29" s="133"/>
      <c r="H29" s="135"/>
      <c r="I29" s="15"/>
    </row>
    <row r="30" spans="1:9" ht="28.5" customHeight="1" x14ac:dyDescent="0.2">
      <c r="A30" s="197"/>
      <c r="B30" s="137" t="s">
        <v>44</v>
      </c>
      <c r="C30" s="138"/>
      <c r="D30" s="34">
        <v>1</v>
      </c>
      <c r="E30" s="149"/>
      <c r="F30" s="151"/>
      <c r="G30" s="134"/>
      <c r="H30" s="136"/>
      <c r="I30" s="15"/>
    </row>
    <row r="31" spans="1:9" ht="28.5" customHeight="1" x14ac:dyDescent="0.2">
      <c r="A31" s="197"/>
      <c r="B31" s="137" t="s">
        <v>45</v>
      </c>
      <c r="C31" s="138"/>
      <c r="D31" s="34">
        <v>2</v>
      </c>
      <c r="E31" s="149"/>
      <c r="F31" s="151"/>
      <c r="G31" s="134"/>
      <c r="H31" s="136"/>
      <c r="I31" s="15"/>
    </row>
    <row r="32" spans="1:9" ht="28.5" customHeight="1" thickBot="1" x14ac:dyDescent="0.25">
      <c r="A32" s="197"/>
      <c r="B32" s="139" t="s">
        <v>46</v>
      </c>
      <c r="C32" s="140"/>
      <c r="D32" s="34">
        <v>3</v>
      </c>
      <c r="E32" s="149"/>
      <c r="F32" s="151"/>
      <c r="G32" s="134"/>
      <c r="H32" s="136"/>
      <c r="I32" s="15"/>
    </row>
    <row r="33" spans="1:9" ht="64.5" customHeight="1" thickBot="1" x14ac:dyDescent="0.25">
      <c r="A33" s="127"/>
      <c r="B33" s="340" t="s">
        <v>208</v>
      </c>
      <c r="C33" s="341"/>
      <c r="D33" s="342"/>
      <c r="E33" s="129" t="s">
        <v>207</v>
      </c>
      <c r="F33" s="130">
        <v>7</v>
      </c>
      <c r="G33" s="126"/>
      <c r="H33" s="36"/>
      <c r="I33" s="15"/>
    </row>
    <row r="34" spans="1:9" ht="122.25" customHeight="1" x14ac:dyDescent="0.2">
      <c r="A34" s="58"/>
      <c r="B34" s="143" t="s">
        <v>122</v>
      </c>
      <c r="C34" s="144"/>
      <c r="D34" s="31" t="s">
        <v>50</v>
      </c>
      <c r="E34" s="194" t="s">
        <v>123</v>
      </c>
      <c r="F34" s="150">
        <v>4</v>
      </c>
      <c r="G34" s="133"/>
      <c r="H34" s="135"/>
      <c r="I34" s="15"/>
    </row>
    <row r="35" spans="1:9" ht="28.5" customHeight="1" x14ac:dyDescent="0.2">
      <c r="A35" s="198"/>
      <c r="B35" s="137" t="s">
        <v>44</v>
      </c>
      <c r="C35" s="138"/>
      <c r="D35" s="34">
        <v>1</v>
      </c>
      <c r="E35" s="195"/>
      <c r="F35" s="151"/>
      <c r="G35" s="134"/>
      <c r="H35" s="136"/>
      <c r="I35" s="15"/>
    </row>
    <row r="36" spans="1:9" ht="28.5" customHeight="1" x14ac:dyDescent="0.2">
      <c r="A36" s="199"/>
      <c r="B36" s="137" t="s">
        <v>45</v>
      </c>
      <c r="C36" s="138"/>
      <c r="D36" s="34">
        <v>2</v>
      </c>
      <c r="E36" s="195"/>
      <c r="F36" s="151"/>
      <c r="G36" s="134"/>
      <c r="H36" s="136"/>
      <c r="I36" s="15"/>
    </row>
    <row r="37" spans="1:9" ht="28.5" customHeight="1" thickBot="1" x14ac:dyDescent="0.25">
      <c r="A37" s="199"/>
      <c r="B37" s="139" t="s">
        <v>46</v>
      </c>
      <c r="C37" s="140"/>
      <c r="D37" s="34">
        <v>3</v>
      </c>
      <c r="E37" s="195"/>
      <c r="F37" s="151"/>
      <c r="G37" s="141"/>
      <c r="H37" s="142"/>
      <c r="I37" s="15"/>
    </row>
    <row r="38" spans="1:9" ht="28.5" customHeight="1" thickBot="1" x14ac:dyDescent="0.25">
      <c r="A38" s="60"/>
      <c r="B38" s="139" t="s">
        <v>59</v>
      </c>
      <c r="C38" s="140"/>
      <c r="D38" s="34">
        <v>4</v>
      </c>
      <c r="E38" s="163"/>
      <c r="F38" s="196"/>
      <c r="G38" s="59"/>
      <c r="H38" s="40"/>
      <c r="I38" s="15"/>
    </row>
    <row r="39" spans="1:9" ht="40.9" customHeight="1" thickBot="1" x14ac:dyDescent="0.25">
      <c r="A39" s="1"/>
      <c r="B39" s="184" t="s">
        <v>12</v>
      </c>
      <c r="C39" s="185"/>
      <c r="D39" s="185"/>
      <c r="E39" s="186"/>
      <c r="F39" s="45">
        <f>SUM(F16:F37)</f>
        <v>30</v>
      </c>
      <c r="G39" s="46" t="s">
        <v>13</v>
      </c>
      <c r="H39" s="47">
        <f>SUM(H16:H37)</f>
        <v>0</v>
      </c>
      <c r="I39" s="61"/>
    </row>
    <row r="40" spans="1:9" x14ac:dyDescent="0.2">
      <c r="A40" s="1"/>
      <c r="B40" s="48" t="s">
        <v>54</v>
      </c>
      <c r="C40" s="1"/>
      <c r="D40" s="1"/>
      <c r="E40" s="49"/>
      <c r="F40" s="49"/>
      <c r="G40" s="62"/>
      <c r="H40" s="50" t="str">
        <f>+'METODOLOGÍA DE EVALUACIÓN'!G10</f>
        <v>VERSIÓN: JUL 2026</v>
      </c>
      <c r="I40" s="15"/>
    </row>
    <row r="41" spans="1:9" x14ac:dyDescent="0.2">
      <c r="A41" s="1"/>
      <c r="B41" s="48"/>
      <c r="C41" s="1"/>
      <c r="D41" s="1"/>
      <c r="E41" s="1"/>
      <c r="F41" s="49"/>
      <c r="G41" s="49"/>
      <c r="H41" s="15"/>
      <c r="I41" s="15"/>
    </row>
  </sheetData>
  <mergeCells count="61">
    <mergeCell ref="F34:F38"/>
    <mergeCell ref="A21:A24"/>
    <mergeCell ref="A25:A28"/>
    <mergeCell ref="B25:C25"/>
    <mergeCell ref="A35:A37"/>
    <mergeCell ref="B35:C35"/>
    <mergeCell ref="B36:C36"/>
    <mergeCell ref="B37:C37"/>
    <mergeCell ref="B26:C26"/>
    <mergeCell ref="B27:C27"/>
    <mergeCell ref="B28:C28"/>
    <mergeCell ref="A29:A32"/>
    <mergeCell ref="B29:C29"/>
    <mergeCell ref="F29:F32"/>
    <mergeCell ref="B39:E39"/>
    <mergeCell ref="B20:C20"/>
    <mergeCell ref="E16:E20"/>
    <mergeCell ref="B17:C17"/>
    <mergeCell ref="B18:C18"/>
    <mergeCell ref="B19:C19"/>
    <mergeCell ref="B16:C16"/>
    <mergeCell ref="E29:E32"/>
    <mergeCell ref="B38:C38"/>
    <mergeCell ref="E34:E38"/>
    <mergeCell ref="B33:D33"/>
    <mergeCell ref="H16:H20"/>
    <mergeCell ref="B8:H8"/>
    <mergeCell ref="B9:H9"/>
    <mergeCell ref="B14:H14"/>
    <mergeCell ref="G16:G20"/>
    <mergeCell ref="B15:D15"/>
    <mergeCell ref="C13:H13"/>
    <mergeCell ref="C10:F10"/>
    <mergeCell ref="C11:F11"/>
    <mergeCell ref="C12:F12"/>
    <mergeCell ref="B7:H7"/>
    <mergeCell ref="B2:H2"/>
    <mergeCell ref="B4:H4"/>
    <mergeCell ref="B5:H5"/>
    <mergeCell ref="B6:H6"/>
    <mergeCell ref="G34:G37"/>
    <mergeCell ref="H34:H37"/>
    <mergeCell ref="B34:C34"/>
    <mergeCell ref="F16:F20"/>
    <mergeCell ref="G21:G24"/>
    <mergeCell ref="H21:H24"/>
    <mergeCell ref="B22:C22"/>
    <mergeCell ref="B24:C24"/>
    <mergeCell ref="B23:C23"/>
    <mergeCell ref="B21:C21"/>
    <mergeCell ref="E21:E24"/>
    <mergeCell ref="F21:F24"/>
    <mergeCell ref="E25:E28"/>
    <mergeCell ref="F25:F28"/>
    <mergeCell ref="G25:G28"/>
    <mergeCell ref="H25:H28"/>
    <mergeCell ref="G29:G32"/>
    <mergeCell ref="H29:H32"/>
    <mergeCell ref="B30:C30"/>
    <mergeCell ref="B31:C31"/>
    <mergeCell ref="B32:C32"/>
  </mergeCells>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2:I45"/>
  <sheetViews>
    <sheetView showGridLines="0" topLeftCell="A34" zoomScale="80" zoomScaleNormal="80" zoomScaleSheetLayoutView="83" workbookViewId="0">
      <selection activeCell="O13" sqref="O13"/>
    </sheetView>
  </sheetViews>
  <sheetFormatPr baseColWidth="10" defaultRowHeight="12.75" x14ac:dyDescent="0.2"/>
  <cols>
    <col min="1" max="1" width="7.85546875" style="3" customWidth="1"/>
    <col min="2" max="2" width="16" style="3" customWidth="1"/>
    <col min="3" max="3" width="52.85546875" style="3" customWidth="1"/>
    <col min="4" max="4" width="24.140625" style="3" customWidth="1"/>
    <col min="5" max="5" width="35.85546875" style="3" customWidth="1"/>
    <col min="6" max="6" width="18.42578125" style="3" customWidth="1"/>
    <col min="7" max="7" width="29.5703125" style="3" customWidth="1"/>
    <col min="8" max="8" width="26.7109375" style="3" customWidth="1"/>
    <col min="9" max="9" width="26.85546875" style="3" customWidth="1"/>
    <col min="10" max="16384" width="11.42578125" style="3"/>
  </cols>
  <sheetData>
    <row r="2" spans="1:9" ht="13.5" thickBot="1" x14ac:dyDescent="0.25">
      <c r="A2" s="1"/>
      <c r="B2" s="2"/>
      <c r="C2" s="1"/>
      <c r="D2" s="1"/>
      <c r="E2" s="1"/>
      <c r="F2" s="1"/>
      <c r="G2" s="1"/>
      <c r="H2" s="14"/>
      <c r="I2" s="1"/>
    </row>
    <row r="3" spans="1:9" ht="42" customHeight="1" x14ac:dyDescent="0.2">
      <c r="A3" s="1"/>
      <c r="B3" s="155" t="str">
        <f>+'METODOLOGÍA DE EVALUACIÓN'!B2:G2</f>
        <v>MUNICIPIO DE LA ESTRELLA</v>
      </c>
      <c r="C3" s="156"/>
      <c r="D3" s="156"/>
      <c r="E3" s="156"/>
      <c r="F3" s="156"/>
      <c r="G3" s="156"/>
      <c r="H3" s="157"/>
      <c r="I3" s="1"/>
    </row>
    <row r="4" spans="1:9" ht="15" customHeight="1" x14ac:dyDescent="0.2">
      <c r="A4" s="1"/>
      <c r="B4" s="5"/>
      <c r="C4" s="6"/>
      <c r="D4" s="6"/>
      <c r="E4" s="6"/>
      <c r="F4" s="6"/>
      <c r="G4" s="6"/>
      <c r="H4" s="7"/>
      <c r="I4" s="1"/>
    </row>
    <row r="5" spans="1:9" ht="23.45" customHeight="1" x14ac:dyDescent="0.2">
      <c r="A5" s="1"/>
      <c r="B5" s="158" t="s">
        <v>0</v>
      </c>
      <c r="C5" s="159"/>
      <c r="D5" s="159"/>
      <c r="E5" s="159"/>
      <c r="F5" s="159"/>
      <c r="G5" s="159"/>
      <c r="H5" s="160"/>
      <c r="I5" s="1"/>
    </row>
    <row r="6" spans="1:9" ht="29.45" customHeight="1" thickBot="1" x14ac:dyDescent="0.25">
      <c r="A6" s="1"/>
      <c r="B6" s="161" t="s">
        <v>14</v>
      </c>
      <c r="C6" s="162"/>
      <c r="D6" s="162"/>
      <c r="E6" s="162"/>
      <c r="F6" s="162"/>
      <c r="G6" s="162"/>
      <c r="H6" s="163"/>
      <c r="I6" s="1"/>
    </row>
    <row r="7" spans="1:9" ht="36.6" customHeight="1" thickBot="1" x14ac:dyDescent="0.25">
      <c r="A7" s="1"/>
      <c r="B7" s="220" t="s">
        <v>62</v>
      </c>
      <c r="C7" s="221"/>
      <c r="D7" s="221"/>
      <c r="E7" s="221"/>
      <c r="F7" s="221"/>
      <c r="G7" s="221"/>
      <c r="H7" s="222"/>
      <c r="I7" s="1"/>
    </row>
    <row r="8" spans="1:9" ht="33" customHeight="1" thickBot="1" x14ac:dyDescent="0.25">
      <c r="A8" s="1"/>
      <c r="B8" s="152" t="s">
        <v>3</v>
      </c>
      <c r="C8" s="153"/>
      <c r="D8" s="153"/>
      <c r="E8" s="153"/>
      <c r="F8" s="153"/>
      <c r="G8" s="153"/>
      <c r="H8" s="154"/>
      <c r="I8" s="1"/>
    </row>
    <row r="9" spans="1:9" ht="104.25" customHeight="1" thickBot="1" x14ac:dyDescent="0.25">
      <c r="A9" s="1"/>
      <c r="B9" s="167" t="s">
        <v>60</v>
      </c>
      <c r="C9" s="168"/>
      <c r="D9" s="168"/>
      <c r="E9" s="168"/>
      <c r="F9" s="168"/>
      <c r="G9" s="169"/>
      <c r="H9" s="170"/>
      <c r="I9" s="1"/>
    </row>
    <row r="10" spans="1:9" ht="33" customHeight="1" thickBot="1" x14ac:dyDescent="0.25">
      <c r="A10" s="1"/>
      <c r="B10" s="152" t="s">
        <v>4</v>
      </c>
      <c r="C10" s="153"/>
      <c r="D10" s="153"/>
      <c r="E10" s="153"/>
      <c r="F10" s="153"/>
      <c r="G10" s="153"/>
      <c r="H10" s="154"/>
      <c r="I10" s="63"/>
    </row>
    <row r="11" spans="1:9" ht="33" customHeight="1" x14ac:dyDescent="0.2">
      <c r="A11" s="1"/>
      <c r="B11" s="64" t="s">
        <v>21</v>
      </c>
      <c r="C11" s="248" t="str">
        <f>+B3</f>
        <v>MUNICIPIO DE LA ESTRELLA</v>
      </c>
      <c r="D11" s="228"/>
      <c r="E11" s="228"/>
      <c r="F11" s="249"/>
      <c r="G11" s="65" t="s">
        <v>5</v>
      </c>
      <c r="H11" s="66" t="str">
        <f>+'G1. COND ADIC. TRDMC'!H11</f>
        <v xml:space="preserve"> 890980782-4</v>
      </c>
      <c r="I11" s="63"/>
    </row>
    <row r="12" spans="1:9" ht="33" customHeight="1" x14ac:dyDescent="0.2">
      <c r="A12" s="1"/>
      <c r="B12" s="67" t="s">
        <v>22</v>
      </c>
      <c r="C12" s="250" t="str">
        <f>+C11</f>
        <v>MUNICIPIO DE LA ESTRELLA</v>
      </c>
      <c r="D12" s="231"/>
      <c r="E12" s="231"/>
      <c r="F12" s="251"/>
      <c r="G12" s="68" t="s">
        <v>5</v>
      </c>
      <c r="H12" s="69" t="str">
        <f>+H11</f>
        <v xml:space="preserve"> 890980782-4</v>
      </c>
      <c r="I12" s="63"/>
    </row>
    <row r="13" spans="1:9" ht="35.450000000000003" customHeight="1" thickBot="1" x14ac:dyDescent="0.25">
      <c r="A13" s="1"/>
      <c r="B13" s="70" t="s">
        <v>23</v>
      </c>
      <c r="C13" s="252" t="s">
        <v>24</v>
      </c>
      <c r="D13" s="253"/>
      <c r="E13" s="253"/>
      <c r="F13" s="254"/>
      <c r="G13" s="71"/>
      <c r="H13" s="72"/>
      <c r="I13" s="63"/>
    </row>
    <row r="14" spans="1:9" ht="35.450000000000003" customHeight="1" thickBot="1" x14ac:dyDescent="0.25">
      <c r="A14" s="1"/>
      <c r="B14" s="73" t="s">
        <v>31</v>
      </c>
      <c r="C14" s="245" t="s">
        <v>49</v>
      </c>
      <c r="D14" s="246"/>
      <c r="E14" s="246"/>
      <c r="F14" s="246"/>
      <c r="G14" s="246"/>
      <c r="H14" s="247"/>
      <c r="I14" s="63"/>
    </row>
    <row r="15" spans="1:9" ht="38.450000000000003" customHeight="1" thickBot="1" x14ac:dyDescent="0.25">
      <c r="A15" s="1"/>
      <c r="B15" s="152" t="s">
        <v>6</v>
      </c>
      <c r="C15" s="153"/>
      <c r="D15" s="153"/>
      <c r="E15" s="153"/>
      <c r="F15" s="153"/>
      <c r="G15" s="153"/>
      <c r="H15" s="154"/>
      <c r="I15" s="63"/>
    </row>
    <row r="16" spans="1:9" ht="51.6" customHeight="1" thickBot="1" x14ac:dyDescent="0.25">
      <c r="A16" s="57"/>
      <c r="B16" s="174" t="s">
        <v>7</v>
      </c>
      <c r="C16" s="175"/>
      <c r="D16" s="175"/>
      <c r="E16" s="26" t="s">
        <v>8</v>
      </c>
      <c r="F16" s="27" t="s">
        <v>9</v>
      </c>
      <c r="G16" s="28" t="s">
        <v>10</v>
      </c>
      <c r="H16" s="29" t="s">
        <v>11</v>
      </c>
      <c r="I16" s="63"/>
    </row>
    <row r="17" spans="1:9" ht="136.5" customHeight="1" x14ac:dyDescent="0.2">
      <c r="A17" s="58"/>
      <c r="B17" s="192" t="s">
        <v>124</v>
      </c>
      <c r="C17" s="193"/>
      <c r="D17" s="31" t="s">
        <v>50</v>
      </c>
      <c r="E17" s="148" t="s">
        <v>125</v>
      </c>
      <c r="F17" s="150">
        <f>+D20</f>
        <v>15</v>
      </c>
      <c r="G17" s="171"/>
      <c r="H17" s="135"/>
      <c r="I17" s="63"/>
    </row>
    <row r="18" spans="1:9" ht="28.5" customHeight="1" x14ac:dyDescent="0.2">
      <c r="A18" s="58"/>
      <c r="B18" s="139" t="s">
        <v>126</v>
      </c>
      <c r="C18" s="140"/>
      <c r="D18" s="74">
        <v>5</v>
      </c>
      <c r="E18" s="149"/>
      <c r="F18" s="151"/>
      <c r="G18" s="172"/>
      <c r="H18" s="136"/>
      <c r="I18" s="63"/>
    </row>
    <row r="19" spans="1:9" ht="28.5" customHeight="1" x14ac:dyDescent="0.2">
      <c r="A19" s="58"/>
      <c r="B19" s="190" t="s">
        <v>127</v>
      </c>
      <c r="C19" s="191"/>
      <c r="D19" s="74">
        <v>10</v>
      </c>
      <c r="E19" s="149"/>
      <c r="F19" s="151"/>
      <c r="G19" s="172"/>
      <c r="H19" s="136"/>
      <c r="I19" s="63"/>
    </row>
    <row r="20" spans="1:9" ht="48.75" customHeight="1" thickBot="1" x14ac:dyDescent="0.25">
      <c r="A20" s="58"/>
      <c r="B20" s="190" t="s">
        <v>128</v>
      </c>
      <c r="C20" s="191"/>
      <c r="D20" s="75">
        <v>15</v>
      </c>
      <c r="E20" s="149"/>
      <c r="F20" s="196"/>
      <c r="G20" s="173"/>
      <c r="H20" s="136"/>
      <c r="I20" s="63"/>
    </row>
    <row r="21" spans="1:9" ht="114.75" customHeight="1" thickBot="1" x14ac:dyDescent="0.25">
      <c r="A21" s="58"/>
      <c r="B21" s="237" t="s">
        <v>129</v>
      </c>
      <c r="C21" s="238"/>
      <c r="D21" s="238"/>
      <c r="E21" s="76" t="s">
        <v>130</v>
      </c>
      <c r="F21" s="77"/>
      <c r="G21" s="78"/>
      <c r="H21" s="79"/>
      <c r="I21" s="63"/>
    </row>
    <row r="22" spans="1:9" ht="49.5" customHeight="1" x14ac:dyDescent="0.2">
      <c r="A22" s="58"/>
      <c r="B22" s="235" t="s">
        <v>131</v>
      </c>
      <c r="C22" s="236"/>
      <c r="D22" s="31" t="s">
        <v>50</v>
      </c>
      <c r="E22" s="148" t="s">
        <v>132</v>
      </c>
      <c r="F22" s="150">
        <f>+D25</f>
        <v>3</v>
      </c>
      <c r="G22" s="80"/>
      <c r="H22" s="36"/>
      <c r="I22" s="63"/>
    </row>
    <row r="23" spans="1:9" ht="30" customHeight="1" x14ac:dyDescent="0.2">
      <c r="A23" s="198"/>
      <c r="B23" s="137" t="s">
        <v>133</v>
      </c>
      <c r="C23" s="138"/>
      <c r="D23" s="34">
        <v>1</v>
      </c>
      <c r="E23" s="149"/>
      <c r="F23" s="151"/>
      <c r="G23" s="80"/>
      <c r="H23" s="36"/>
      <c r="I23" s="63"/>
    </row>
    <row r="24" spans="1:9" ht="30" customHeight="1" x14ac:dyDescent="0.2">
      <c r="A24" s="199"/>
      <c r="B24" s="190" t="s">
        <v>134</v>
      </c>
      <c r="C24" s="191"/>
      <c r="D24" s="34">
        <v>2</v>
      </c>
      <c r="E24" s="149"/>
      <c r="F24" s="151"/>
      <c r="G24" s="80"/>
      <c r="H24" s="36"/>
      <c r="I24" s="63"/>
    </row>
    <row r="25" spans="1:9" ht="30" customHeight="1" x14ac:dyDescent="0.2">
      <c r="A25" s="199"/>
      <c r="B25" s="190" t="s">
        <v>90</v>
      </c>
      <c r="C25" s="191"/>
      <c r="D25" s="34">
        <v>3</v>
      </c>
      <c r="E25" s="258"/>
      <c r="F25" s="255"/>
      <c r="G25" s="80"/>
      <c r="H25" s="36"/>
      <c r="I25" s="63"/>
    </row>
    <row r="26" spans="1:9" ht="52.5" customHeight="1" x14ac:dyDescent="0.2">
      <c r="A26" s="58"/>
      <c r="B26" s="241" t="s">
        <v>135</v>
      </c>
      <c r="C26" s="242"/>
      <c r="D26" s="81" t="s">
        <v>50</v>
      </c>
      <c r="E26" s="149" t="s">
        <v>136</v>
      </c>
      <c r="F26" s="151">
        <f>+D29</f>
        <v>3</v>
      </c>
      <c r="G26" s="80"/>
      <c r="H26" s="36"/>
      <c r="I26" s="63"/>
    </row>
    <row r="27" spans="1:9" ht="26.25" customHeight="1" x14ac:dyDescent="0.2">
      <c r="A27" s="198"/>
      <c r="B27" s="137" t="s">
        <v>133</v>
      </c>
      <c r="C27" s="138"/>
      <c r="D27" s="34">
        <v>1</v>
      </c>
      <c r="E27" s="149"/>
      <c r="F27" s="151"/>
      <c r="G27" s="80"/>
      <c r="H27" s="36"/>
      <c r="I27" s="63"/>
    </row>
    <row r="28" spans="1:9" ht="26.25" customHeight="1" x14ac:dyDescent="0.2">
      <c r="A28" s="199"/>
      <c r="B28" s="190" t="s">
        <v>134</v>
      </c>
      <c r="C28" s="191"/>
      <c r="D28" s="34">
        <v>2</v>
      </c>
      <c r="E28" s="149"/>
      <c r="F28" s="151"/>
      <c r="G28" s="80"/>
      <c r="H28" s="36"/>
      <c r="I28" s="63"/>
    </row>
    <row r="29" spans="1:9" ht="26.25" customHeight="1" thickBot="1" x14ac:dyDescent="0.25">
      <c r="A29" s="199"/>
      <c r="B29" s="256" t="s">
        <v>90</v>
      </c>
      <c r="C29" s="257"/>
      <c r="D29" s="41">
        <v>3</v>
      </c>
      <c r="E29" s="149"/>
      <c r="F29" s="151"/>
      <c r="G29" s="80"/>
      <c r="H29" s="36"/>
      <c r="I29" s="63"/>
    </row>
    <row r="30" spans="1:9" ht="149.25" customHeight="1" thickBot="1" x14ac:dyDescent="0.25">
      <c r="A30" s="58"/>
      <c r="B30" s="239" t="s">
        <v>137</v>
      </c>
      <c r="C30" s="240"/>
      <c r="D30" s="31" t="s">
        <v>50</v>
      </c>
      <c r="E30" s="148" t="s">
        <v>138</v>
      </c>
      <c r="F30" s="150">
        <f>+D34</f>
        <v>3</v>
      </c>
      <c r="G30" s="216"/>
      <c r="H30" s="135"/>
      <c r="I30" s="63"/>
    </row>
    <row r="31" spans="1:9" ht="25.5" x14ac:dyDescent="0.2">
      <c r="A31" s="58"/>
      <c r="B31" s="235" t="s">
        <v>131</v>
      </c>
      <c r="C31" s="236"/>
      <c r="D31" s="31" t="s">
        <v>50</v>
      </c>
      <c r="E31" s="149"/>
      <c r="F31" s="151"/>
      <c r="G31" s="217"/>
      <c r="H31" s="136"/>
      <c r="I31" s="63"/>
    </row>
    <row r="32" spans="1:9" ht="24" customHeight="1" x14ac:dyDescent="0.2">
      <c r="A32" s="198"/>
      <c r="B32" s="137" t="s">
        <v>139</v>
      </c>
      <c r="C32" s="138"/>
      <c r="D32" s="34">
        <v>1</v>
      </c>
      <c r="E32" s="149"/>
      <c r="F32" s="151"/>
      <c r="G32" s="217"/>
      <c r="H32" s="136"/>
      <c r="I32" s="63"/>
    </row>
    <row r="33" spans="1:9" ht="24" customHeight="1" x14ac:dyDescent="0.2">
      <c r="A33" s="199"/>
      <c r="B33" s="190" t="s">
        <v>140</v>
      </c>
      <c r="C33" s="191"/>
      <c r="D33" s="34">
        <v>2</v>
      </c>
      <c r="E33" s="149"/>
      <c r="F33" s="151"/>
      <c r="G33" s="217"/>
      <c r="H33" s="136"/>
      <c r="I33" s="63"/>
    </row>
    <row r="34" spans="1:9" ht="24" customHeight="1" thickBot="1" x14ac:dyDescent="0.25">
      <c r="A34" s="199"/>
      <c r="B34" s="187" t="s">
        <v>141</v>
      </c>
      <c r="C34" s="188"/>
      <c r="D34" s="38">
        <v>3</v>
      </c>
      <c r="E34" s="189"/>
      <c r="F34" s="196"/>
      <c r="G34" s="218"/>
      <c r="H34" s="142"/>
      <c r="I34" s="63"/>
    </row>
    <row r="35" spans="1:9" ht="82.5" customHeight="1" x14ac:dyDescent="0.2">
      <c r="A35" s="37"/>
      <c r="B35" s="235" t="s">
        <v>135</v>
      </c>
      <c r="C35" s="236"/>
      <c r="D35" s="31" t="s">
        <v>50</v>
      </c>
      <c r="E35" s="148" t="s">
        <v>142</v>
      </c>
      <c r="F35" s="150">
        <v>3</v>
      </c>
      <c r="G35" s="32"/>
      <c r="H35" s="33"/>
      <c r="I35" s="63"/>
    </row>
    <row r="36" spans="1:9" ht="24" customHeight="1" x14ac:dyDescent="0.2">
      <c r="A36" s="37"/>
      <c r="B36" s="137" t="s">
        <v>133</v>
      </c>
      <c r="C36" s="138"/>
      <c r="D36" s="34">
        <v>1</v>
      </c>
      <c r="E36" s="149"/>
      <c r="F36" s="151"/>
      <c r="G36" s="35"/>
      <c r="H36" s="36"/>
      <c r="I36" s="63"/>
    </row>
    <row r="37" spans="1:9" ht="24" customHeight="1" x14ac:dyDescent="0.2">
      <c r="A37" s="37"/>
      <c r="B37" s="190" t="s">
        <v>134</v>
      </c>
      <c r="C37" s="191"/>
      <c r="D37" s="34">
        <v>2</v>
      </c>
      <c r="E37" s="149"/>
      <c r="F37" s="151"/>
      <c r="G37" s="35"/>
      <c r="H37" s="36"/>
      <c r="I37" s="63"/>
    </row>
    <row r="38" spans="1:9" ht="24" customHeight="1" thickBot="1" x14ac:dyDescent="0.25">
      <c r="A38" s="37"/>
      <c r="B38" s="187" t="s">
        <v>90</v>
      </c>
      <c r="C38" s="188"/>
      <c r="D38" s="38">
        <v>3</v>
      </c>
      <c r="E38" s="189"/>
      <c r="F38" s="196"/>
      <c r="G38" s="39"/>
      <c r="H38" s="40"/>
      <c r="I38" s="63"/>
    </row>
    <row r="39" spans="1:9" ht="126.75" customHeight="1" x14ac:dyDescent="0.2">
      <c r="A39" s="58"/>
      <c r="B39" s="243" t="s">
        <v>122</v>
      </c>
      <c r="C39" s="244"/>
      <c r="D39" s="81" t="s">
        <v>50</v>
      </c>
      <c r="E39" s="149" t="s">
        <v>123</v>
      </c>
      <c r="F39" s="151">
        <f>+D42</f>
        <v>3</v>
      </c>
      <c r="G39" s="217"/>
      <c r="H39" s="136"/>
      <c r="I39" s="63"/>
    </row>
    <row r="40" spans="1:9" ht="27.95" customHeight="1" x14ac:dyDescent="0.2">
      <c r="A40" s="198"/>
      <c r="B40" s="137" t="s">
        <v>143</v>
      </c>
      <c r="C40" s="138"/>
      <c r="D40" s="34">
        <v>1</v>
      </c>
      <c r="E40" s="149"/>
      <c r="F40" s="151"/>
      <c r="G40" s="217"/>
      <c r="H40" s="136"/>
      <c r="I40" s="63"/>
    </row>
    <row r="41" spans="1:9" ht="27.95" customHeight="1" x14ac:dyDescent="0.2">
      <c r="A41" s="199"/>
      <c r="B41" s="139" t="s">
        <v>144</v>
      </c>
      <c r="C41" s="140"/>
      <c r="D41" s="34">
        <v>2</v>
      </c>
      <c r="E41" s="149"/>
      <c r="F41" s="151"/>
      <c r="G41" s="217"/>
      <c r="H41" s="136"/>
      <c r="I41" s="63"/>
    </row>
    <row r="42" spans="1:9" ht="27.95" customHeight="1" thickBot="1" x14ac:dyDescent="0.25">
      <c r="A42" s="199"/>
      <c r="B42" s="139" t="s">
        <v>145</v>
      </c>
      <c r="C42" s="140"/>
      <c r="D42" s="34">
        <v>3</v>
      </c>
      <c r="E42" s="189"/>
      <c r="F42" s="196"/>
      <c r="G42" s="218"/>
      <c r="H42" s="142"/>
      <c r="I42" s="63"/>
    </row>
    <row r="43" spans="1:9" ht="45.6" customHeight="1" thickBot="1" x14ac:dyDescent="0.25">
      <c r="A43" s="58"/>
      <c r="B43" s="184" t="s">
        <v>12</v>
      </c>
      <c r="C43" s="185"/>
      <c r="D43" s="185"/>
      <c r="E43" s="186"/>
      <c r="F43" s="45">
        <f>SUM(F17:F42)</f>
        <v>30</v>
      </c>
      <c r="G43" s="46" t="s">
        <v>13</v>
      </c>
      <c r="H43" s="82">
        <f>SUM(H17:H42)</f>
        <v>0</v>
      </c>
      <c r="I43" s="61"/>
    </row>
    <row r="44" spans="1:9" ht="19.149999999999999" customHeight="1" x14ac:dyDescent="0.2">
      <c r="A44" s="1"/>
      <c r="B44" s="48" t="s">
        <v>54</v>
      </c>
      <c r="C44" s="1"/>
      <c r="D44" s="1"/>
      <c r="E44" s="1"/>
      <c r="F44" s="49"/>
      <c r="G44" s="49"/>
      <c r="H44" s="50" t="str">
        <f>+'METODOLOGÍA DE EVALUACIÓN'!G10</f>
        <v>VERSIÓN: JUL 2026</v>
      </c>
      <c r="I44" s="63"/>
    </row>
    <row r="45" spans="1:9" x14ac:dyDescent="0.2">
      <c r="B45" s="48"/>
    </row>
  </sheetData>
  <mergeCells count="62">
    <mergeCell ref="B31:C31"/>
    <mergeCell ref="F35:F38"/>
    <mergeCell ref="E35:E38"/>
    <mergeCell ref="A32:A34"/>
    <mergeCell ref="F22:F25"/>
    <mergeCell ref="B27:C27"/>
    <mergeCell ref="B28:C28"/>
    <mergeCell ref="B29:C29"/>
    <mergeCell ref="E22:E25"/>
    <mergeCell ref="B36:C36"/>
    <mergeCell ref="B37:C37"/>
    <mergeCell ref="H39:H42"/>
    <mergeCell ref="E30:E34"/>
    <mergeCell ref="F30:F34"/>
    <mergeCell ref="G30:G34"/>
    <mergeCell ref="H30:H34"/>
    <mergeCell ref="E39:E42"/>
    <mergeCell ref="F39:F42"/>
    <mergeCell ref="G39:G42"/>
    <mergeCell ref="B16:D16"/>
    <mergeCell ref="B15:H15"/>
    <mergeCell ref="C14:H14"/>
    <mergeCell ref="B9:H9"/>
    <mergeCell ref="B10:H10"/>
    <mergeCell ref="C11:F11"/>
    <mergeCell ref="C12:F12"/>
    <mergeCell ref="C13:F13"/>
    <mergeCell ref="B3:H3"/>
    <mergeCell ref="B5:H5"/>
    <mergeCell ref="B6:H6"/>
    <mergeCell ref="B7:H7"/>
    <mergeCell ref="B8:H8"/>
    <mergeCell ref="B43:E43"/>
    <mergeCell ref="B42:C42"/>
    <mergeCell ref="B33:C33"/>
    <mergeCell ref="B34:C34"/>
    <mergeCell ref="B39:C39"/>
    <mergeCell ref="B40:C40"/>
    <mergeCell ref="B41:C41"/>
    <mergeCell ref="B38:C38"/>
    <mergeCell ref="B35:C35"/>
    <mergeCell ref="A40:A42"/>
    <mergeCell ref="F17:F20"/>
    <mergeCell ref="B17:C17"/>
    <mergeCell ref="E17:E20"/>
    <mergeCell ref="G17:G20"/>
    <mergeCell ref="B19:C19"/>
    <mergeCell ref="B20:C20"/>
    <mergeCell ref="B30:C30"/>
    <mergeCell ref="B32:C32"/>
    <mergeCell ref="E26:E29"/>
    <mergeCell ref="B23:C23"/>
    <mergeCell ref="B24:C24"/>
    <mergeCell ref="B25:C25"/>
    <mergeCell ref="B26:C26"/>
    <mergeCell ref="A23:A25"/>
    <mergeCell ref="A27:A29"/>
    <mergeCell ref="H17:H20"/>
    <mergeCell ref="B18:C18"/>
    <mergeCell ref="B22:C22"/>
    <mergeCell ref="F26:F29"/>
    <mergeCell ref="B21:D21"/>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1D14B-0A47-4FCB-8969-8BF22D4C2B50}">
  <sheetPr>
    <tabColor rgb="FF92D050"/>
  </sheetPr>
  <dimension ref="A2:I51"/>
  <sheetViews>
    <sheetView showGridLines="0" topLeftCell="A38" zoomScale="80" zoomScaleNormal="80" zoomScaleSheetLayoutView="87" workbookViewId="0">
      <selection activeCell="L9" sqref="L9"/>
    </sheetView>
  </sheetViews>
  <sheetFormatPr baseColWidth="10" defaultRowHeight="12.75" x14ac:dyDescent="0.2"/>
  <cols>
    <col min="1" max="1" width="9.7109375" style="3" customWidth="1"/>
    <col min="2" max="2" width="19.140625" style="3" customWidth="1"/>
    <col min="3" max="3" width="53.140625" style="3" customWidth="1"/>
    <col min="4" max="4" width="15.7109375" style="3" customWidth="1"/>
    <col min="5" max="5" width="31.28515625" style="3" customWidth="1"/>
    <col min="6" max="6" width="18.42578125" style="3" customWidth="1"/>
    <col min="7" max="7" width="29.42578125" style="3" customWidth="1"/>
    <col min="8" max="8" width="23.28515625" style="3" customWidth="1"/>
    <col min="9" max="9" width="24.28515625" style="3" customWidth="1"/>
    <col min="10" max="16384" width="11.42578125" style="3"/>
  </cols>
  <sheetData>
    <row r="2" spans="1:9" ht="13.5" thickBot="1" x14ac:dyDescent="0.25">
      <c r="A2" s="1"/>
      <c r="B2" s="2"/>
      <c r="C2" s="1"/>
      <c r="D2" s="1"/>
      <c r="E2" s="1"/>
      <c r="F2" s="1"/>
      <c r="G2" s="1"/>
      <c r="H2" s="14"/>
      <c r="I2" s="1"/>
    </row>
    <row r="3" spans="1:9" ht="35.450000000000003" customHeight="1" x14ac:dyDescent="0.2">
      <c r="A3" s="1"/>
      <c r="B3" s="155" t="s">
        <v>55</v>
      </c>
      <c r="C3" s="156"/>
      <c r="D3" s="156"/>
      <c r="E3" s="156"/>
      <c r="F3" s="156"/>
      <c r="G3" s="156"/>
      <c r="H3" s="157"/>
      <c r="I3" s="1"/>
    </row>
    <row r="4" spans="1:9" x14ac:dyDescent="0.2">
      <c r="A4" s="1"/>
      <c r="B4" s="5"/>
      <c r="C4" s="6"/>
      <c r="D4" s="6"/>
      <c r="E4" s="6"/>
      <c r="F4" s="6"/>
      <c r="G4" s="6"/>
      <c r="H4" s="7"/>
      <c r="I4" s="1"/>
    </row>
    <row r="5" spans="1:9" ht="18" customHeight="1" x14ac:dyDescent="0.2">
      <c r="A5" s="1"/>
      <c r="B5" s="158" t="s">
        <v>111</v>
      </c>
      <c r="C5" s="159"/>
      <c r="D5" s="159"/>
      <c r="E5" s="159"/>
      <c r="F5" s="159"/>
      <c r="G5" s="159"/>
      <c r="H5" s="160"/>
      <c r="I5" s="1"/>
    </row>
    <row r="6" spans="1:9" ht="29.45" customHeight="1" thickBot="1" x14ac:dyDescent="0.25">
      <c r="A6" s="1"/>
      <c r="B6" s="161"/>
      <c r="C6" s="162"/>
      <c r="D6" s="162"/>
      <c r="E6" s="162"/>
      <c r="F6" s="162"/>
      <c r="G6" s="162"/>
      <c r="H6" s="163"/>
      <c r="I6" s="1"/>
    </row>
    <row r="7" spans="1:9" ht="36.6" customHeight="1" thickBot="1" x14ac:dyDescent="0.25">
      <c r="A7" s="1"/>
      <c r="B7" s="164" t="s">
        <v>80</v>
      </c>
      <c r="C7" s="165"/>
      <c r="D7" s="165"/>
      <c r="E7" s="165"/>
      <c r="F7" s="165"/>
      <c r="G7" s="165"/>
      <c r="H7" s="166"/>
      <c r="I7" s="1"/>
    </row>
    <row r="8" spans="1:9" ht="31.9" customHeight="1" thickBot="1" x14ac:dyDescent="0.25">
      <c r="A8" s="1"/>
      <c r="B8" s="152" t="s">
        <v>3</v>
      </c>
      <c r="C8" s="153"/>
      <c r="D8" s="153"/>
      <c r="E8" s="153"/>
      <c r="F8" s="153"/>
      <c r="G8" s="153"/>
      <c r="H8" s="154"/>
      <c r="I8" s="1"/>
    </row>
    <row r="9" spans="1:9" ht="156" customHeight="1" thickBot="1" x14ac:dyDescent="0.25">
      <c r="A9" s="1"/>
      <c r="B9" s="259" t="s">
        <v>67</v>
      </c>
      <c r="C9" s="260"/>
      <c r="D9" s="260"/>
      <c r="E9" s="260"/>
      <c r="F9" s="260"/>
      <c r="G9" s="260"/>
      <c r="H9" s="261"/>
      <c r="I9" s="83"/>
    </row>
    <row r="10" spans="1:9" ht="30" customHeight="1" thickBot="1" x14ac:dyDescent="0.25">
      <c r="A10" s="1"/>
      <c r="B10" s="152" t="s">
        <v>4</v>
      </c>
      <c r="C10" s="153"/>
      <c r="D10" s="153"/>
      <c r="E10" s="153"/>
      <c r="F10" s="153"/>
      <c r="G10" s="153"/>
      <c r="H10" s="154"/>
      <c r="I10" s="15"/>
    </row>
    <row r="11" spans="1:9" ht="36" customHeight="1" x14ac:dyDescent="0.2">
      <c r="A11" s="1"/>
      <c r="B11" s="16" t="s">
        <v>25</v>
      </c>
      <c r="C11" s="180" t="str">
        <f>+B3</f>
        <v>MUNICIPIO DE LA ESTRELLA</v>
      </c>
      <c r="D11" s="181"/>
      <c r="E11" s="181"/>
      <c r="F11" s="262"/>
      <c r="G11" s="51" t="s">
        <v>5</v>
      </c>
      <c r="H11" s="22" t="s">
        <v>68</v>
      </c>
      <c r="I11" s="15"/>
    </row>
    <row r="12" spans="1:9" ht="36" customHeight="1" x14ac:dyDescent="0.2">
      <c r="A12" s="1"/>
      <c r="B12" s="20" t="s">
        <v>26</v>
      </c>
      <c r="C12" s="263" t="s">
        <v>69</v>
      </c>
      <c r="D12" s="264"/>
      <c r="E12" s="264"/>
      <c r="F12" s="265"/>
      <c r="G12" s="53" t="s">
        <v>5</v>
      </c>
      <c r="H12" s="54" t="str">
        <f>+H11</f>
        <v>890.980.782-4</v>
      </c>
      <c r="I12" s="15"/>
    </row>
    <row r="13" spans="1:9" ht="37.15" customHeight="1" thickBot="1" x14ac:dyDescent="0.25">
      <c r="A13" s="1"/>
      <c r="B13" s="20" t="s">
        <v>27</v>
      </c>
      <c r="C13" s="266" t="s">
        <v>70</v>
      </c>
      <c r="D13" s="267"/>
      <c r="E13" s="267"/>
      <c r="F13" s="268"/>
      <c r="G13" s="55" t="s">
        <v>5</v>
      </c>
      <c r="H13" s="56" t="str">
        <f>+H11</f>
        <v>890.980.782-4</v>
      </c>
      <c r="I13" s="15"/>
    </row>
    <row r="14" spans="1:9" ht="30" customHeight="1" thickBot="1" x14ac:dyDescent="0.25">
      <c r="A14" s="1"/>
      <c r="B14" s="25" t="s">
        <v>31</v>
      </c>
      <c r="C14" s="177" t="s">
        <v>49</v>
      </c>
      <c r="D14" s="178"/>
      <c r="E14" s="178"/>
      <c r="F14" s="178"/>
      <c r="G14" s="178"/>
      <c r="H14" s="179"/>
      <c r="I14" s="15"/>
    </row>
    <row r="15" spans="1:9" ht="34.15" customHeight="1" thickBot="1" x14ac:dyDescent="0.25">
      <c r="A15" s="1"/>
      <c r="B15" s="152" t="s">
        <v>6</v>
      </c>
      <c r="C15" s="153"/>
      <c r="D15" s="153"/>
      <c r="E15" s="153"/>
      <c r="F15" s="153"/>
      <c r="G15" s="153"/>
      <c r="H15" s="154"/>
      <c r="I15" s="15"/>
    </row>
    <row r="16" spans="1:9" ht="50.45" customHeight="1" thickBot="1" x14ac:dyDescent="0.25">
      <c r="A16" s="57"/>
      <c r="B16" s="271" t="s">
        <v>7</v>
      </c>
      <c r="C16" s="272"/>
      <c r="D16" s="272"/>
      <c r="E16" s="26" t="s">
        <v>8</v>
      </c>
      <c r="F16" s="86" t="s">
        <v>9</v>
      </c>
      <c r="G16" s="87" t="s">
        <v>10</v>
      </c>
      <c r="H16" s="88" t="s">
        <v>11</v>
      </c>
      <c r="I16" s="15"/>
    </row>
    <row r="17" spans="1:9" ht="52.5" customHeight="1" x14ac:dyDescent="0.2">
      <c r="A17" s="58"/>
      <c r="B17" s="239" t="s">
        <v>146</v>
      </c>
      <c r="C17" s="181"/>
      <c r="D17" s="262"/>
      <c r="E17" s="148" t="s">
        <v>147</v>
      </c>
      <c r="F17" s="273">
        <v>10</v>
      </c>
      <c r="G17" s="276"/>
      <c r="H17" s="135"/>
      <c r="I17" s="15"/>
    </row>
    <row r="18" spans="1:9" ht="131.25" customHeight="1" x14ac:dyDescent="0.2">
      <c r="A18" s="58"/>
      <c r="B18" s="269" t="s">
        <v>148</v>
      </c>
      <c r="C18" s="270"/>
      <c r="D18" s="89" t="s">
        <v>16</v>
      </c>
      <c r="E18" s="195"/>
      <c r="F18" s="274"/>
      <c r="G18" s="277"/>
      <c r="H18" s="136"/>
      <c r="I18" s="15"/>
    </row>
    <row r="19" spans="1:9" ht="23.25" customHeight="1" x14ac:dyDescent="0.2">
      <c r="A19" s="58"/>
      <c r="B19" s="256" t="s">
        <v>71</v>
      </c>
      <c r="C19" s="257"/>
      <c r="D19" s="90">
        <v>1</v>
      </c>
      <c r="E19" s="195"/>
      <c r="F19" s="274"/>
      <c r="G19" s="277"/>
      <c r="H19" s="136"/>
      <c r="I19" s="15"/>
    </row>
    <row r="20" spans="1:9" ht="23.25" customHeight="1" x14ac:dyDescent="0.2">
      <c r="A20" s="58"/>
      <c r="B20" s="256" t="s">
        <v>72</v>
      </c>
      <c r="C20" s="257"/>
      <c r="D20" s="90">
        <v>2</v>
      </c>
      <c r="E20" s="195"/>
      <c r="F20" s="274"/>
      <c r="G20" s="277"/>
      <c r="H20" s="136"/>
      <c r="I20" s="15"/>
    </row>
    <row r="21" spans="1:9" ht="23.25" customHeight="1" x14ac:dyDescent="0.2">
      <c r="A21" s="58"/>
      <c r="B21" s="256" t="s">
        <v>73</v>
      </c>
      <c r="C21" s="257"/>
      <c r="D21" s="90">
        <v>4</v>
      </c>
      <c r="E21" s="195"/>
      <c r="F21" s="274"/>
      <c r="G21" s="277"/>
      <c r="H21" s="136"/>
      <c r="I21" s="15"/>
    </row>
    <row r="22" spans="1:9" ht="23.25" customHeight="1" x14ac:dyDescent="0.2">
      <c r="A22" s="58"/>
      <c r="B22" s="256" t="s">
        <v>74</v>
      </c>
      <c r="C22" s="257"/>
      <c r="D22" s="90">
        <v>6</v>
      </c>
      <c r="E22" s="195"/>
      <c r="F22" s="274"/>
      <c r="G22" s="277"/>
      <c r="H22" s="136"/>
      <c r="I22" s="15"/>
    </row>
    <row r="23" spans="1:9" ht="23.25" customHeight="1" x14ac:dyDescent="0.2">
      <c r="A23" s="58"/>
      <c r="B23" s="256" t="s">
        <v>75</v>
      </c>
      <c r="C23" s="257"/>
      <c r="D23" s="90">
        <v>8</v>
      </c>
      <c r="E23" s="195"/>
      <c r="F23" s="274"/>
      <c r="G23" s="277"/>
      <c r="H23" s="136"/>
      <c r="I23" s="15"/>
    </row>
    <row r="24" spans="1:9" ht="23.25" customHeight="1" thickBot="1" x14ac:dyDescent="0.25">
      <c r="A24" s="58"/>
      <c r="B24" s="256" t="s">
        <v>76</v>
      </c>
      <c r="C24" s="257"/>
      <c r="D24" s="91">
        <v>10</v>
      </c>
      <c r="E24" s="195"/>
      <c r="F24" s="275"/>
      <c r="G24" s="278"/>
      <c r="H24" s="142"/>
      <c r="I24" s="15"/>
    </row>
    <row r="25" spans="1:9" ht="138.75" customHeight="1" x14ac:dyDescent="0.2">
      <c r="A25" s="58"/>
      <c r="B25" s="180" t="s">
        <v>149</v>
      </c>
      <c r="C25" s="181"/>
      <c r="D25" s="262"/>
      <c r="E25" s="148" t="s">
        <v>150</v>
      </c>
      <c r="F25" s="273">
        <v>8</v>
      </c>
      <c r="G25" s="276"/>
      <c r="H25" s="135"/>
      <c r="I25" s="15"/>
    </row>
    <row r="26" spans="1:9" ht="57" customHeight="1" x14ac:dyDescent="0.2">
      <c r="A26" s="58"/>
      <c r="B26" s="279" t="s">
        <v>151</v>
      </c>
      <c r="C26" s="280"/>
      <c r="D26" s="89" t="s">
        <v>16</v>
      </c>
      <c r="E26" s="195"/>
      <c r="F26" s="274"/>
      <c r="G26" s="277"/>
      <c r="H26" s="136"/>
      <c r="I26" s="15"/>
    </row>
    <row r="27" spans="1:9" ht="28.15" customHeight="1" x14ac:dyDescent="0.2">
      <c r="A27" s="58"/>
      <c r="B27" s="256" t="s">
        <v>77</v>
      </c>
      <c r="C27" s="257"/>
      <c r="D27" s="90">
        <v>1</v>
      </c>
      <c r="E27" s="195"/>
      <c r="F27" s="274"/>
      <c r="G27" s="277"/>
      <c r="H27" s="136"/>
      <c r="I27" s="15"/>
    </row>
    <row r="28" spans="1:9" ht="28.15" customHeight="1" x14ac:dyDescent="0.2">
      <c r="A28" s="58"/>
      <c r="B28" s="256" t="s">
        <v>78</v>
      </c>
      <c r="C28" s="257"/>
      <c r="D28" s="90">
        <v>3</v>
      </c>
      <c r="E28" s="195"/>
      <c r="F28" s="274"/>
      <c r="G28" s="277"/>
      <c r="H28" s="136"/>
      <c r="I28" s="15"/>
    </row>
    <row r="29" spans="1:9" ht="28.15" customHeight="1" x14ac:dyDescent="0.2">
      <c r="A29" s="58"/>
      <c r="B29" s="256" t="s">
        <v>79</v>
      </c>
      <c r="C29" s="257"/>
      <c r="D29" s="90">
        <v>5</v>
      </c>
      <c r="E29" s="195"/>
      <c r="F29" s="274"/>
      <c r="G29" s="277"/>
      <c r="H29" s="136"/>
      <c r="I29" s="15"/>
    </row>
    <row r="30" spans="1:9" ht="28.15" customHeight="1" x14ac:dyDescent="0.2">
      <c r="A30" s="58"/>
      <c r="B30" s="256" t="s">
        <v>33</v>
      </c>
      <c r="C30" s="257"/>
      <c r="D30" s="90">
        <v>7</v>
      </c>
      <c r="E30" s="195"/>
      <c r="F30" s="274"/>
      <c r="G30" s="277"/>
      <c r="H30" s="136"/>
      <c r="I30" s="15"/>
    </row>
    <row r="31" spans="1:9" ht="28.15" customHeight="1" thickBot="1" x14ac:dyDescent="0.25">
      <c r="A31" s="58"/>
      <c r="B31" s="256" t="s">
        <v>32</v>
      </c>
      <c r="C31" s="257"/>
      <c r="D31" s="92">
        <v>8</v>
      </c>
      <c r="E31" s="195"/>
      <c r="F31" s="274"/>
      <c r="G31" s="277"/>
      <c r="H31" s="136"/>
      <c r="I31" s="15"/>
    </row>
    <row r="32" spans="1:9" ht="114.75" customHeight="1" x14ac:dyDescent="0.2">
      <c r="A32" s="197"/>
      <c r="B32" s="192" t="s">
        <v>152</v>
      </c>
      <c r="C32" s="193"/>
      <c r="D32" s="285"/>
      <c r="E32" s="286" t="s">
        <v>153</v>
      </c>
      <c r="F32" s="273">
        <v>5</v>
      </c>
      <c r="G32" s="135"/>
      <c r="H32" s="135"/>
    </row>
    <row r="33" spans="1:9" ht="29.25" customHeight="1" x14ac:dyDescent="0.2">
      <c r="A33" s="195"/>
      <c r="B33" s="282" t="s">
        <v>51</v>
      </c>
      <c r="C33" s="283"/>
      <c r="D33" s="284"/>
      <c r="E33" s="287"/>
      <c r="F33" s="274"/>
      <c r="G33" s="136"/>
      <c r="H33" s="136"/>
    </row>
    <row r="34" spans="1:9" ht="57" customHeight="1" x14ac:dyDescent="0.2">
      <c r="A34" s="195"/>
      <c r="B34" s="269" t="s">
        <v>52</v>
      </c>
      <c r="C34" s="270"/>
      <c r="D34" s="93" t="s">
        <v>16</v>
      </c>
      <c r="E34" s="287"/>
      <c r="F34" s="274"/>
      <c r="G34" s="136"/>
      <c r="H34" s="136"/>
    </row>
    <row r="35" spans="1:9" ht="28.15" customHeight="1" x14ac:dyDescent="0.2">
      <c r="A35" s="195"/>
      <c r="B35" s="139" t="s">
        <v>154</v>
      </c>
      <c r="C35" s="140"/>
      <c r="D35" s="94">
        <v>1</v>
      </c>
      <c r="E35" s="287"/>
      <c r="F35" s="274"/>
      <c r="G35" s="136"/>
      <c r="H35" s="136"/>
    </row>
    <row r="36" spans="1:9" ht="28.15" customHeight="1" x14ac:dyDescent="0.2">
      <c r="A36" s="195"/>
      <c r="B36" s="190" t="s">
        <v>155</v>
      </c>
      <c r="C36" s="191"/>
      <c r="D36" s="94">
        <v>3</v>
      </c>
      <c r="E36" s="287"/>
      <c r="F36" s="274"/>
      <c r="G36" s="136"/>
      <c r="H36" s="136"/>
    </row>
    <row r="37" spans="1:9" ht="28.15" customHeight="1" thickBot="1" x14ac:dyDescent="0.25">
      <c r="A37" s="195"/>
      <c r="B37" s="190" t="s">
        <v>156</v>
      </c>
      <c r="C37" s="191"/>
      <c r="D37" s="94">
        <v>5</v>
      </c>
      <c r="E37" s="288"/>
      <c r="F37" s="289"/>
      <c r="G37" s="281"/>
      <c r="H37" s="281"/>
    </row>
    <row r="38" spans="1:9" ht="160.9" customHeight="1" thickBot="1" x14ac:dyDescent="0.25">
      <c r="A38" s="58"/>
      <c r="B38" s="290" t="s">
        <v>157</v>
      </c>
      <c r="C38" s="291"/>
      <c r="D38" s="292"/>
      <c r="E38" s="95" t="s">
        <v>123</v>
      </c>
      <c r="F38" s="96">
        <v>1</v>
      </c>
      <c r="G38" s="97"/>
      <c r="H38" s="98"/>
      <c r="I38" s="15"/>
    </row>
    <row r="39" spans="1:9" ht="216" customHeight="1" thickBot="1" x14ac:dyDescent="0.25">
      <c r="A39" s="99"/>
      <c r="B39" s="290" t="s">
        <v>158</v>
      </c>
      <c r="C39" s="291"/>
      <c r="D39" s="292"/>
      <c r="E39" s="95" t="s">
        <v>48</v>
      </c>
      <c r="F39" s="96">
        <v>1</v>
      </c>
      <c r="G39" s="97"/>
      <c r="H39" s="98"/>
      <c r="I39" s="15"/>
    </row>
    <row r="40" spans="1:9" ht="126.75" customHeight="1" thickBot="1" x14ac:dyDescent="0.25">
      <c r="A40" s="58"/>
      <c r="B40" s="293" t="s">
        <v>159</v>
      </c>
      <c r="C40" s="294"/>
      <c r="D40" s="295"/>
      <c r="E40" s="148" t="s">
        <v>160</v>
      </c>
      <c r="F40" s="273">
        <v>5</v>
      </c>
      <c r="G40" s="296"/>
      <c r="H40" s="135"/>
      <c r="I40" s="299"/>
    </row>
    <row r="41" spans="1:9" ht="21.75" customHeight="1" x14ac:dyDescent="0.2">
      <c r="A41" s="198"/>
      <c r="B41" s="300" t="s">
        <v>34</v>
      </c>
      <c r="C41" s="301"/>
      <c r="D41" s="100">
        <v>1</v>
      </c>
      <c r="E41" s="149"/>
      <c r="F41" s="274"/>
      <c r="G41" s="297"/>
      <c r="H41" s="136"/>
      <c r="I41" s="299"/>
    </row>
    <row r="42" spans="1:9" ht="21.75" customHeight="1" x14ac:dyDescent="0.2">
      <c r="A42" s="199"/>
      <c r="B42" s="190" t="s">
        <v>38</v>
      </c>
      <c r="C42" s="302"/>
      <c r="D42" s="101">
        <v>2</v>
      </c>
      <c r="E42" s="149"/>
      <c r="F42" s="274"/>
      <c r="G42" s="297"/>
      <c r="H42" s="136"/>
      <c r="I42" s="299"/>
    </row>
    <row r="43" spans="1:9" ht="21.75" customHeight="1" x14ac:dyDescent="0.2">
      <c r="A43" s="199"/>
      <c r="B43" s="190" t="s">
        <v>37</v>
      </c>
      <c r="C43" s="302"/>
      <c r="D43" s="101">
        <v>3</v>
      </c>
      <c r="E43" s="149"/>
      <c r="F43" s="274"/>
      <c r="G43" s="297"/>
      <c r="H43" s="136"/>
      <c r="I43" s="299"/>
    </row>
    <row r="44" spans="1:9" ht="21.75" customHeight="1" x14ac:dyDescent="0.2">
      <c r="A44" s="58"/>
      <c r="B44" s="190" t="s">
        <v>35</v>
      </c>
      <c r="C44" s="302"/>
      <c r="D44" s="101">
        <v>4</v>
      </c>
      <c r="E44" s="149"/>
      <c r="F44" s="274"/>
      <c r="G44" s="297"/>
      <c r="H44" s="136"/>
      <c r="I44" s="299"/>
    </row>
    <row r="45" spans="1:9" ht="21.75" customHeight="1" thickBot="1" x14ac:dyDescent="0.25">
      <c r="A45" s="58"/>
      <c r="B45" s="303" t="s">
        <v>36</v>
      </c>
      <c r="C45" s="304"/>
      <c r="D45" s="102">
        <v>5</v>
      </c>
      <c r="E45" s="189"/>
      <c r="F45" s="275"/>
      <c r="G45" s="298"/>
      <c r="H45" s="142"/>
      <c r="I45" s="299"/>
    </row>
    <row r="46" spans="1:9" ht="37.9" customHeight="1" thickBot="1" x14ac:dyDescent="0.25">
      <c r="A46" s="58"/>
      <c r="B46" s="184" t="s">
        <v>12</v>
      </c>
      <c r="C46" s="185"/>
      <c r="D46" s="185"/>
      <c r="E46" s="186"/>
      <c r="F46" s="96">
        <f>SUM(F17:F45)</f>
        <v>30</v>
      </c>
      <c r="G46" s="103" t="s">
        <v>13</v>
      </c>
      <c r="H46" s="47">
        <f>SUM(H17:H38)</f>
        <v>0</v>
      </c>
      <c r="I46" s="61"/>
    </row>
    <row r="47" spans="1:9" x14ac:dyDescent="0.2">
      <c r="A47" s="1"/>
      <c r="B47" s="48" t="s">
        <v>54</v>
      </c>
      <c r="C47" s="48"/>
      <c r="D47" s="1"/>
      <c r="E47" s="1"/>
      <c r="F47" s="104"/>
      <c r="G47" s="104"/>
      <c r="H47" s="50" t="str">
        <f>+'[1]METODOLOGÍA DE EVALUACIÓN'!G10</f>
        <v>VERSIÓN: AGOSTO 2026</v>
      </c>
      <c r="I47" s="105"/>
    </row>
    <row r="48" spans="1:9" x14ac:dyDescent="0.2">
      <c r="A48" s="1"/>
      <c r="B48" s="48"/>
      <c r="C48" s="1"/>
      <c r="D48" s="1"/>
      <c r="E48" s="1"/>
      <c r="F48" s="104"/>
      <c r="G48" s="104"/>
      <c r="H48" s="15"/>
      <c r="I48" s="61"/>
    </row>
    <row r="49" spans="9:9" x14ac:dyDescent="0.2">
      <c r="I49" s="61"/>
    </row>
    <row r="50" spans="9:9" x14ac:dyDescent="0.2">
      <c r="I50" s="61"/>
    </row>
    <row r="51" spans="9:9" x14ac:dyDescent="0.2">
      <c r="I51" s="61"/>
    </row>
  </sheetData>
  <mergeCells count="62">
    <mergeCell ref="G40:G45"/>
    <mergeCell ref="H40:H45"/>
    <mergeCell ref="I40:I45"/>
    <mergeCell ref="A41:A43"/>
    <mergeCell ref="B41:C41"/>
    <mergeCell ref="B42:C42"/>
    <mergeCell ref="B43:C43"/>
    <mergeCell ref="B44:C44"/>
    <mergeCell ref="B45:C45"/>
    <mergeCell ref="F40:F45"/>
    <mergeCell ref="B38:D38"/>
    <mergeCell ref="B39:D39"/>
    <mergeCell ref="B40:D40"/>
    <mergeCell ref="E40:E45"/>
    <mergeCell ref="B46:E46"/>
    <mergeCell ref="A32:A37"/>
    <mergeCell ref="B32:D32"/>
    <mergeCell ref="E32:E37"/>
    <mergeCell ref="F32:F37"/>
    <mergeCell ref="G32:G37"/>
    <mergeCell ref="B37:C37"/>
    <mergeCell ref="H32:H37"/>
    <mergeCell ref="B33:D33"/>
    <mergeCell ref="B34:C34"/>
    <mergeCell ref="B35:C35"/>
    <mergeCell ref="B36:C36"/>
    <mergeCell ref="B25:D25"/>
    <mergeCell ref="E25:E31"/>
    <mergeCell ref="G25:G31"/>
    <mergeCell ref="H25:H31"/>
    <mergeCell ref="B26:C26"/>
    <mergeCell ref="B27:C27"/>
    <mergeCell ref="B28:C28"/>
    <mergeCell ref="B29:C29"/>
    <mergeCell ref="B30:C30"/>
    <mergeCell ref="B31:C31"/>
    <mergeCell ref="F25:F31"/>
    <mergeCell ref="B16:D16"/>
    <mergeCell ref="B17:D17"/>
    <mergeCell ref="E17:E24"/>
    <mergeCell ref="F17:F24"/>
    <mergeCell ref="G17:G24"/>
    <mergeCell ref="B22:C22"/>
    <mergeCell ref="B23:C23"/>
    <mergeCell ref="B24:C24"/>
    <mergeCell ref="H17:H24"/>
    <mergeCell ref="B18:C18"/>
    <mergeCell ref="B19:C19"/>
    <mergeCell ref="B20:C20"/>
    <mergeCell ref="B21:C21"/>
    <mergeCell ref="B15:H15"/>
    <mergeCell ref="B3:H3"/>
    <mergeCell ref="B5:H5"/>
    <mergeCell ref="B6:H6"/>
    <mergeCell ref="B7:H7"/>
    <mergeCell ref="B8:H8"/>
    <mergeCell ref="B9:H9"/>
    <mergeCell ref="B10:H10"/>
    <mergeCell ref="C11:F11"/>
    <mergeCell ref="C12:F12"/>
    <mergeCell ref="C13:F13"/>
    <mergeCell ref="C14:H14"/>
  </mergeCells>
  <pageMargins left="0.7" right="0.7" top="0.75" bottom="0.75" header="0.3" footer="0.3"/>
  <pageSetup scale="3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H35"/>
  <sheetViews>
    <sheetView showGridLines="0" topLeftCell="A17" zoomScale="80" zoomScaleNormal="80" zoomScaleSheetLayoutView="85" workbookViewId="0">
      <selection activeCell="A33" sqref="A33:XFD33"/>
    </sheetView>
  </sheetViews>
  <sheetFormatPr baseColWidth="10" defaultRowHeight="12.75" x14ac:dyDescent="0.2"/>
  <cols>
    <col min="1" max="1" width="13.85546875" style="3" customWidth="1"/>
    <col min="2" max="2" width="18" style="3" customWidth="1"/>
    <col min="3" max="3" width="59.7109375" style="3" customWidth="1"/>
    <col min="4" max="4" width="20.85546875" style="3" customWidth="1"/>
    <col min="5" max="5" width="34.42578125" style="3" customWidth="1"/>
    <col min="6" max="6" width="18.42578125" style="3" customWidth="1"/>
    <col min="7" max="7" width="30.7109375" style="3" customWidth="1"/>
    <col min="8" max="8" width="26.7109375" style="3" customWidth="1"/>
    <col min="9" max="16384" width="11.42578125" style="3"/>
  </cols>
  <sheetData>
    <row r="1" spans="1:8" ht="26.25" customHeight="1" x14ac:dyDescent="0.2"/>
    <row r="2" spans="1:8" ht="18" customHeight="1" thickBot="1" x14ac:dyDescent="0.25">
      <c r="A2" s="1"/>
      <c r="B2" s="2"/>
      <c r="C2" s="1"/>
      <c r="D2" s="1"/>
      <c r="E2" s="1"/>
      <c r="F2" s="1"/>
      <c r="G2" s="1"/>
      <c r="H2" s="1"/>
    </row>
    <row r="3" spans="1:8" ht="24" customHeight="1" x14ac:dyDescent="0.2">
      <c r="A3" s="1"/>
      <c r="B3" s="155" t="str">
        <f>+'METODOLOGÍA DE EVALUACIÓN'!B2:G2</f>
        <v>MUNICIPIO DE LA ESTRELLA</v>
      </c>
      <c r="C3" s="156"/>
      <c r="D3" s="156"/>
      <c r="E3" s="156"/>
      <c r="F3" s="156"/>
      <c r="G3" s="156"/>
      <c r="H3" s="157"/>
    </row>
    <row r="4" spans="1:8" ht="19.5" customHeight="1" x14ac:dyDescent="0.2">
      <c r="A4" s="1"/>
      <c r="B4" s="106"/>
      <c r="C4" s="19"/>
      <c r="D4" s="19"/>
      <c r="E4" s="19"/>
      <c r="F4" s="19"/>
      <c r="G4" s="19"/>
      <c r="H4" s="107"/>
    </row>
    <row r="5" spans="1:8" ht="23.25" customHeight="1" x14ac:dyDescent="0.2">
      <c r="A5" s="1"/>
      <c r="B5" s="158" t="s">
        <v>111</v>
      </c>
      <c r="C5" s="159"/>
      <c r="D5" s="159"/>
      <c r="E5" s="159"/>
      <c r="F5" s="159"/>
      <c r="G5" s="159"/>
      <c r="H5" s="160"/>
    </row>
    <row r="6" spans="1:8" ht="36" customHeight="1" thickBot="1" x14ac:dyDescent="0.25">
      <c r="A6" s="1"/>
      <c r="B6" s="161"/>
      <c r="C6" s="162"/>
      <c r="D6" s="162"/>
      <c r="E6" s="162"/>
      <c r="F6" s="162"/>
      <c r="G6" s="162"/>
      <c r="H6" s="163"/>
    </row>
    <row r="7" spans="1:8" ht="32.450000000000003" customHeight="1" thickBot="1" x14ac:dyDescent="0.25">
      <c r="A7" s="1"/>
      <c r="B7" s="164" t="s">
        <v>15</v>
      </c>
      <c r="C7" s="165"/>
      <c r="D7" s="165"/>
      <c r="E7" s="165"/>
      <c r="F7" s="165"/>
      <c r="G7" s="165"/>
      <c r="H7" s="166"/>
    </row>
    <row r="8" spans="1:8" ht="36.6" customHeight="1" thickBot="1" x14ac:dyDescent="0.25">
      <c r="A8" s="1"/>
      <c r="B8" s="152" t="s">
        <v>3</v>
      </c>
      <c r="C8" s="153"/>
      <c r="D8" s="153"/>
      <c r="E8" s="153"/>
      <c r="F8" s="153"/>
      <c r="G8" s="153"/>
      <c r="H8" s="154"/>
    </row>
    <row r="9" spans="1:8" ht="54" customHeight="1" thickBot="1" x14ac:dyDescent="0.25">
      <c r="A9" s="1"/>
      <c r="B9" s="167" t="s">
        <v>63</v>
      </c>
      <c r="C9" s="168"/>
      <c r="D9" s="168"/>
      <c r="E9" s="168"/>
      <c r="F9" s="168"/>
      <c r="G9" s="169"/>
      <c r="H9" s="170"/>
    </row>
    <row r="10" spans="1:8" ht="33" customHeight="1" thickBot="1" x14ac:dyDescent="0.25">
      <c r="A10" s="1"/>
      <c r="B10" s="152" t="s">
        <v>4</v>
      </c>
      <c r="C10" s="153"/>
      <c r="D10" s="153"/>
      <c r="E10" s="153"/>
      <c r="F10" s="153"/>
      <c r="G10" s="153"/>
      <c r="H10" s="154"/>
    </row>
    <row r="11" spans="1:8" ht="33" customHeight="1" x14ac:dyDescent="0.2">
      <c r="A11" s="1"/>
      <c r="B11" s="16" t="s">
        <v>25</v>
      </c>
      <c r="C11" s="180" t="str">
        <f>+B3</f>
        <v>MUNICIPIO DE LA ESTRELLA</v>
      </c>
      <c r="D11" s="181"/>
      <c r="E11" s="181"/>
      <c r="F11" s="262"/>
      <c r="G11" s="51" t="s">
        <v>5</v>
      </c>
      <c r="H11" s="52" t="str">
        <f>+'G1. COND ADIC. TRDMC'!H11</f>
        <v xml:space="preserve"> 890980782-4</v>
      </c>
    </row>
    <row r="12" spans="1:8" ht="31.15" customHeight="1" x14ac:dyDescent="0.2">
      <c r="A12" s="1"/>
      <c r="B12" s="20" t="s">
        <v>26</v>
      </c>
      <c r="C12" s="263" t="str">
        <f>+C11</f>
        <v>MUNICIPIO DE LA ESTRELLA</v>
      </c>
      <c r="D12" s="264"/>
      <c r="E12" s="264"/>
      <c r="F12" s="265"/>
      <c r="G12" s="53" t="s">
        <v>5</v>
      </c>
      <c r="H12" s="54" t="str">
        <f>+H11</f>
        <v xml:space="preserve"> 890980782-4</v>
      </c>
    </row>
    <row r="13" spans="1:8" ht="31.5" customHeight="1" thickBot="1" x14ac:dyDescent="0.25">
      <c r="A13" s="1"/>
      <c r="B13" s="20" t="s">
        <v>27</v>
      </c>
      <c r="C13" s="266" t="str">
        <f>+C11</f>
        <v>MUNICIPIO DE LA ESTRELLA</v>
      </c>
      <c r="D13" s="267"/>
      <c r="E13" s="267"/>
      <c r="F13" s="268"/>
      <c r="G13" s="55" t="s">
        <v>5</v>
      </c>
      <c r="H13" s="56" t="str">
        <f>+H11</f>
        <v xml:space="preserve"> 890980782-4</v>
      </c>
    </row>
    <row r="14" spans="1:8" ht="41.25" customHeight="1" thickBot="1" x14ac:dyDescent="0.25">
      <c r="A14" s="1"/>
      <c r="B14" s="25" t="s">
        <v>31</v>
      </c>
      <c r="C14" s="177" t="s">
        <v>49</v>
      </c>
      <c r="D14" s="178"/>
      <c r="E14" s="178"/>
      <c r="F14" s="178"/>
      <c r="G14" s="178"/>
      <c r="H14" s="179"/>
    </row>
    <row r="15" spans="1:8" ht="33" customHeight="1" thickBot="1" x14ac:dyDescent="0.25">
      <c r="A15" s="1"/>
      <c r="B15" s="152" t="s">
        <v>6</v>
      </c>
      <c r="C15" s="153"/>
      <c r="D15" s="153"/>
      <c r="E15" s="153"/>
      <c r="F15" s="153"/>
      <c r="G15" s="153"/>
      <c r="H15" s="154"/>
    </row>
    <row r="16" spans="1:8" ht="62.25" customHeight="1" thickBot="1" x14ac:dyDescent="0.25">
      <c r="A16" s="1"/>
      <c r="B16" s="271" t="s">
        <v>7</v>
      </c>
      <c r="C16" s="272"/>
      <c r="D16" s="272"/>
      <c r="E16" s="26" t="s">
        <v>8</v>
      </c>
      <c r="F16" s="27" t="s">
        <v>9</v>
      </c>
      <c r="G16" s="28" t="s">
        <v>10</v>
      </c>
      <c r="H16" s="29" t="s">
        <v>11</v>
      </c>
    </row>
    <row r="17" spans="1:8" ht="138" customHeight="1" x14ac:dyDescent="0.2">
      <c r="A17" s="1"/>
      <c r="B17" s="180" t="s">
        <v>161</v>
      </c>
      <c r="C17" s="181"/>
      <c r="D17" s="262"/>
      <c r="E17" s="148" t="s">
        <v>162</v>
      </c>
      <c r="F17" s="150">
        <f>+D22</f>
        <v>13</v>
      </c>
      <c r="G17" s="171"/>
      <c r="H17" s="135"/>
    </row>
    <row r="18" spans="1:8" ht="66" customHeight="1" x14ac:dyDescent="0.2">
      <c r="A18" s="108"/>
      <c r="B18" s="305" t="s">
        <v>163</v>
      </c>
      <c r="C18" s="306"/>
      <c r="D18" s="89" t="s">
        <v>16</v>
      </c>
      <c r="E18" s="195"/>
      <c r="F18" s="151"/>
      <c r="G18" s="172"/>
      <c r="H18" s="136"/>
    </row>
    <row r="19" spans="1:8" ht="66" customHeight="1" x14ac:dyDescent="0.2">
      <c r="A19" s="1"/>
      <c r="B19" s="256" t="s">
        <v>164</v>
      </c>
      <c r="C19" s="257"/>
      <c r="D19" s="90">
        <v>3</v>
      </c>
      <c r="E19" s="195"/>
      <c r="F19" s="151"/>
      <c r="G19" s="172"/>
      <c r="H19" s="136"/>
    </row>
    <row r="20" spans="1:8" ht="66" customHeight="1" x14ac:dyDescent="0.2">
      <c r="A20" s="1"/>
      <c r="B20" s="190" t="s">
        <v>165</v>
      </c>
      <c r="C20" s="191"/>
      <c r="D20" s="90">
        <v>5</v>
      </c>
      <c r="E20" s="195"/>
      <c r="F20" s="151"/>
      <c r="G20" s="172"/>
      <c r="H20" s="136"/>
    </row>
    <row r="21" spans="1:8" ht="66" customHeight="1" x14ac:dyDescent="0.2">
      <c r="A21" s="1"/>
      <c r="B21" s="190" t="s">
        <v>166</v>
      </c>
      <c r="C21" s="191"/>
      <c r="D21" s="90">
        <v>10</v>
      </c>
      <c r="E21" s="195"/>
      <c r="F21" s="151"/>
      <c r="G21" s="172"/>
      <c r="H21" s="136"/>
    </row>
    <row r="22" spans="1:8" ht="66" customHeight="1" thickBot="1" x14ac:dyDescent="0.25">
      <c r="A22" s="1"/>
      <c r="B22" s="190" t="s">
        <v>167</v>
      </c>
      <c r="C22" s="191"/>
      <c r="D22" s="91">
        <v>13</v>
      </c>
      <c r="E22" s="195"/>
      <c r="F22" s="196"/>
      <c r="G22" s="173"/>
      <c r="H22" s="142"/>
    </row>
    <row r="23" spans="1:8" ht="75" customHeight="1" thickBot="1" x14ac:dyDescent="0.25">
      <c r="A23" s="1"/>
      <c r="B23" s="307" t="s">
        <v>168</v>
      </c>
      <c r="C23" s="308"/>
      <c r="D23" s="309"/>
      <c r="E23" s="110" t="s">
        <v>169</v>
      </c>
      <c r="F23" s="45">
        <v>3</v>
      </c>
      <c r="G23" s="111"/>
      <c r="H23" s="98"/>
    </row>
    <row r="24" spans="1:8" ht="54" customHeight="1" x14ac:dyDescent="0.2">
      <c r="A24" s="1"/>
      <c r="B24" s="239" t="s">
        <v>170</v>
      </c>
      <c r="C24" s="240"/>
      <c r="D24" s="112" t="s">
        <v>50</v>
      </c>
      <c r="E24" s="148" t="s">
        <v>171</v>
      </c>
      <c r="F24" s="150">
        <f>+D28</f>
        <v>3</v>
      </c>
      <c r="G24" s="216"/>
      <c r="H24" s="135"/>
    </row>
    <row r="25" spans="1:8" ht="27.95" customHeight="1" x14ac:dyDescent="0.2">
      <c r="A25" s="315"/>
      <c r="B25" s="137" t="s">
        <v>172</v>
      </c>
      <c r="C25" s="138"/>
      <c r="D25" s="34">
        <v>0.6</v>
      </c>
      <c r="E25" s="149"/>
      <c r="F25" s="151"/>
      <c r="G25" s="217"/>
      <c r="H25" s="136"/>
    </row>
    <row r="26" spans="1:8" ht="27.95" customHeight="1" x14ac:dyDescent="0.2">
      <c r="A26" s="316"/>
      <c r="B26" s="190" t="s">
        <v>173</v>
      </c>
      <c r="C26" s="191"/>
      <c r="D26" s="34">
        <v>1</v>
      </c>
      <c r="E26" s="149"/>
      <c r="F26" s="151"/>
      <c r="G26" s="217"/>
      <c r="H26" s="136"/>
    </row>
    <row r="27" spans="1:8" ht="27.95" customHeight="1" thickBot="1" x14ac:dyDescent="0.25">
      <c r="A27" s="316"/>
      <c r="B27" s="317" t="s">
        <v>174</v>
      </c>
      <c r="C27" s="318"/>
      <c r="D27" s="34">
        <v>2</v>
      </c>
      <c r="E27" s="149"/>
      <c r="F27" s="151"/>
      <c r="G27" s="218"/>
      <c r="H27" s="142"/>
    </row>
    <row r="28" spans="1:8" ht="27.95" customHeight="1" thickBot="1" x14ac:dyDescent="0.25">
      <c r="A28" s="60"/>
      <c r="B28" s="313" t="s">
        <v>175</v>
      </c>
      <c r="C28" s="314"/>
      <c r="D28" s="38">
        <v>3</v>
      </c>
      <c r="E28" s="189"/>
      <c r="F28" s="196"/>
      <c r="G28" s="113"/>
      <c r="H28" s="40"/>
    </row>
    <row r="29" spans="1:8" ht="84" customHeight="1" thickBot="1" x14ac:dyDescent="0.25">
      <c r="A29" s="1"/>
      <c r="B29" s="310" t="s">
        <v>176</v>
      </c>
      <c r="C29" s="311"/>
      <c r="D29" s="312"/>
      <c r="E29" s="110" t="s">
        <v>177</v>
      </c>
      <c r="F29" s="45">
        <v>4</v>
      </c>
      <c r="G29" s="111"/>
      <c r="H29" s="98"/>
    </row>
    <row r="30" spans="1:8" ht="76.5" customHeight="1" thickBot="1" x14ac:dyDescent="0.25">
      <c r="A30" s="1"/>
      <c r="B30" s="307" t="s">
        <v>178</v>
      </c>
      <c r="C30" s="308"/>
      <c r="D30" s="309"/>
      <c r="E30" s="110" t="s">
        <v>177</v>
      </c>
      <c r="F30" s="45">
        <v>3</v>
      </c>
      <c r="G30" s="111"/>
      <c r="H30" s="98"/>
    </row>
    <row r="31" spans="1:8" ht="84" customHeight="1" thickBot="1" x14ac:dyDescent="0.25">
      <c r="A31" s="1"/>
      <c r="B31" s="307" t="s">
        <v>179</v>
      </c>
      <c r="C31" s="308"/>
      <c r="D31" s="309"/>
      <c r="E31" s="110" t="s">
        <v>30</v>
      </c>
      <c r="F31" s="45">
        <v>3</v>
      </c>
      <c r="G31" s="111"/>
      <c r="H31" s="98"/>
    </row>
    <row r="32" spans="1:8" ht="162" customHeight="1" thickBot="1" x14ac:dyDescent="0.25">
      <c r="A32" s="1"/>
      <c r="B32" s="290" t="s">
        <v>180</v>
      </c>
      <c r="C32" s="291"/>
      <c r="D32" s="292"/>
      <c r="E32" s="110" t="s">
        <v>28</v>
      </c>
      <c r="F32" s="45">
        <v>1</v>
      </c>
      <c r="G32" s="111"/>
      <c r="H32" s="98"/>
    </row>
    <row r="33" spans="1:8" ht="36" customHeight="1" thickBot="1" x14ac:dyDescent="0.25">
      <c r="A33" s="114"/>
      <c r="B33" s="184" t="s">
        <v>12</v>
      </c>
      <c r="C33" s="185"/>
      <c r="D33" s="185"/>
      <c r="E33" s="186"/>
      <c r="F33" s="45">
        <f>SUM(F17:F32)</f>
        <v>30</v>
      </c>
      <c r="G33" s="46" t="s">
        <v>13</v>
      </c>
      <c r="H33" s="47">
        <f>SUM(H17:H32)</f>
        <v>0</v>
      </c>
    </row>
    <row r="34" spans="1:8" x14ac:dyDescent="0.2">
      <c r="A34" s="1"/>
      <c r="B34" s="48" t="s">
        <v>54</v>
      </c>
      <c r="C34" s="1"/>
      <c r="D34" s="1"/>
      <c r="E34" s="1"/>
      <c r="F34" s="49"/>
      <c r="G34" s="49"/>
      <c r="H34" s="50" t="str">
        <f>+'G1. COND ADIC. RCE'!H44</f>
        <v>VERSIÓN: JUL 2026</v>
      </c>
    </row>
    <row r="35" spans="1:8" x14ac:dyDescent="0.2">
      <c r="A35" s="1"/>
      <c r="B35" s="48"/>
      <c r="C35" s="1"/>
      <c r="D35" s="1"/>
      <c r="E35" s="1"/>
      <c r="F35" s="49"/>
      <c r="G35" s="49"/>
      <c r="H35" s="15"/>
    </row>
  </sheetData>
  <mergeCells count="39">
    <mergeCell ref="A25:A27"/>
    <mergeCell ref="E17:E22"/>
    <mergeCell ref="B22:C22"/>
    <mergeCell ref="G17:G22"/>
    <mergeCell ref="B20:C20"/>
    <mergeCell ref="B24:C24"/>
    <mergeCell ref="B25:C25"/>
    <mergeCell ref="B26:C26"/>
    <mergeCell ref="B27:C27"/>
    <mergeCell ref="F17:F22"/>
    <mergeCell ref="B21:C21"/>
    <mergeCell ref="G24:G27"/>
    <mergeCell ref="B19:C19"/>
    <mergeCell ref="F24:F28"/>
    <mergeCell ref="E24:E28"/>
    <mergeCell ref="H24:H27"/>
    <mergeCell ref="B33:E33"/>
    <mergeCell ref="B23:D23"/>
    <mergeCell ref="B29:D29"/>
    <mergeCell ref="B30:D30"/>
    <mergeCell ref="B31:D31"/>
    <mergeCell ref="B32:D32"/>
    <mergeCell ref="B28:C28"/>
    <mergeCell ref="B16:D16"/>
    <mergeCell ref="C13:F13"/>
    <mergeCell ref="C14:H14"/>
    <mergeCell ref="B17:D17"/>
    <mergeCell ref="B3:H3"/>
    <mergeCell ref="B5:H5"/>
    <mergeCell ref="B6:H6"/>
    <mergeCell ref="B7:H7"/>
    <mergeCell ref="B9:H9"/>
    <mergeCell ref="B10:H10"/>
    <mergeCell ref="C11:F11"/>
    <mergeCell ref="C12:F12"/>
    <mergeCell ref="B8:H8"/>
    <mergeCell ref="B15:H15"/>
    <mergeCell ref="H17:H22"/>
    <mergeCell ref="B18:C18"/>
  </mergeCells>
  <pageMargins left="0.7" right="0.7" top="0.75" bottom="0.75" header="0.3" footer="0.3"/>
  <pageSetup scale="3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2:H29"/>
  <sheetViews>
    <sheetView showGridLines="0" topLeftCell="A25" zoomScale="80" zoomScaleNormal="80" zoomScaleSheetLayoutView="87" workbookViewId="0">
      <selection activeCell="B9" sqref="B9:H9"/>
    </sheetView>
  </sheetViews>
  <sheetFormatPr baseColWidth="10" defaultRowHeight="12.75" x14ac:dyDescent="0.2"/>
  <cols>
    <col min="1" max="1" width="10.7109375" style="3" customWidth="1"/>
    <col min="2" max="2" width="20.7109375" style="3" customWidth="1"/>
    <col min="3" max="3" width="39.7109375" style="3" customWidth="1"/>
    <col min="4" max="5" width="26.28515625" style="3" customWidth="1"/>
    <col min="6" max="6" width="20" style="3" customWidth="1"/>
    <col min="7" max="7" width="29.140625" style="3" customWidth="1"/>
    <col min="8" max="8" width="26.28515625" style="3" customWidth="1"/>
    <col min="9" max="16384" width="11.42578125" style="3"/>
  </cols>
  <sheetData>
    <row r="2" spans="1:8" ht="13.5" thickBot="1" x14ac:dyDescent="0.25">
      <c r="A2" s="1"/>
      <c r="B2" s="2"/>
      <c r="C2" s="2"/>
      <c r="D2" s="1"/>
      <c r="E2" s="1"/>
      <c r="F2" s="1"/>
      <c r="G2" s="1"/>
      <c r="H2" s="1"/>
    </row>
    <row r="3" spans="1:8" ht="34.9" customHeight="1" x14ac:dyDescent="0.2">
      <c r="A3" s="1"/>
      <c r="B3" s="155" t="str">
        <f>+'METODOLOGÍA DE EVALUACIÓN'!B2:G2</f>
        <v>MUNICIPIO DE LA ESTRELLA</v>
      </c>
      <c r="C3" s="156"/>
      <c r="D3" s="156"/>
      <c r="E3" s="156"/>
      <c r="F3" s="156"/>
      <c r="G3" s="156"/>
      <c r="H3" s="157"/>
    </row>
    <row r="4" spans="1:8" ht="14.45" customHeight="1" x14ac:dyDescent="0.2">
      <c r="A4" s="1"/>
      <c r="B4" s="5"/>
      <c r="C4" s="6"/>
      <c r="D4" s="6"/>
      <c r="E4" s="6"/>
      <c r="F4" s="6"/>
      <c r="G4" s="6"/>
      <c r="H4" s="7"/>
    </row>
    <row r="5" spans="1:8" ht="25.15" customHeight="1" x14ac:dyDescent="0.2">
      <c r="A5" s="1"/>
      <c r="B5" s="158" t="s">
        <v>111</v>
      </c>
      <c r="C5" s="159"/>
      <c r="D5" s="159"/>
      <c r="E5" s="159"/>
      <c r="F5" s="159"/>
      <c r="G5" s="159"/>
      <c r="H5" s="160"/>
    </row>
    <row r="6" spans="1:8" ht="33.6" customHeight="1" thickBot="1" x14ac:dyDescent="0.25">
      <c r="A6" s="1"/>
      <c r="B6" s="161"/>
      <c r="C6" s="162"/>
      <c r="D6" s="162"/>
      <c r="E6" s="162"/>
      <c r="F6" s="162"/>
      <c r="G6" s="162"/>
      <c r="H6" s="163"/>
    </row>
    <row r="7" spans="1:8" ht="34.15" customHeight="1" thickBot="1" x14ac:dyDescent="0.25">
      <c r="A7" s="1"/>
      <c r="B7" s="164" t="s">
        <v>64</v>
      </c>
      <c r="C7" s="165"/>
      <c r="D7" s="165"/>
      <c r="E7" s="165"/>
      <c r="F7" s="165"/>
      <c r="G7" s="165"/>
      <c r="H7" s="166"/>
    </row>
    <row r="8" spans="1:8" ht="30" customHeight="1" thickBot="1" x14ac:dyDescent="0.25">
      <c r="A8" s="1"/>
      <c r="B8" s="152" t="s">
        <v>3</v>
      </c>
      <c r="C8" s="153"/>
      <c r="D8" s="153"/>
      <c r="E8" s="153"/>
      <c r="F8" s="153"/>
      <c r="G8" s="153"/>
      <c r="H8" s="154"/>
    </row>
    <row r="9" spans="1:8" ht="93" customHeight="1" thickBot="1" x14ac:dyDescent="0.25">
      <c r="A9" s="1"/>
      <c r="B9" s="319" t="s">
        <v>65</v>
      </c>
      <c r="C9" s="320"/>
      <c r="D9" s="320"/>
      <c r="E9" s="320"/>
      <c r="F9" s="320"/>
      <c r="G9" s="320"/>
      <c r="H9" s="321"/>
    </row>
    <row r="10" spans="1:8" ht="28.15" customHeight="1" thickBot="1" x14ac:dyDescent="0.25">
      <c r="A10" s="1"/>
      <c r="B10" s="152" t="s">
        <v>4</v>
      </c>
      <c r="C10" s="153"/>
      <c r="D10" s="153"/>
      <c r="E10" s="153"/>
      <c r="F10" s="153"/>
      <c r="G10" s="153"/>
      <c r="H10" s="154"/>
    </row>
    <row r="11" spans="1:8" ht="33.6" customHeight="1" x14ac:dyDescent="0.2">
      <c r="A11" s="1"/>
      <c r="B11" s="16" t="s">
        <v>25</v>
      </c>
      <c r="C11" s="180" t="str">
        <f>+B3</f>
        <v>MUNICIPIO DE LA ESTRELLA</v>
      </c>
      <c r="D11" s="181"/>
      <c r="E11" s="181"/>
      <c r="F11" s="181"/>
      <c r="G11" s="115" t="s">
        <v>5</v>
      </c>
      <c r="H11" s="116" t="str">
        <f>+'G1. COND ADIC. TRDMC'!H11</f>
        <v xml:space="preserve"> 890980782-4</v>
      </c>
    </row>
    <row r="12" spans="1:8" ht="33.6" customHeight="1" x14ac:dyDescent="0.2">
      <c r="A12" s="1"/>
      <c r="B12" s="20" t="s">
        <v>26</v>
      </c>
      <c r="C12" s="263" t="str">
        <f>+C11</f>
        <v>MUNICIPIO DE LA ESTRELLA</v>
      </c>
      <c r="D12" s="264"/>
      <c r="E12" s="264"/>
      <c r="F12" s="264"/>
      <c r="G12" s="117" t="s">
        <v>5</v>
      </c>
      <c r="H12" s="84" t="str">
        <f>+H11</f>
        <v xml:space="preserve"> 890980782-4</v>
      </c>
    </row>
    <row r="13" spans="1:8" ht="30.6" customHeight="1" thickBot="1" x14ac:dyDescent="0.25">
      <c r="A13" s="1"/>
      <c r="B13" s="20" t="s">
        <v>27</v>
      </c>
      <c r="C13" s="266" t="str">
        <f>+C11</f>
        <v>MUNICIPIO DE LA ESTRELLA</v>
      </c>
      <c r="D13" s="267"/>
      <c r="E13" s="267"/>
      <c r="F13" s="267"/>
      <c r="G13" s="118" t="s">
        <v>5</v>
      </c>
      <c r="H13" s="85" t="str">
        <f>+H11</f>
        <v xml:space="preserve"> 890980782-4</v>
      </c>
    </row>
    <row r="14" spans="1:8" ht="30.6" customHeight="1" thickBot="1" x14ac:dyDescent="0.25">
      <c r="A14" s="1"/>
      <c r="B14" s="25" t="s">
        <v>31</v>
      </c>
      <c r="C14" s="177" t="s">
        <v>49</v>
      </c>
      <c r="D14" s="178"/>
      <c r="E14" s="178"/>
      <c r="F14" s="178"/>
      <c r="G14" s="178"/>
      <c r="H14" s="179"/>
    </row>
    <row r="15" spans="1:8" ht="33" customHeight="1" thickBot="1" x14ac:dyDescent="0.25">
      <c r="A15" s="1"/>
      <c r="B15" s="152" t="s">
        <v>6</v>
      </c>
      <c r="C15" s="153"/>
      <c r="D15" s="153"/>
      <c r="E15" s="153"/>
      <c r="F15" s="153"/>
      <c r="G15" s="153"/>
      <c r="H15" s="154"/>
    </row>
    <row r="16" spans="1:8" ht="26.25" thickBot="1" x14ac:dyDescent="0.25">
      <c r="A16" s="57"/>
      <c r="B16" s="271" t="s">
        <v>7</v>
      </c>
      <c r="C16" s="272"/>
      <c r="D16" s="328"/>
      <c r="E16" s="26" t="s">
        <v>8</v>
      </c>
      <c r="F16" s="27" t="s">
        <v>9</v>
      </c>
      <c r="G16" s="28" t="s">
        <v>10</v>
      </c>
      <c r="H16" s="29" t="s">
        <v>11</v>
      </c>
    </row>
    <row r="17" spans="1:8" ht="94.5" customHeight="1" x14ac:dyDescent="0.2">
      <c r="A17" s="57"/>
      <c r="B17" s="143" t="s">
        <v>66</v>
      </c>
      <c r="C17" s="144"/>
      <c r="D17" s="119" t="s">
        <v>16</v>
      </c>
      <c r="E17" s="148" t="s">
        <v>123</v>
      </c>
      <c r="F17" s="325">
        <f>+D20</f>
        <v>6</v>
      </c>
      <c r="G17" s="325"/>
      <c r="H17" s="322"/>
    </row>
    <row r="18" spans="1:8" ht="24" customHeight="1" x14ac:dyDescent="0.2">
      <c r="A18" s="57"/>
      <c r="B18" s="137" t="s">
        <v>44</v>
      </c>
      <c r="C18" s="138"/>
      <c r="D18" s="43">
        <v>1</v>
      </c>
      <c r="E18" s="149"/>
      <c r="F18" s="326"/>
      <c r="G18" s="326"/>
      <c r="H18" s="323"/>
    </row>
    <row r="19" spans="1:8" ht="23.25" customHeight="1" x14ac:dyDescent="0.2">
      <c r="A19" s="57"/>
      <c r="B19" s="139" t="s">
        <v>45</v>
      </c>
      <c r="C19" s="140"/>
      <c r="D19" s="43">
        <v>2</v>
      </c>
      <c r="E19" s="149"/>
      <c r="F19" s="326"/>
      <c r="G19" s="326"/>
      <c r="H19" s="323"/>
    </row>
    <row r="20" spans="1:8" ht="28.5" customHeight="1" thickBot="1" x14ac:dyDescent="0.25">
      <c r="A20" s="57"/>
      <c r="B20" s="139" t="s">
        <v>46</v>
      </c>
      <c r="C20" s="140"/>
      <c r="D20" s="44">
        <v>6</v>
      </c>
      <c r="E20" s="189"/>
      <c r="F20" s="327"/>
      <c r="G20" s="327"/>
      <c r="H20" s="324"/>
    </row>
    <row r="21" spans="1:8" ht="156.75" customHeight="1" x14ac:dyDescent="0.2">
      <c r="A21" s="58"/>
      <c r="B21" s="143" t="s">
        <v>122</v>
      </c>
      <c r="C21" s="144"/>
      <c r="D21" s="119" t="s">
        <v>16</v>
      </c>
      <c r="E21" s="148" t="s">
        <v>123</v>
      </c>
      <c r="F21" s="325">
        <f>+D24</f>
        <v>12</v>
      </c>
      <c r="G21" s="216"/>
      <c r="H21" s="135"/>
    </row>
    <row r="22" spans="1:8" ht="33" customHeight="1" x14ac:dyDescent="0.2">
      <c r="A22" s="198"/>
      <c r="B22" s="137" t="s">
        <v>143</v>
      </c>
      <c r="C22" s="138"/>
      <c r="D22" s="43">
        <v>3</v>
      </c>
      <c r="E22" s="149"/>
      <c r="F22" s="326"/>
      <c r="G22" s="217"/>
      <c r="H22" s="136"/>
    </row>
    <row r="23" spans="1:8" ht="33" customHeight="1" x14ac:dyDescent="0.2">
      <c r="A23" s="199"/>
      <c r="B23" s="139" t="s">
        <v>144</v>
      </c>
      <c r="C23" s="140"/>
      <c r="D23" s="43">
        <v>5</v>
      </c>
      <c r="E23" s="149"/>
      <c r="F23" s="326"/>
      <c r="G23" s="217"/>
      <c r="H23" s="136"/>
    </row>
    <row r="24" spans="1:8" ht="33" customHeight="1" thickBot="1" x14ac:dyDescent="0.25">
      <c r="A24" s="199"/>
      <c r="B24" s="139" t="s">
        <v>145</v>
      </c>
      <c r="C24" s="140"/>
      <c r="D24" s="44">
        <v>12</v>
      </c>
      <c r="E24" s="189"/>
      <c r="F24" s="327"/>
      <c r="G24" s="218"/>
      <c r="H24" s="142"/>
    </row>
    <row r="25" spans="1:8" ht="287.25" customHeight="1" thickBot="1" x14ac:dyDescent="0.25">
      <c r="A25" s="58"/>
      <c r="B25" s="290" t="s">
        <v>181</v>
      </c>
      <c r="C25" s="291"/>
      <c r="D25" s="292"/>
      <c r="E25" s="110" t="s">
        <v>47</v>
      </c>
      <c r="F25" s="120">
        <v>6</v>
      </c>
      <c r="G25" s="111"/>
      <c r="H25" s="98"/>
    </row>
    <row r="26" spans="1:8" ht="193.5" customHeight="1" thickBot="1" x14ac:dyDescent="0.25">
      <c r="A26" s="58"/>
      <c r="B26" s="290" t="s">
        <v>182</v>
      </c>
      <c r="C26" s="291"/>
      <c r="D26" s="292"/>
      <c r="E26" s="110" t="s">
        <v>17</v>
      </c>
      <c r="F26" s="120">
        <v>6</v>
      </c>
      <c r="G26" s="111"/>
      <c r="H26" s="98"/>
    </row>
    <row r="27" spans="1:8" ht="39" customHeight="1" thickBot="1" x14ac:dyDescent="0.25">
      <c r="A27" s="58"/>
      <c r="B27" s="184" t="s">
        <v>12</v>
      </c>
      <c r="C27" s="185"/>
      <c r="D27" s="185"/>
      <c r="E27" s="186"/>
      <c r="F27" s="45">
        <f>SUM(F17:F26)</f>
        <v>30</v>
      </c>
      <c r="G27" s="46" t="s">
        <v>13</v>
      </c>
      <c r="H27" s="82">
        <f>SUM(H21:H26)</f>
        <v>0</v>
      </c>
    </row>
    <row r="28" spans="1:8" x14ac:dyDescent="0.2">
      <c r="A28" s="1"/>
      <c r="B28" s="48" t="s">
        <v>54</v>
      </c>
      <c r="C28" s="48"/>
      <c r="D28" s="1"/>
      <c r="E28" s="1"/>
      <c r="F28" s="49"/>
      <c r="G28" s="49"/>
      <c r="H28" s="50" t="str">
        <f>+'METODOLOGÍA DE EVALUACIÓN'!G10</f>
        <v>VERSIÓN: JUL 2026</v>
      </c>
    </row>
    <row r="29" spans="1:8" x14ac:dyDescent="0.2">
      <c r="A29" s="1"/>
      <c r="B29" s="48"/>
      <c r="C29" s="48"/>
      <c r="D29" s="1"/>
      <c r="E29" s="1"/>
      <c r="F29" s="49"/>
      <c r="G29" s="49"/>
      <c r="H29" s="15"/>
    </row>
  </sheetData>
  <mergeCells count="33">
    <mergeCell ref="A22:A24"/>
    <mergeCell ref="B26:D26"/>
    <mergeCell ref="B27:E27"/>
    <mergeCell ref="B25:D25"/>
    <mergeCell ref="B10:H10"/>
    <mergeCell ref="B15:H15"/>
    <mergeCell ref="B16:D16"/>
    <mergeCell ref="B21:C21"/>
    <mergeCell ref="E21:E24"/>
    <mergeCell ref="B17:C17"/>
    <mergeCell ref="B18:C18"/>
    <mergeCell ref="B19:C19"/>
    <mergeCell ref="B20:C20"/>
    <mergeCell ref="E17:E20"/>
    <mergeCell ref="F17:F20"/>
    <mergeCell ref="G17:G20"/>
    <mergeCell ref="H21:H24"/>
    <mergeCell ref="C11:F11"/>
    <mergeCell ref="C12:F12"/>
    <mergeCell ref="C13:F13"/>
    <mergeCell ref="C14:H14"/>
    <mergeCell ref="B22:C22"/>
    <mergeCell ref="B23:C23"/>
    <mergeCell ref="B24:C24"/>
    <mergeCell ref="F21:F24"/>
    <mergeCell ref="G21:G24"/>
    <mergeCell ref="B9:H9"/>
    <mergeCell ref="H17:H20"/>
    <mergeCell ref="B3:H3"/>
    <mergeCell ref="B5:H5"/>
    <mergeCell ref="B6:H6"/>
    <mergeCell ref="B7:H7"/>
    <mergeCell ref="B8:H8"/>
  </mergeCells>
  <pageMargins left="0.7" right="0.7" top="0.75" bottom="0.75" header="0.3" footer="0.3"/>
  <pageSetup scale="3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2:I27"/>
  <sheetViews>
    <sheetView showGridLines="0" topLeftCell="A15" zoomScale="80" zoomScaleNormal="80" zoomScaleSheetLayoutView="94" workbookViewId="0">
      <selection activeCell="G47" sqref="G47"/>
    </sheetView>
  </sheetViews>
  <sheetFormatPr baseColWidth="10" defaultRowHeight="12.75" x14ac:dyDescent="0.2"/>
  <cols>
    <col min="1" max="1" width="11.42578125" style="3"/>
    <col min="2" max="2" width="21" style="3" customWidth="1"/>
    <col min="3" max="3" width="53" style="3" customWidth="1"/>
    <col min="4" max="4" width="20.140625" style="3" customWidth="1"/>
    <col min="5" max="5" width="36.28515625" style="3" customWidth="1"/>
    <col min="6" max="6" width="18.28515625" style="3" customWidth="1"/>
    <col min="7" max="7" width="30.85546875" style="3" customWidth="1"/>
    <col min="8" max="8" width="25.85546875" style="3" customWidth="1"/>
    <col min="9" max="9" width="23.5703125" style="3" customWidth="1"/>
    <col min="10" max="16384" width="11.42578125" style="3"/>
  </cols>
  <sheetData>
    <row r="2" spans="1:9" ht="18.600000000000001" customHeight="1" thickBot="1" x14ac:dyDescent="0.25">
      <c r="A2" s="1"/>
      <c r="B2" s="2"/>
      <c r="C2" s="1"/>
      <c r="D2" s="1"/>
      <c r="E2" s="1"/>
      <c r="F2" s="1"/>
      <c r="G2" s="1"/>
      <c r="H2" s="14"/>
      <c r="I2" s="1"/>
    </row>
    <row r="3" spans="1:9" ht="42.6" customHeight="1" x14ac:dyDescent="0.2">
      <c r="A3" s="1"/>
      <c r="B3" s="155" t="str">
        <f>+'METODOLOGÍA DE EVALUACIÓN'!B2:G2</f>
        <v>MUNICIPIO DE LA ESTRELLA</v>
      </c>
      <c r="C3" s="156"/>
      <c r="D3" s="156"/>
      <c r="E3" s="156"/>
      <c r="F3" s="156"/>
      <c r="G3" s="156"/>
      <c r="H3" s="157"/>
      <c r="I3" s="1"/>
    </row>
    <row r="4" spans="1:9" ht="13.9" customHeight="1" x14ac:dyDescent="0.2">
      <c r="A4" s="1"/>
      <c r="B4" s="5"/>
      <c r="C4" s="6"/>
      <c r="D4" s="6"/>
      <c r="E4" s="6"/>
      <c r="F4" s="6"/>
      <c r="G4" s="6"/>
      <c r="H4" s="7"/>
      <c r="I4" s="1"/>
    </row>
    <row r="5" spans="1:9" ht="24.6" customHeight="1" x14ac:dyDescent="0.2">
      <c r="A5" s="1"/>
      <c r="B5" s="158" t="s">
        <v>111</v>
      </c>
      <c r="C5" s="159"/>
      <c r="D5" s="159"/>
      <c r="E5" s="159"/>
      <c r="F5" s="159"/>
      <c r="G5" s="159"/>
      <c r="H5" s="160"/>
      <c r="I5" s="1"/>
    </row>
    <row r="6" spans="1:9" ht="18.600000000000001" customHeight="1" x14ac:dyDescent="0.2">
      <c r="A6" s="1"/>
      <c r="B6" s="329"/>
      <c r="C6" s="330"/>
      <c r="D6" s="330"/>
      <c r="E6" s="330"/>
      <c r="F6" s="330"/>
      <c r="G6" s="330"/>
      <c r="H6" s="195"/>
      <c r="I6" s="1"/>
    </row>
    <row r="7" spans="1:9" ht="13.5" thickBot="1" x14ac:dyDescent="0.25">
      <c r="A7" s="1"/>
      <c r="B7" s="331"/>
      <c r="C7" s="332"/>
      <c r="D7" s="332"/>
      <c r="E7" s="332"/>
      <c r="F7" s="332"/>
      <c r="G7" s="332"/>
      <c r="H7" s="333"/>
      <c r="I7" s="1"/>
    </row>
    <row r="8" spans="1:9" ht="36" customHeight="1" thickBot="1" x14ac:dyDescent="0.25">
      <c r="A8" s="1"/>
      <c r="B8" s="164" t="s">
        <v>2</v>
      </c>
      <c r="C8" s="165"/>
      <c r="D8" s="165"/>
      <c r="E8" s="165"/>
      <c r="F8" s="165"/>
      <c r="G8" s="165"/>
      <c r="H8" s="166"/>
      <c r="I8" s="1"/>
    </row>
    <row r="9" spans="1:9" ht="33" customHeight="1" thickBot="1" x14ac:dyDescent="0.25">
      <c r="A9" s="1"/>
      <c r="B9" s="152" t="s">
        <v>3</v>
      </c>
      <c r="C9" s="153"/>
      <c r="D9" s="153"/>
      <c r="E9" s="153"/>
      <c r="F9" s="153"/>
      <c r="G9" s="153"/>
      <c r="H9" s="154"/>
      <c r="I9" s="1"/>
    </row>
    <row r="10" spans="1:9" ht="84" customHeight="1" thickBot="1" x14ac:dyDescent="0.25">
      <c r="A10" s="1"/>
      <c r="B10" s="319" t="s">
        <v>81</v>
      </c>
      <c r="C10" s="320"/>
      <c r="D10" s="320"/>
      <c r="E10" s="320"/>
      <c r="F10" s="320"/>
      <c r="G10" s="320"/>
      <c r="H10" s="321"/>
      <c r="I10" s="1"/>
    </row>
    <row r="11" spans="1:9" ht="33" customHeight="1" thickBot="1" x14ac:dyDescent="0.25">
      <c r="A11" s="1"/>
      <c r="B11" s="152" t="s">
        <v>4</v>
      </c>
      <c r="C11" s="153"/>
      <c r="D11" s="153"/>
      <c r="E11" s="153"/>
      <c r="F11" s="153"/>
      <c r="G11" s="153"/>
      <c r="H11" s="154"/>
      <c r="I11" s="63"/>
    </row>
    <row r="12" spans="1:9" ht="27.6" customHeight="1" x14ac:dyDescent="0.2">
      <c r="A12" s="1"/>
      <c r="B12" s="121" t="s">
        <v>40</v>
      </c>
      <c r="C12" s="181" t="str">
        <f>+B3</f>
        <v>MUNICIPIO DE LA ESTRELLA</v>
      </c>
      <c r="D12" s="181"/>
      <c r="E12" s="181"/>
      <c r="F12" s="337"/>
      <c r="G12" s="51" t="s">
        <v>5</v>
      </c>
      <c r="H12" s="122" t="str">
        <f>+'G1. COND ADIC. TRDMC'!H11</f>
        <v xml:space="preserve"> 890980782-4</v>
      </c>
      <c r="I12" s="63"/>
    </row>
    <row r="13" spans="1:9" ht="27.6" customHeight="1" x14ac:dyDescent="0.2">
      <c r="A13" s="1"/>
      <c r="B13" s="123" t="s">
        <v>41</v>
      </c>
      <c r="C13" s="264" t="str">
        <f>+C12</f>
        <v>MUNICIPIO DE LA ESTRELLA</v>
      </c>
      <c r="D13" s="264"/>
      <c r="E13" s="264"/>
      <c r="F13" s="338"/>
      <c r="G13" s="53" t="s">
        <v>5</v>
      </c>
      <c r="H13" s="54" t="str">
        <f>+H12</f>
        <v xml:space="preserve"> 890980782-4</v>
      </c>
      <c r="I13" s="63"/>
    </row>
    <row r="14" spans="1:9" ht="27.6" customHeight="1" thickBot="1" x14ac:dyDescent="0.25">
      <c r="A14" s="1"/>
      <c r="B14" s="124" t="s">
        <v>42</v>
      </c>
      <c r="C14" s="267" t="str">
        <f>+C12</f>
        <v>MUNICIPIO DE LA ESTRELLA</v>
      </c>
      <c r="D14" s="267"/>
      <c r="E14" s="267"/>
      <c r="F14" s="339"/>
      <c r="G14" s="55" t="s">
        <v>5</v>
      </c>
      <c r="H14" s="52" t="str">
        <f>+H13</f>
        <v xml:space="preserve"> 890980782-4</v>
      </c>
      <c r="I14" s="63"/>
    </row>
    <row r="15" spans="1:9" ht="27.6" customHeight="1" thickBot="1" x14ac:dyDescent="0.25">
      <c r="A15" s="1"/>
      <c r="B15" s="25" t="s">
        <v>31</v>
      </c>
      <c r="C15" s="178" t="s">
        <v>49</v>
      </c>
      <c r="D15" s="178"/>
      <c r="E15" s="178"/>
      <c r="F15" s="178"/>
      <c r="G15" s="178"/>
      <c r="H15" s="179"/>
      <c r="I15" s="63"/>
    </row>
    <row r="16" spans="1:9" ht="37.9" customHeight="1" thickBot="1" x14ac:dyDescent="0.25">
      <c r="A16" s="1"/>
      <c r="B16" s="152" t="s">
        <v>6</v>
      </c>
      <c r="C16" s="153"/>
      <c r="D16" s="153"/>
      <c r="E16" s="153"/>
      <c r="F16" s="153"/>
      <c r="G16" s="153"/>
      <c r="H16" s="154"/>
      <c r="I16" s="63"/>
    </row>
    <row r="17" spans="1:9" ht="51.6" customHeight="1" thickBot="1" x14ac:dyDescent="0.25">
      <c r="A17" s="1"/>
      <c r="B17" s="174" t="s">
        <v>7</v>
      </c>
      <c r="C17" s="175"/>
      <c r="D17" s="176"/>
      <c r="E17" s="26" t="s">
        <v>8</v>
      </c>
      <c r="F17" s="27" t="s">
        <v>9</v>
      </c>
      <c r="G17" s="28" t="s">
        <v>10</v>
      </c>
      <c r="H17" s="29" t="s">
        <v>11</v>
      </c>
      <c r="I17" s="63"/>
    </row>
    <row r="18" spans="1:9" ht="105" customHeight="1" thickBot="1" x14ac:dyDescent="0.25">
      <c r="A18" s="99"/>
      <c r="B18" s="177" t="s">
        <v>183</v>
      </c>
      <c r="C18" s="178"/>
      <c r="D18" s="179"/>
      <c r="E18" s="110" t="s">
        <v>184</v>
      </c>
      <c r="F18" s="45">
        <v>8</v>
      </c>
      <c r="G18" s="111"/>
      <c r="H18" s="98"/>
      <c r="I18" s="63"/>
    </row>
    <row r="19" spans="1:9" ht="143.25" customHeight="1" x14ac:dyDescent="0.2">
      <c r="A19" s="125"/>
      <c r="B19" s="143" t="s">
        <v>122</v>
      </c>
      <c r="C19" s="144"/>
      <c r="D19" s="119" t="s">
        <v>16</v>
      </c>
      <c r="E19" s="148" t="s">
        <v>123</v>
      </c>
      <c r="F19" s="150">
        <v>8</v>
      </c>
      <c r="G19" s="216"/>
      <c r="H19" s="334"/>
      <c r="I19" s="63"/>
    </row>
    <row r="20" spans="1:9" ht="24.95" customHeight="1" x14ac:dyDescent="0.2">
      <c r="A20" s="198"/>
      <c r="B20" s="137" t="s">
        <v>143</v>
      </c>
      <c r="C20" s="138"/>
      <c r="D20" s="43">
        <v>3</v>
      </c>
      <c r="E20" s="149"/>
      <c r="F20" s="151"/>
      <c r="G20" s="217"/>
      <c r="H20" s="335"/>
      <c r="I20" s="63"/>
    </row>
    <row r="21" spans="1:9" ht="24.95" customHeight="1" x14ac:dyDescent="0.2">
      <c r="A21" s="199"/>
      <c r="B21" s="139" t="s">
        <v>144</v>
      </c>
      <c r="C21" s="140"/>
      <c r="D21" s="43">
        <v>6</v>
      </c>
      <c r="E21" s="149"/>
      <c r="F21" s="151"/>
      <c r="G21" s="217"/>
      <c r="H21" s="335"/>
      <c r="I21" s="63"/>
    </row>
    <row r="22" spans="1:9" ht="24.95" customHeight="1" thickBot="1" x14ac:dyDescent="0.25">
      <c r="A22" s="199"/>
      <c r="B22" s="139" t="s">
        <v>145</v>
      </c>
      <c r="C22" s="140"/>
      <c r="D22" s="44">
        <v>8</v>
      </c>
      <c r="E22" s="189"/>
      <c r="F22" s="196"/>
      <c r="G22" s="218"/>
      <c r="H22" s="336"/>
      <c r="I22" s="63"/>
    </row>
    <row r="23" spans="1:9" ht="93.6" customHeight="1" thickBot="1" x14ac:dyDescent="0.25">
      <c r="A23" s="1"/>
      <c r="B23" s="307" t="s">
        <v>185</v>
      </c>
      <c r="C23" s="309"/>
      <c r="D23" s="109"/>
      <c r="E23" s="110" t="s">
        <v>186</v>
      </c>
      <c r="F23" s="45">
        <v>7</v>
      </c>
      <c r="G23" s="111"/>
      <c r="H23" s="98"/>
      <c r="I23" s="63"/>
    </row>
    <row r="24" spans="1:9" ht="91.15" customHeight="1" thickBot="1" x14ac:dyDescent="0.25">
      <c r="A24" s="99"/>
      <c r="B24" s="307" t="s">
        <v>187</v>
      </c>
      <c r="C24" s="309"/>
      <c r="D24" s="109"/>
      <c r="E24" s="110" t="s">
        <v>188</v>
      </c>
      <c r="F24" s="45">
        <v>7</v>
      </c>
      <c r="G24" s="111"/>
      <c r="H24" s="98"/>
      <c r="I24" s="63"/>
    </row>
    <row r="25" spans="1:9" ht="41.45" customHeight="1" thickBot="1" x14ac:dyDescent="0.25">
      <c r="A25" s="1"/>
      <c r="B25" s="184" t="s">
        <v>12</v>
      </c>
      <c r="C25" s="185"/>
      <c r="D25" s="185"/>
      <c r="E25" s="186"/>
      <c r="F25" s="45">
        <f>SUM(F18:F24)</f>
        <v>30</v>
      </c>
      <c r="G25" s="46" t="s">
        <v>13</v>
      </c>
      <c r="H25" s="47">
        <f>SUM(H18:H24)</f>
        <v>0</v>
      </c>
      <c r="I25" s="61"/>
    </row>
    <row r="26" spans="1:9" ht="19.899999999999999" customHeight="1" x14ac:dyDescent="0.2">
      <c r="A26" s="1"/>
      <c r="B26" s="48" t="s">
        <v>54</v>
      </c>
      <c r="C26" s="1"/>
      <c r="D26" s="1"/>
      <c r="E26" s="1"/>
      <c r="F26" s="49"/>
      <c r="G26" s="49"/>
      <c r="H26" s="13" t="str">
        <f>+'METODOLOGÍA DE EVALUACIÓN'!G10</f>
        <v>VERSIÓN: JUL 2026</v>
      </c>
      <c r="I26" s="63"/>
    </row>
    <row r="27" spans="1:9" ht="16.149999999999999" customHeight="1" x14ac:dyDescent="0.2">
      <c r="A27" s="1"/>
      <c r="B27" s="48"/>
      <c r="C27" s="1"/>
      <c r="D27" s="1"/>
      <c r="E27" s="1"/>
      <c r="F27" s="49"/>
      <c r="G27" s="49"/>
      <c r="H27" s="15"/>
      <c r="I27" s="63"/>
    </row>
  </sheetData>
  <mergeCells count="27">
    <mergeCell ref="B24:C24"/>
    <mergeCell ref="B25:E25"/>
    <mergeCell ref="B19:C19"/>
    <mergeCell ref="B23:C23"/>
    <mergeCell ref="B10:H10"/>
    <mergeCell ref="B11:H11"/>
    <mergeCell ref="B16:H16"/>
    <mergeCell ref="C15:H15"/>
    <mergeCell ref="C12:F12"/>
    <mergeCell ref="C13:F13"/>
    <mergeCell ref="C14:F14"/>
    <mergeCell ref="B9:H9"/>
    <mergeCell ref="B3:H3"/>
    <mergeCell ref="F19:F22"/>
    <mergeCell ref="G19:G22"/>
    <mergeCell ref="A20:A22"/>
    <mergeCell ref="B5:H5"/>
    <mergeCell ref="B6:H6"/>
    <mergeCell ref="B7:H7"/>
    <mergeCell ref="B8:H8"/>
    <mergeCell ref="H19:H22"/>
    <mergeCell ref="B17:D17"/>
    <mergeCell ref="E19:E22"/>
    <mergeCell ref="B20:C20"/>
    <mergeCell ref="B21:C21"/>
    <mergeCell ref="B22:C22"/>
    <mergeCell ref="B18:D18"/>
  </mergeCells>
  <pageMargins left="0.7" right="0.7" top="0.75" bottom="0.75" header="0.3" footer="0.3"/>
  <pageSetup scale="3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D018A-216B-4F55-8A89-BEC7E336468F}">
  <sheetPr>
    <tabColor rgb="FF92D050"/>
  </sheetPr>
  <dimension ref="A2:I23"/>
  <sheetViews>
    <sheetView showGridLines="0" topLeftCell="A10" zoomScale="80" zoomScaleNormal="80" zoomScaleSheetLayoutView="94" workbookViewId="0">
      <selection activeCell="H22" sqref="H22"/>
    </sheetView>
  </sheetViews>
  <sheetFormatPr baseColWidth="10" defaultRowHeight="12.75" x14ac:dyDescent="0.2"/>
  <cols>
    <col min="1" max="1" width="11.42578125" style="3"/>
    <col min="2" max="2" width="21" style="3" customWidth="1"/>
    <col min="3" max="3" width="53" style="3" customWidth="1"/>
    <col min="4" max="4" width="20.140625" style="3" customWidth="1"/>
    <col min="5" max="5" width="36.28515625" style="3" customWidth="1"/>
    <col min="6" max="6" width="18.28515625" style="3" customWidth="1"/>
    <col min="7" max="7" width="30.85546875" style="3" customWidth="1"/>
    <col min="8" max="8" width="25.85546875" style="3" customWidth="1"/>
    <col min="9" max="9" width="23.5703125" style="3" customWidth="1"/>
    <col min="10" max="16384" width="11.42578125" style="3"/>
  </cols>
  <sheetData>
    <row r="2" spans="1:9" ht="18.600000000000001" customHeight="1" thickBot="1" x14ac:dyDescent="0.25">
      <c r="A2" s="1"/>
      <c r="B2" s="2"/>
      <c r="C2" s="1"/>
      <c r="D2" s="1"/>
      <c r="E2" s="1"/>
      <c r="F2" s="1"/>
      <c r="G2" s="1"/>
      <c r="H2" s="14"/>
      <c r="I2" s="1"/>
    </row>
    <row r="3" spans="1:9" ht="42.6" customHeight="1" x14ac:dyDescent="0.2">
      <c r="A3" s="1"/>
      <c r="B3" s="155" t="str">
        <f>+'METODOLOGÍA DE EVALUACIÓN'!B2:G2</f>
        <v>MUNICIPIO DE LA ESTRELLA</v>
      </c>
      <c r="C3" s="156"/>
      <c r="D3" s="156"/>
      <c r="E3" s="156"/>
      <c r="F3" s="156"/>
      <c r="G3" s="156"/>
      <c r="H3" s="157"/>
      <c r="I3" s="1"/>
    </row>
    <row r="4" spans="1:9" ht="13.9" customHeight="1" x14ac:dyDescent="0.2">
      <c r="A4" s="1"/>
      <c r="B4" s="5"/>
      <c r="C4" s="6"/>
      <c r="D4" s="6"/>
      <c r="E4" s="6"/>
      <c r="F4" s="6"/>
      <c r="G4" s="6"/>
      <c r="H4" s="7"/>
      <c r="I4" s="1"/>
    </row>
    <row r="5" spans="1:9" ht="24.6" customHeight="1" x14ac:dyDescent="0.2">
      <c r="A5" s="1"/>
      <c r="B5" s="158" t="s">
        <v>111</v>
      </c>
      <c r="C5" s="159"/>
      <c r="D5" s="159"/>
      <c r="E5" s="159"/>
      <c r="F5" s="159"/>
      <c r="G5" s="159"/>
      <c r="H5" s="160"/>
      <c r="I5" s="1"/>
    </row>
    <row r="6" spans="1:9" ht="18.600000000000001" customHeight="1" x14ac:dyDescent="0.2">
      <c r="A6" s="1"/>
      <c r="B6" s="329"/>
      <c r="C6" s="330"/>
      <c r="D6" s="330"/>
      <c r="E6" s="330"/>
      <c r="F6" s="330"/>
      <c r="G6" s="330"/>
      <c r="H6" s="195"/>
      <c r="I6" s="1"/>
    </row>
    <row r="7" spans="1:9" ht="13.5" thickBot="1" x14ac:dyDescent="0.25">
      <c r="A7" s="1"/>
      <c r="B7" s="331"/>
      <c r="C7" s="332"/>
      <c r="D7" s="332"/>
      <c r="E7" s="332"/>
      <c r="F7" s="332"/>
      <c r="G7" s="332"/>
      <c r="H7" s="333"/>
      <c r="I7" s="1"/>
    </row>
    <row r="8" spans="1:9" ht="36" customHeight="1" thickBot="1" x14ac:dyDescent="0.25">
      <c r="A8" s="1"/>
      <c r="B8" s="164" t="s">
        <v>195</v>
      </c>
      <c r="C8" s="165"/>
      <c r="D8" s="165"/>
      <c r="E8" s="165"/>
      <c r="F8" s="165"/>
      <c r="G8" s="165"/>
      <c r="H8" s="166"/>
      <c r="I8" s="1"/>
    </row>
    <row r="9" spans="1:9" ht="33" customHeight="1" thickBot="1" x14ac:dyDescent="0.25">
      <c r="A9" s="1"/>
      <c r="B9" s="152" t="s">
        <v>3</v>
      </c>
      <c r="C9" s="153"/>
      <c r="D9" s="153"/>
      <c r="E9" s="153"/>
      <c r="F9" s="153"/>
      <c r="G9" s="153"/>
      <c r="H9" s="154"/>
      <c r="I9" s="1"/>
    </row>
    <row r="10" spans="1:9" ht="30.75" customHeight="1" thickBot="1" x14ac:dyDescent="0.25">
      <c r="A10" s="1"/>
      <c r="B10" s="319" t="s">
        <v>196</v>
      </c>
      <c r="C10" s="320"/>
      <c r="D10" s="320"/>
      <c r="E10" s="320"/>
      <c r="F10" s="320"/>
      <c r="G10" s="320"/>
      <c r="H10" s="321"/>
      <c r="I10" s="1"/>
    </row>
    <row r="11" spans="1:9" ht="33" customHeight="1" thickBot="1" x14ac:dyDescent="0.25">
      <c r="A11" s="1"/>
      <c r="B11" s="152" t="s">
        <v>4</v>
      </c>
      <c r="C11" s="153"/>
      <c r="D11" s="153"/>
      <c r="E11" s="153"/>
      <c r="F11" s="153"/>
      <c r="G11" s="153"/>
      <c r="H11" s="154"/>
      <c r="I11" s="63"/>
    </row>
    <row r="12" spans="1:9" ht="27.6" customHeight="1" x14ac:dyDescent="0.2">
      <c r="A12" s="1"/>
      <c r="B12" s="121" t="s">
        <v>40</v>
      </c>
      <c r="C12" s="181" t="str">
        <f>+B3</f>
        <v>MUNICIPIO DE LA ESTRELLA</v>
      </c>
      <c r="D12" s="181"/>
      <c r="E12" s="181"/>
      <c r="F12" s="337"/>
      <c r="G12" s="51" t="s">
        <v>5</v>
      </c>
      <c r="H12" s="122" t="str">
        <f>+'G1. COND ADIC. TRDMC'!H11</f>
        <v xml:space="preserve"> 890980782-4</v>
      </c>
      <c r="I12" s="63"/>
    </row>
    <row r="13" spans="1:9" ht="27.6" customHeight="1" x14ac:dyDescent="0.2">
      <c r="A13" s="1"/>
      <c r="B13" s="123" t="s">
        <v>41</v>
      </c>
      <c r="C13" s="264" t="str">
        <f>+C12</f>
        <v>MUNICIPIO DE LA ESTRELLA</v>
      </c>
      <c r="D13" s="264"/>
      <c r="E13" s="264"/>
      <c r="F13" s="338"/>
      <c r="G13" s="53" t="s">
        <v>5</v>
      </c>
      <c r="H13" s="54" t="str">
        <f>+H12</f>
        <v xml:space="preserve"> 890980782-4</v>
      </c>
      <c r="I13" s="63"/>
    </row>
    <row r="14" spans="1:9" ht="27.6" customHeight="1" thickBot="1" x14ac:dyDescent="0.25">
      <c r="A14" s="1"/>
      <c r="B14" s="124" t="s">
        <v>42</v>
      </c>
      <c r="C14" s="267" t="str">
        <f>+C12</f>
        <v>MUNICIPIO DE LA ESTRELLA</v>
      </c>
      <c r="D14" s="267"/>
      <c r="E14" s="267"/>
      <c r="F14" s="339"/>
      <c r="G14" s="55" t="s">
        <v>5</v>
      </c>
      <c r="H14" s="52" t="str">
        <f>+H13</f>
        <v xml:space="preserve"> 890980782-4</v>
      </c>
      <c r="I14" s="63"/>
    </row>
    <row r="15" spans="1:9" ht="27.6" customHeight="1" thickBot="1" x14ac:dyDescent="0.25">
      <c r="A15" s="1"/>
      <c r="B15" s="25" t="s">
        <v>31</v>
      </c>
      <c r="C15" s="178" t="s">
        <v>49</v>
      </c>
      <c r="D15" s="178"/>
      <c r="E15" s="178"/>
      <c r="F15" s="178"/>
      <c r="G15" s="178"/>
      <c r="H15" s="179"/>
      <c r="I15" s="63"/>
    </row>
    <row r="16" spans="1:9" ht="37.9" customHeight="1" thickBot="1" x14ac:dyDescent="0.25">
      <c r="A16" s="1"/>
      <c r="B16" s="152" t="s">
        <v>6</v>
      </c>
      <c r="C16" s="153"/>
      <c r="D16" s="153"/>
      <c r="E16" s="153"/>
      <c r="F16" s="153"/>
      <c r="G16" s="153"/>
      <c r="H16" s="154"/>
      <c r="I16" s="63"/>
    </row>
    <row r="17" spans="1:9" ht="51.6" customHeight="1" thickBot="1" x14ac:dyDescent="0.25">
      <c r="A17" s="1"/>
      <c r="B17" s="174" t="s">
        <v>7</v>
      </c>
      <c r="C17" s="175"/>
      <c r="D17" s="176"/>
      <c r="E17" s="26" t="s">
        <v>8</v>
      </c>
      <c r="F17" s="27" t="s">
        <v>9</v>
      </c>
      <c r="G17" s="28" t="s">
        <v>10</v>
      </c>
      <c r="H17" s="29" t="s">
        <v>11</v>
      </c>
      <c r="I17" s="63"/>
    </row>
    <row r="18" spans="1:9" ht="123" customHeight="1" thickBot="1" x14ac:dyDescent="0.25">
      <c r="A18" s="1"/>
      <c r="B18" s="177" t="s">
        <v>190</v>
      </c>
      <c r="C18" s="178"/>
      <c r="D18" s="179"/>
      <c r="E18" s="110" t="s">
        <v>191</v>
      </c>
      <c r="F18" s="45">
        <v>15</v>
      </c>
      <c r="G18" s="111"/>
      <c r="H18" s="98"/>
      <c r="I18" s="63"/>
    </row>
    <row r="19" spans="1:9" ht="105" customHeight="1" thickBot="1" x14ac:dyDescent="0.25">
      <c r="A19" s="99"/>
      <c r="B19" s="177" t="s">
        <v>189</v>
      </c>
      <c r="C19" s="178"/>
      <c r="D19" s="179"/>
      <c r="E19" s="110" t="s">
        <v>192</v>
      </c>
      <c r="F19" s="45">
        <v>9</v>
      </c>
      <c r="G19" s="111"/>
      <c r="H19" s="98"/>
      <c r="I19" s="63"/>
    </row>
    <row r="20" spans="1:9" ht="93.6" customHeight="1" thickBot="1" x14ac:dyDescent="0.25">
      <c r="A20" s="1"/>
      <c r="B20" s="177" t="s">
        <v>193</v>
      </c>
      <c r="C20" s="178"/>
      <c r="D20" s="179"/>
      <c r="E20" s="110" t="s">
        <v>194</v>
      </c>
      <c r="F20" s="45">
        <v>6</v>
      </c>
      <c r="G20" s="111"/>
      <c r="H20" s="98"/>
      <c r="I20" s="63"/>
    </row>
    <row r="21" spans="1:9" ht="41.45" customHeight="1" thickBot="1" x14ac:dyDescent="0.25">
      <c r="A21" s="1"/>
      <c r="B21" s="184" t="s">
        <v>12</v>
      </c>
      <c r="C21" s="185"/>
      <c r="D21" s="185"/>
      <c r="E21" s="186"/>
      <c r="F21" s="45">
        <f>SUM(F18:F20)</f>
        <v>30</v>
      </c>
      <c r="G21" s="46" t="s">
        <v>13</v>
      </c>
      <c r="H21" s="47">
        <f>SUM(H18:H20)</f>
        <v>0</v>
      </c>
      <c r="I21" s="61"/>
    </row>
    <row r="22" spans="1:9" ht="19.899999999999999" customHeight="1" x14ac:dyDescent="0.2">
      <c r="A22" s="1"/>
      <c r="B22" s="48" t="s">
        <v>54</v>
      </c>
      <c r="C22" s="1"/>
      <c r="D22" s="1"/>
      <c r="E22" s="1"/>
      <c r="F22" s="49"/>
      <c r="G22" s="49"/>
      <c r="H22" s="13" t="str">
        <f>+'METODOLOGÍA DE EVALUACIÓN'!G10</f>
        <v>VERSIÓN: JUL 2026</v>
      </c>
      <c r="I22" s="63"/>
    </row>
    <row r="23" spans="1:9" ht="16.149999999999999" customHeight="1" x14ac:dyDescent="0.2">
      <c r="A23" s="1"/>
      <c r="B23" s="48"/>
      <c r="C23" s="1"/>
      <c r="D23" s="1"/>
      <c r="E23" s="1"/>
      <c r="F23" s="49"/>
      <c r="G23" s="49"/>
      <c r="H23" s="15"/>
      <c r="I23" s="63"/>
    </row>
  </sheetData>
  <mergeCells count="18">
    <mergeCell ref="B21:E21"/>
    <mergeCell ref="B20:D20"/>
    <mergeCell ref="B18:D18"/>
    <mergeCell ref="B16:H16"/>
    <mergeCell ref="B17:D17"/>
    <mergeCell ref="B19:D19"/>
    <mergeCell ref="C15:H15"/>
    <mergeCell ref="B3:H3"/>
    <mergeCell ref="B5:H5"/>
    <mergeCell ref="B6:H6"/>
    <mergeCell ref="B7:H7"/>
    <mergeCell ref="B8:H8"/>
    <mergeCell ref="B9:H9"/>
    <mergeCell ref="B10:H10"/>
    <mergeCell ref="B11:H11"/>
    <mergeCell ref="C12:F12"/>
    <mergeCell ref="C13:F13"/>
    <mergeCell ref="C14:F14"/>
  </mergeCells>
  <pageMargins left="0.7" right="0.7" top="0.75" bottom="0.75" header="0.3" footer="0.3"/>
  <pageSetup scale="3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88C41-5026-4AE3-B09D-93FBA4B68133}">
  <sheetPr>
    <tabColor rgb="FF92D050"/>
  </sheetPr>
  <dimension ref="A2:I21"/>
  <sheetViews>
    <sheetView showGridLines="0" topLeftCell="A8" zoomScale="80" zoomScaleNormal="80" zoomScaleSheetLayoutView="94" workbookViewId="0">
      <selection activeCell="J26" sqref="J26"/>
    </sheetView>
  </sheetViews>
  <sheetFormatPr baseColWidth="10" defaultRowHeight="12.75" x14ac:dyDescent="0.2"/>
  <cols>
    <col min="1" max="1" width="11.42578125" style="3"/>
    <col min="2" max="2" width="21" style="3" customWidth="1"/>
    <col min="3" max="3" width="53" style="3" customWidth="1"/>
    <col min="4" max="4" width="20.140625" style="3" customWidth="1"/>
    <col min="5" max="5" width="36.28515625" style="3" customWidth="1"/>
    <col min="6" max="6" width="18.28515625" style="3" customWidth="1"/>
    <col min="7" max="7" width="30.85546875" style="3" customWidth="1"/>
    <col min="8" max="8" width="25.85546875" style="3" customWidth="1"/>
    <col min="9" max="9" width="23.5703125" style="3" customWidth="1"/>
    <col min="10" max="16384" width="11.42578125" style="3"/>
  </cols>
  <sheetData>
    <row r="2" spans="1:9" ht="18.600000000000001" customHeight="1" thickBot="1" x14ac:dyDescent="0.25">
      <c r="A2" s="1"/>
      <c r="B2" s="2"/>
      <c r="C2" s="1"/>
      <c r="D2" s="1"/>
      <c r="E2" s="1"/>
      <c r="F2" s="1"/>
      <c r="G2" s="1"/>
      <c r="H2" s="14"/>
      <c r="I2" s="1"/>
    </row>
    <row r="3" spans="1:9" ht="42.6" customHeight="1" x14ac:dyDescent="0.2">
      <c r="A3" s="1"/>
      <c r="B3" s="155" t="str">
        <f>+'METODOLOGÍA DE EVALUACIÓN'!B2:G2</f>
        <v>MUNICIPIO DE LA ESTRELLA</v>
      </c>
      <c r="C3" s="156"/>
      <c r="D3" s="156"/>
      <c r="E3" s="156"/>
      <c r="F3" s="156"/>
      <c r="G3" s="156"/>
      <c r="H3" s="157"/>
      <c r="I3" s="1"/>
    </row>
    <row r="4" spans="1:9" ht="13.9" customHeight="1" x14ac:dyDescent="0.2">
      <c r="A4" s="1"/>
      <c r="B4" s="5"/>
      <c r="C4" s="6"/>
      <c r="D4" s="6"/>
      <c r="E4" s="6"/>
      <c r="F4" s="6"/>
      <c r="G4" s="6"/>
      <c r="H4" s="7"/>
      <c r="I4" s="1"/>
    </row>
    <row r="5" spans="1:9" ht="24.6" customHeight="1" x14ac:dyDescent="0.2">
      <c r="A5" s="1"/>
      <c r="B5" s="158" t="s">
        <v>111</v>
      </c>
      <c r="C5" s="159"/>
      <c r="D5" s="159"/>
      <c r="E5" s="159"/>
      <c r="F5" s="159"/>
      <c r="G5" s="159"/>
      <c r="H5" s="160"/>
      <c r="I5" s="1"/>
    </row>
    <row r="6" spans="1:9" ht="18.600000000000001" customHeight="1" x14ac:dyDescent="0.2">
      <c r="A6" s="1"/>
      <c r="B6" s="329"/>
      <c r="C6" s="330"/>
      <c r="D6" s="330"/>
      <c r="E6" s="330"/>
      <c r="F6" s="330"/>
      <c r="G6" s="330"/>
      <c r="H6" s="195"/>
      <c r="I6" s="1"/>
    </row>
    <row r="7" spans="1:9" ht="13.5" thickBot="1" x14ac:dyDescent="0.25">
      <c r="A7" s="1"/>
      <c r="B7" s="331"/>
      <c r="C7" s="332"/>
      <c r="D7" s="332"/>
      <c r="E7" s="332"/>
      <c r="F7" s="332"/>
      <c r="G7" s="332"/>
      <c r="H7" s="333"/>
      <c r="I7" s="1"/>
    </row>
    <row r="8" spans="1:9" ht="36" customHeight="1" thickBot="1" x14ac:dyDescent="0.25">
      <c r="A8" s="1"/>
      <c r="B8" s="164" t="s">
        <v>197</v>
      </c>
      <c r="C8" s="165"/>
      <c r="D8" s="165"/>
      <c r="E8" s="165"/>
      <c r="F8" s="165"/>
      <c r="G8" s="165"/>
      <c r="H8" s="166"/>
      <c r="I8" s="1"/>
    </row>
    <row r="9" spans="1:9" ht="33" customHeight="1" thickBot="1" x14ac:dyDescent="0.25">
      <c r="A9" s="1"/>
      <c r="B9" s="152" t="s">
        <v>3</v>
      </c>
      <c r="C9" s="153"/>
      <c r="D9" s="153"/>
      <c r="E9" s="153"/>
      <c r="F9" s="153"/>
      <c r="G9" s="153"/>
      <c r="H9" s="154"/>
      <c r="I9" s="1"/>
    </row>
    <row r="10" spans="1:9" ht="49.5" customHeight="1" thickBot="1" x14ac:dyDescent="0.25">
      <c r="A10" s="1"/>
      <c r="B10" s="319" t="s">
        <v>198</v>
      </c>
      <c r="C10" s="320"/>
      <c r="D10" s="320"/>
      <c r="E10" s="320"/>
      <c r="F10" s="320"/>
      <c r="G10" s="320"/>
      <c r="H10" s="321"/>
      <c r="I10" s="1"/>
    </row>
    <row r="11" spans="1:9" ht="33" customHeight="1" thickBot="1" x14ac:dyDescent="0.25">
      <c r="A11" s="1"/>
      <c r="B11" s="152" t="s">
        <v>4</v>
      </c>
      <c r="C11" s="153"/>
      <c r="D11" s="153"/>
      <c r="E11" s="153"/>
      <c r="F11" s="153"/>
      <c r="G11" s="153"/>
      <c r="H11" s="154"/>
      <c r="I11" s="63"/>
    </row>
    <row r="12" spans="1:9" ht="27.6" customHeight="1" x14ac:dyDescent="0.2">
      <c r="A12" s="1"/>
      <c r="B12" s="121" t="s">
        <v>40</v>
      </c>
      <c r="C12" s="181" t="str">
        <f>+B3</f>
        <v>MUNICIPIO DE LA ESTRELLA</v>
      </c>
      <c r="D12" s="181"/>
      <c r="E12" s="181"/>
      <c r="F12" s="337"/>
      <c r="G12" s="51" t="s">
        <v>5</v>
      </c>
      <c r="H12" s="122" t="str">
        <f>+'G1. COND ADIC. TRDMC'!H11</f>
        <v xml:space="preserve"> 890980782-4</v>
      </c>
      <c r="I12" s="63"/>
    </row>
    <row r="13" spans="1:9" ht="27.6" customHeight="1" x14ac:dyDescent="0.2">
      <c r="A13" s="1"/>
      <c r="B13" s="123" t="s">
        <v>41</v>
      </c>
      <c r="C13" s="264" t="str">
        <f>+C12</f>
        <v>MUNICIPIO DE LA ESTRELLA</v>
      </c>
      <c r="D13" s="264"/>
      <c r="E13" s="264"/>
      <c r="F13" s="338"/>
      <c r="G13" s="53" t="s">
        <v>5</v>
      </c>
      <c r="H13" s="54" t="str">
        <f>+H12</f>
        <v xml:space="preserve"> 890980782-4</v>
      </c>
      <c r="I13" s="63"/>
    </row>
    <row r="14" spans="1:9" ht="27.6" customHeight="1" thickBot="1" x14ac:dyDescent="0.25">
      <c r="A14" s="1"/>
      <c r="B14" s="124" t="s">
        <v>42</v>
      </c>
      <c r="C14" s="267" t="str">
        <f>+C12</f>
        <v>MUNICIPIO DE LA ESTRELLA</v>
      </c>
      <c r="D14" s="267"/>
      <c r="E14" s="267"/>
      <c r="F14" s="339"/>
      <c r="G14" s="55" t="s">
        <v>5</v>
      </c>
      <c r="H14" s="52" t="str">
        <f>+H13</f>
        <v xml:space="preserve"> 890980782-4</v>
      </c>
      <c r="I14" s="63"/>
    </row>
    <row r="15" spans="1:9" ht="27.6" customHeight="1" thickBot="1" x14ac:dyDescent="0.25">
      <c r="A15" s="1"/>
      <c r="B15" s="25" t="s">
        <v>31</v>
      </c>
      <c r="C15" s="178" t="s">
        <v>49</v>
      </c>
      <c r="D15" s="178"/>
      <c r="E15" s="178"/>
      <c r="F15" s="178"/>
      <c r="G15" s="178"/>
      <c r="H15" s="179"/>
      <c r="I15" s="63"/>
    </row>
    <row r="16" spans="1:9" ht="37.9" customHeight="1" thickBot="1" x14ac:dyDescent="0.25">
      <c r="A16" s="1"/>
      <c r="B16" s="152" t="s">
        <v>6</v>
      </c>
      <c r="C16" s="153"/>
      <c r="D16" s="153"/>
      <c r="E16" s="153"/>
      <c r="F16" s="153"/>
      <c r="G16" s="153"/>
      <c r="H16" s="154"/>
      <c r="I16" s="63"/>
    </row>
    <row r="17" spans="1:9" ht="51.6" customHeight="1" thickBot="1" x14ac:dyDescent="0.25">
      <c r="A17" s="1"/>
      <c r="B17" s="174" t="s">
        <v>7</v>
      </c>
      <c r="C17" s="175"/>
      <c r="D17" s="176"/>
      <c r="E17" s="26" t="s">
        <v>8</v>
      </c>
      <c r="F17" s="27" t="s">
        <v>9</v>
      </c>
      <c r="G17" s="28" t="s">
        <v>10</v>
      </c>
      <c r="H17" s="29" t="s">
        <v>11</v>
      </c>
      <c r="I17" s="63"/>
    </row>
    <row r="18" spans="1:9" ht="57" customHeight="1" thickBot="1" x14ac:dyDescent="0.25">
      <c r="A18" s="1"/>
      <c r="B18" s="307" t="s">
        <v>206</v>
      </c>
      <c r="C18" s="178"/>
      <c r="D18" s="179"/>
      <c r="E18" s="110" t="s">
        <v>194</v>
      </c>
      <c r="F18" s="45">
        <v>30</v>
      </c>
      <c r="G18" s="111"/>
      <c r="H18" s="98"/>
      <c r="I18" s="63"/>
    </row>
    <row r="19" spans="1:9" ht="41.45" customHeight="1" thickBot="1" x14ac:dyDescent="0.25">
      <c r="A19" s="1"/>
      <c r="B19" s="184" t="s">
        <v>12</v>
      </c>
      <c r="C19" s="185"/>
      <c r="D19" s="185"/>
      <c r="E19" s="186"/>
      <c r="F19" s="45">
        <f>SUM(F18:F18)</f>
        <v>30</v>
      </c>
      <c r="G19" s="46" t="s">
        <v>13</v>
      </c>
      <c r="H19" s="47">
        <f>SUM(H18)</f>
        <v>0</v>
      </c>
      <c r="I19" s="61"/>
    </row>
    <row r="20" spans="1:9" ht="19.899999999999999" customHeight="1" x14ac:dyDescent="0.2">
      <c r="A20" s="1"/>
      <c r="B20" s="48" t="s">
        <v>54</v>
      </c>
      <c r="C20" s="1"/>
      <c r="D20" s="1"/>
      <c r="E20" s="1"/>
      <c r="F20" s="49"/>
      <c r="G20" s="49"/>
      <c r="H20" s="13" t="str">
        <f>+'METODOLOGÍA DE EVALUACIÓN'!G10</f>
        <v>VERSIÓN: JUL 2026</v>
      </c>
      <c r="I20" s="63"/>
    </row>
    <row r="21" spans="1:9" ht="16.149999999999999" customHeight="1" x14ac:dyDescent="0.2">
      <c r="A21" s="1"/>
      <c r="B21" s="48"/>
      <c r="C21" s="1"/>
      <c r="D21" s="1"/>
      <c r="E21" s="1"/>
      <c r="F21" s="49"/>
      <c r="G21" s="49"/>
      <c r="H21" s="15"/>
      <c r="I21" s="63"/>
    </row>
  </sheetData>
  <mergeCells count="16">
    <mergeCell ref="B16:H16"/>
    <mergeCell ref="B17:D17"/>
    <mergeCell ref="B18:D18"/>
    <mergeCell ref="B19:E19"/>
    <mergeCell ref="B10:H10"/>
    <mergeCell ref="B11:H11"/>
    <mergeCell ref="C12:F12"/>
    <mergeCell ref="C13:F13"/>
    <mergeCell ref="C14:F14"/>
    <mergeCell ref="C15:H15"/>
    <mergeCell ref="B9:H9"/>
    <mergeCell ref="B3:H3"/>
    <mergeCell ref="B5:H5"/>
    <mergeCell ref="B6:H6"/>
    <mergeCell ref="B7:H7"/>
    <mergeCell ref="B8:H8"/>
  </mergeCells>
  <pageMargins left="0.7" right="0.7" top="0.75" bottom="0.75" header="0.3" footer="0.3"/>
  <pageSetup scale="3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D0D34-6949-444F-A79F-33AC3014D091}">
  <sheetPr>
    <tabColor rgb="FF92D050"/>
  </sheetPr>
  <dimension ref="A2:I23"/>
  <sheetViews>
    <sheetView showGridLines="0" topLeftCell="A10" zoomScale="80" zoomScaleNormal="80" zoomScaleSheetLayoutView="94" workbookViewId="0">
      <selection activeCell="F18" sqref="F18"/>
    </sheetView>
  </sheetViews>
  <sheetFormatPr baseColWidth="10" defaultRowHeight="12.75" x14ac:dyDescent="0.2"/>
  <cols>
    <col min="1" max="1" width="11.42578125" style="3"/>
    <col min="2" max="2" width="21" style="3" customWidth="1"/>
    <col min="3" max="3" width="53" style="3" customWidth="1"/>
    <col min="4" max="4" width="20.140625" style="3" customWidth="1"/>
    <col min="5" max="5" width="36.28515625" style="3" customWidth="1"/>
    <col min="6" max="6" width="18.28515625" style="3" customWidth="1"/>
    <col min="7" max="7" width="30.85546875" style="3" customWidth="1"/>
    <col min="8" max="8" width="25.85546875" style="3" customWidth="1"/>
    <col min="9" max="9" width="23.5703125" style="3" customWidth="1"/>
    <col min="10" max="16384" width="11.42578125" style="3"/>
  </cols>
  <sheetData>
    <row r="2" spans="1:9" ht="18.600000000000001" customHeight="1" thickBot="1" x14ac:dyDescent="0.25">
      <c r="A2" s="1"/>
      <c r="B2" s="2"/>
      <c r="C2" s="1"/>
      <c r="D2" s="1"/>
      <c r="E2" s="1"/>
      <c r="F2" s="1"/>
      <c r="G2" s="1"/>
      <c r="H2" s="14"/>
      <c r="I2" s="1"/>
    </row>
    <row r="3" spans="1:9" ht="42.6" customHeight="1" x14ac:dyDescent="0.2">
      <c r="A3" s="1"/>
      <c r="B3" s="155" t="str">
        <f>+'METODOLOGÍA DE EVALUACIÓN'!B2:G2</f>
        <v>MUNICIPIO DE LA ESTRELLA</v>
      </c>
      <c r="C3" s="156"/>
      <c r="D3" s="156"/>
      <c r="E3" s="156"/>
      <c r="F3" s="156"/>
      <c r="G3" s="156"/>
      <c r="H3" s="157"/>
      <c r="I3" s="1"/>
    </row>
    <row r="4" spans="1:9" ht="13.9" customHeight="1" x14ac:dyDescent="0.2">
      <c r="A4" s="1"/>
      <c r="B4" s="5"/>
      <c r="C4" s="6"/>
      <c r="D4" s="6"/>
      <c r="E4" s="6"/>
      <c r="F4" s="6"/>
      <c r="G4" s="6"/>
      <c r="H4" s="7"/>
      <c r="I4" s="1"/>
    </row>
    <row r="5" spans="1:9" ht="24.6" customHeight="1" x14ac:dyDescent="0.2">
      <c r="A5" s="1"/>
      <c r="B5" s="158" t="s">
        <v>111</v>
      </c>
      <c r="C5" s="159"/>
      <c r="D5" s="159"/>
      <c r="E5" s="159"/>
      <c r="F5" s="159"/>
      <c r="G5" s="159"/>
      <c r="H5" s="160"/>
      <c r="I5" s="1"/>
    </row>
    <row r="6" spans="1:9" ht="18.600000000000001" customHeight="1" x14ac:dyDescent="0.2">
      <c r="A6" s="1"/>
      <c r="B6" s="329"/>
      <c r="C6" s="330"/>
      <c r="D6" s="330"/>
      <c r="E6" s="330"/>
      <c r="F6" s="330"/>
      <c r="G6" s="330"/>
      <c r="H6" s="195"/>
      <c r="I6" s="1"/>
    </row>
    <row r="7" spans="1:9" ht="13.5" thickBot="1" x14ac:dyDescent="0.25">
      <c r="A7" s="1"/>
      <c r="B7" s="331"/>
      <c r="C7" s="332"/>
      <c r="D7" s="332"/>
      <c r="E7" s="332"/>
      <c r="F7" s="332"/>
      <c r="G7" s="332"/>
      <c r="H7" s="333"/>
      <c r="I7" s="1"/>
    </row>
    <row r="8" spans="1:9" ht="36" customHeight="1" thickBot="1" x14ac:dyDescent="0.25">
      <c r="A8" s="1"/>
      <c r="B8" s="164" t="s">
        <v>199</v>
      </c>
      <c r="C8" s="165"/>
      <c r="D8" s="165"/>
      <c r="E8" s="165"/>
      <c r="F8" s="165"/>
      <c r="G8" s="165"/>
      <c r="H8" s="166"/>
      <c r="I8" s="1"/>
    </row>
    <row r="9" spans="1:9" ht="33" customHeight="1" thickBot="1" x14ac:dyDescent="0.25">
      <c r="A9" s="1"/>
      <c r="B9" s="152" t="s">
        <v>3</v>
      </c>
      <c r="C9" s="153"/>
      <c r="D9" s="153"/>
      <c r="E9" s="153"/>
      <c r="F9" s="153"/>
      <c r="G9" s="153"/>
      <c r="H9" s="154"/>
      <c r="I9" s="1"/>
    </row>
    <row r="10" spans="1:9" ht="83.25" customHeight="1" thickBot="1" x14ac:dyDescent="0.25">
      <c r="A10" s="1"/>
      <c r="B10" s="319" t="s">
        <v>200</v>
      </c>
      <c r="C10" s="320"/>
      <c r="D10" s="320"/>
      <c r="E10" s="320"/>
      <c r="F10" s="320"/>
      <c r="G10" s="320"/>
      <c r="H10" s="321"/>
      <c r="I10" s="1"/>
    </row>
    <row r="11" spans="1:9" ht="33" customHeight="1" thickBot="1" x14ac:dyDescent="0.25">
      <c r="A11" s="1"/>
      <c r="B11" s="152" t="s">
        <v>4</v>
      </c>
      <c r="C11" s="153"/>
      <c r="D11" s="153"/>
      <c r="E11" s="153"/>
      <c r="F11" s="153"/>
      <c r="G11" s="153"/>
      <c r="H11" s="154"/>
      <c r="I11" s="63"/>
    </row>
    <row r="12" spans="1:9" ht="27.6" customHeight="1" x14ac:dyDescent="0.2">
      <c r="A12" s="1"/>
      <c r="B12" s="121" t="s">
        <v>40</v>
      </c>
      <c r="C12" s="181" t="str">
        <f>+B3</f>
        <v>MUNICIPIO DE LA ESTRELLA</v>
      </c>
      <c r="D12" s="181"/>
      <c r="E12" s="181"/>
      <c r="F12" s="337"/>
      <c r="G12" s="51" t="s">
        <v>5</v>
      </c>
      <c r="H12" s="122" t="str">
        <f>+'G1. COND ADIC. TRDMC'!H11</f>
        <v xml:space="preserve"> 890980782-4</v>
      </c>
      <c r="I12" s="63"/>
    </row>
    <row r="13" spans="1:9" ht="27.6" customHeight="1" x14ac:dyDescent="0.2">
      <c r="A13" s="1"/>
      <c r="B13" s="123" t="s">
        <v>41</v>
      </c>
      <c r="C13" s="264" t="str">
        <f>+C12</f>
        <v>MUNICIPIO DE LA ESTRELLA</v>
      </c>
      <c r="D13" s="264"/>
      <c r="E13" s="264"/>
      <c r="F13" s="338"/>
      <c r="G13" s="53" t="s">
        <v>5</v>
      </c>
      <c r="H13" s="54" t="str">
        <f>+H12</f>
        <v xml:space="preserve"> 890980782-4</v>
      </c>
      <c r="I13" s="63"/>
    </row>
    <row r="14" spans="1:9" ht="27.6" customHeight="1" thickBot="1" x14ac:dyDescent="0.25">
      <c r="A14" s="1"/>
      <c r="B14" s="124" t="s">
        <v>42</v>
      </c>
      <c r="C14" s="267" t="str">
        <f>+C12</f>
        <v>MUNICIPIO DE LA ESTRELLA</v>
      </c>
      <c r="D14" s="267"/>
      <c r="E14" s="267"/>
      <c r="F14" s="339"/>
      <c r="G14" s="55" t="s">
        <v>5</v>
      </c>
      <c r="H14" s="52" t="str">
        <f>+H13</f>
        <v xml:space="preserve"> 890980782-4</v>
      </c>
      <c r="I14" s="63"/>
    </row>
    <row r="15" spans="1:9" ht="27.6" customHeight="1" thickBot="1" x14ac:dyDescent="0.25">
      <c r="A15" s="1"/>
      <c r="B15" s="25" t="s">
        <v>31</v>
      </c>
      <c r="C15" s="178" t="s">
        <v>49</v>
      </c>
      <c r="D15" s="178"/>
      <c r="E15" s="178"/>
      <c r="F15" s="178"/>
      <c r="G15" s="178"/>
      <c r="H15" s="179"/>
      <c r="I15" s="63"/>
    </row>
    <row r="16" spans="1:9" ht="37.9" customHeight="1" thickBot="1" x14ac:dyDescent="0.25">
      <c r="A16" s="1"/>
      <c r="B16" s="152" t="s">
        <v>6</v>
      </c>
      <c r="C16" s="153"/>
      <c r="D16" s="153"/>
      <c r="E16" s="153"/>
      <c r="F16" s="153"/>
      <c r="G16" s="153"/>
      <c r="H16" s="154"/>
      <c r="I16" s="63"/>
    </row>
    <row r="17" spans="1:9" ht="51.6" customHeight="1" thickBot="1" x14ac:dyDescent="0.25">
      <c r="A17" s="1"/>
      <c r="B17" s="174" t="s">
        <v>7</v>
      </c>
      <c r="C17" s="175"/>
      <c r="D17" s="176"/>
      <c r="E17" s="26" t="s">
        <v>8</v>
      </c>
      <c r="F17" s="27" t="s">
        <v>9</v>
      </c>
      <c r="G17" s="28" t="s">
        <v>10</v>
      </c>
      <c r="H17" s="29" t="s">
        <v>11</v>
      </c>
      <c r="I17" s="63"/>
    </row>
    <row r="18" spans="1:9" ht="87" customHeight="1" thickBot="1" x14ac:dyDescent="0.25">
      <c r="A18" s="1"/>
      <c r="B18" s="307" t="s">
        <v>205</v>
      </c>
      <c r="C18" s="178"/>
      <c r="D18" s="179"/>
      <c r="E18" s="128" t="s">
        <v>201</v>
      </c>
      <c r="F18" s="45">
        <v>15</v>
      </c>
      <c r="G18" s="111"/>
      <c r="H18" s="98"/>
      <c r="I18" s="63"/>
    </row>
    <row r="19" spans="1:9" ht="105" customHeight="1" thickBot="1" x14ac:dyDescent="0.25">
      <c r="A19" s="99"/>
      <c r="B19" s="177" t="s">
        <v>202</v>
      </c>
      <c r="C19" s="178"/>
      <c r="D19" s="179"/>
      <c r="E19" s="110" t="s">
        <v>203</v>
      </c>
      <c r="F19" s="45">
        <v>9</v>
      </c>
      <c r="G19" s="111"/>
      <c r="H19" s="98"/>
      <c r="I19" s="63"/>
    </row>
    <row r="20" spans="1:9" ht="93.6" customHeight="1" thickBot="1" x14ac:dyDescent="0.25">
      <c r="A20" s="1"/>
      <c r="B20" s="177" t="s">
        <v>204</v>
      </c>
      <c r="C20" s="178"/>
      <c r="D20" s="179"/>
      <c r="E20" s="110" t="s">
        <v>194</v>
      </c>
      <c r="F20" s="45">
        <v>6</v>
      </c>
      <c r="G20" s="111"/>
      <c r="H20" s="98"/>
      <c r="I20" s="63"/>
    </row>
    <row r="21" spans="1:9" ht="41.45" customHeight="1" thickBot="1" x14ac:dyDescent="0.25">
      <c r="A21" s="1"/>
      <c r="B21" s="184" t="s">
        <v>12</v>
      </c>
      <c r="C21" s="185"/>
      <c r="D21" s="185"/>
      <c r="E21" s="186"/>
      <c r="F21" s="45">
        <f>SUM(F18:F20)</f>
        <v>30</v>
      </c>
      <c r="G21" s="46" t="s">
        <v>13</v>
      </c>
      <c r="H21" s="47">
        <f>SUM(H19:H20)</f>
        <v>0</v>
      </c>
      <c r="I21" s="61"/>
    </row>
    <row r="22" spans="1:9" ht="19.899999999999999" customHeight="1" x14ac:dyDescent="0.2">
      <c r="A22" s="1"/>
      <c r="B22" s="48" t="s">
        <v>54</v>
      </c>
      <c r="C22" s="1"/>
      <c r="D22" s="1"/>
      <c r="E22" s="1"/>
      <c r="F22" s="49"/>
      <c r="G22" s="49"/>
      <c r="H22" s="13" t="str">
        <f>+'METODOLOGÍA DE EVALUACIÓN'!G10</f>
        <v>VERSIÓN: JUL 2026</v>
      </c>
      <c r="I22" s="63"/>
    </row>
    <row r="23" spans="1:9" ht="16.149999999999999" customHeight="1" x14ac:dyDescent="0.2">
      <c r="A23" s="1"/>
      <c r="B23" s="48"/>
      <c r="C23" s="1"/>
      <c r="D23" s="1"/>
      <c r="E23" s="1"/>
      <c r="F23" s="49"/>
      <c r="G23" s="49"/>
      <c r="H23" s="15"/>
      <c r="I23" s="63"/>
    </row>
  </sheetData>
  <mergeCells count="18">
    <mergeCell ref="B21:E21"/>
    <mergeCell ref="B10:H10"/>
    <mergeCell ref="B11:H11"/>
    <mergeCell ref="C12:F12"/>
    <mergeCell ref="C13:F13"/>
    <mergeCell ref="C14:F14"/>
    <mergeCell ref="C15:H15"/>
    <mergeCell ref="B16:H16"/>
    <mergeCell ref="B17:D17"/>
    <mergeCell ref="B18:D18"/>
    <mergeCell ref="B19:D19"/>
    <mergeCell ref="B20:D20"/>
    <mergeCell ref="B9:H9"/>
    <mergeCell ref="B3:H3"/>
    <mergeCell ref="B5:H5"/>
    <mergeCell ref="B6:H6"/>
    <mergeCell ref="B7:H7"/>
    <mergeCell ref="B8:H8"/>
  </mergeCells>
  <pageMargins left="0.7" right="0.7" top="0.75" bottom="0.75" header="0.3" footer="0.3"/>
  <pageSetup scale="3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METODOLOGÍA DE EVALUACIÓN</vt:lpstr>
      <vt:lpstr>G1. COND ADIC. TRDMC</vt:lpstr>
      <vt:lpstr>G1. COND ADIC. MANEJO GLOBAL</vt:lpstr>
      <vt:lpstr>G1. COND ADIC. RCE</vt:lpstr>
      <vt:lpstr>G1 . COND ADIC. RCSP</vt:lpstr>
      <vt:lpstr>G1 COND ADIC. AUTOMÓVILES</vt:lpstr>
      <vt:lpstr>G1. COND ADIC. IRF</vt:lpstr>
      <vt:lpstr>G1. ADICIONALES TR. EQ. Y MAQ.</vt:lpstr>
      <vt:lpstr>G1. ADICIONALES INCENDIO DEUDOR</vt:lpstr>
      <vt:lpstr>G1. ADICIONALES  VIDA DEUDORES</vt:lpstr>
      <vt:lpstr>G1. ADICIONALES BASICAS VIDA</vt:lpstr>
      <vt:lpstr>'G1 . COND ADIC. RCSP'!Área_de_impresión</vt:lpstr>
      <vt:lpstr>'G1 COND ADIC. AUTOMÓVILES'!Área_de_impresión</vt:lpstr>
      <vt:lpstr>'G1. ADICIONALES  VIDA DEUDORES'!Área_de_impresión</vt:lpstr>
      <vt:lpstr>'G1. ADICIONALES BASICAS VIDA'!Área_de_impresión</vt:lpstr>
      <vt:lpstr>'G1. ADICIONALES INCENDIO DEUDOR'!Área_de_impresión</vt:lpstr>
      <vt:lpstr>'G1. ADICIONALES TR. EQ. Y MAQ.'!Área_de_impresión</vt:lpstr>
      <vt:lpstr>'G1. COND ADIC. IRF'!Área_de_impresión</vt:lpstr>
      <vt:lpstr>'G1. COND ADIC. MANEJO GLOBAL'!Área_de_impresión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dcterms:created xsi:type="dcterms:W3CDTF">2020-10-15T19:00:58Z</dcterms:created>
  <dcterms:modified xsi:type="dcterms:W3CDTF">2026-09-16T13:36:19Z</dcterms:modified>
</cp:coreProperties>
</file>