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argucorseg-my.sharepoint.com/personal/martha_canon_jargu_com/Documents/JOHANA/CARDIQUE/VIDA 2026/"/>
    </mc:Choice>
  </mc:AlternateContent>
  <xr:revisionPtr revIDLastSave="32" documentId="13_ncr:1_{FC96FBBF-C7DB-4415-8559-932055436214}" xr6:coauthVersionLast="47" xr6:coauthVersionMax="47" xr10:uidLastSave="{CC77F2CB-843D-4368-9CAB-7E71A449240B}"/>
  <bookViews>
    <workbookView xWindow="-120" yWindow="-120" windowWidth="29040" windowHeight="15720" xr2:uid="{00000000-000D-0000-FFFF-FFFF00000000}"/>
  </bookViews>
  <sheets>
    <sheet name="MATRIZ" sheetId="1" r:id="rId1"/>
    <sheet name="PROBABILIDAD" sheetId="2" r:id="rId2"/>
    <sheet name="IMPACTO DEL RIESGO" sheetId="3" r:id="rId3"/>
    <sheet name="VALORACIÓN" sheetId="4" r:id="rId4"/>
  </sheets>
  <definedNames>
    <definedName name="_xlnm.Print_Area" localSheetId="0">MATRIZ!$B$1:$X$26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M20" i="1" l="1"/>
  <c r="AL20" i="1"/>
  <c r="AK20" i="1"/>
  <c r="AJ20" i="1"/>
  <c r="AM21" i="1" l="1"/>
  <c r="AL21" i="1"/>
  <c r="AK21" i="1"/>
  <c r="AJ21" i="1"/>
  <c r="AJ19" i="1" l="1"/>
  <c r="AK19" i="1"/>
  <c r="AL19" i="1"/>
  <c r="AM19" i="1"/>
  <c r="AM26" i="1" l="1"/>
  <c r="AL26" i="1"/>
  <c r="AK26" i="1"/>
  <c r="AJ26" i="1"/>
</calcChain>
</file>

<file path=xl/sharedStrings.xml><?xml version="1.0" encoding="utf-8"?>
<sst xmlns="http://schemas.openxmlformats.org/spreadsheetml/2006/main" count="360" uniqueCount="197">
  <si>
    <t>CLASE</t>
  </si>
  <si>
    <t>FUENTE</t>
  </si>
  <si>
    <t>CONSECUENCIA DE LA OCURRENCIA DEL EVENTO</t>
  </si>
  <si>
    <t>PROBABILIDAD</t>
  </si>
  <si>
    <t>IMPACTO</t>
  </si>
  <si>
    <t xml:space="preserve">¿A QUIÉN SE LE ASIGNA? </t>
  </si>
  <si>
    <t xml:space="preserve">IMPACTO DESPUÉS DEL TRATAMIENTO </t>
  </si>
  <si>
    <t xml:space="preserve">IMPACTO  </t>
  </si>
  <si>
    <t>PERSONA RESPONSABLE POR IMPLEMENTAR EL TRATAMIENTO</t>
  </si>
  <si>
    <t>FECHA EN QUE SE INICIA EL TRATAMIENTO</t>
  </si>
  <si>
    <t>¿CÓMO SE REALIZA EL MONITOREO?</t>
  </si>
  <si>
    <t>PERIOCIDICIDAD ¿CUÁNDO?</t>
  </si>
  <si>
    <t>MONITOREO Y REVISÓN</t>
  </si>
  <si>
    <t xml:space="preserve">CATEGORÍA </t>
  </si>
  <si>
    <t xml:space="preserve">VALORACIÓN </t>
  </si>
  <si>
    <t>IMPROBABLE (PUEDE OCURIR OCASIONALMENTE)</t>
  </si>
  <si>
    <t>RARO (PUEDE OCURIR EXCEPCIONALMENTE)</t>
  </si>
  <si>
    <t>POSIBLE (PUEDE OCURIR EN CUALQUIER MOMENTO FUTURO )</t>
  </si>
  <si>
    <t>PROBABLE (PROBABLEMENTE VA A OCURIR)</t>
  </si>
  <si>
    <t>CASI CIERTO (OCURRE EN LA MAYORIA DE LAS CIRCUNSTACIAS)</t>
  </si>
  <si>
    <t>IMPACTO DEL RIESGO</t>
  </si>
  <si>
    <t>CALIFICACIÓN CUALITATIVA</t>
  </si>
  <si>
    <t>CALIFICACIÓN MONETARIA</t>
  </si>
  <si>
    <t xml:space="preserve">CATEGORIA </t>
  </si>
  <si>
    <t>VALORACIÓN</t>
  </si>
  <si>
    <t xml:space="preserve">Obstruye la ejecución del contrato de manera intrascedente </t>
  </si>
  <si>
    <t xml:space="preserve">Dificulta la ejecución del contrato de manera baja. Aplicando mediadas mínimas se puede lograr el objeto contractual.  </t>
  </si>
  <si>
    <t xml:space="preserve">Afecta la ejecución del contrato sin afectar el beneficio ara las partes </t>
  </si>
  <si>
    <t xml:space="preserve">Obstruye la ejecución del contrato sustancialmente pero aún así permite la ejecución del objeto contractual </t>
  </si>
  <si>
    <t xml:space="preserve">perturba la ejecución del contrato de manera grave imposibilitando la consecución del objeto contractual  </t>
  </si>
  <si>
    <t xml:space="preserve">Los sobrecostos no representan más del uno por ciento (1%) del valor del contrato </t>
  </si>
  <si>
    <t xml:space="preserve">Los sobrecostos no representan más del cinco por ciento (5%) del valor del contrato </t>
  </si>
  <si>
    <t xml:space="preserve">Genera un impacto sobre el valor del contrato entre el cinco (5%) y el quince por ciento (15%) </t>
  </si>
  <si>
    <t xml:space="preserve">Incrementa el valor del contrato entre el quince por ciento (15%) y  el treinta (30%) y </t>
  </si>
  <si>
    <t>Impacto sobre el vaor del contrato más del treinta por ciento (30%)</t>
  </si>
  <si>
    <t>Insignificante</t>
  </si>
  <si>
    <t>Menor</t>
  </si>
  <si>
    <t xml:space="preserve">Moderado </t>
  </si>
  <si>
    <t>Mayor</t>
  </si>
  <si>
    <t xml:space="preserve">Catastrófico </t>
  </si>
  <si>
    <t>Raro (puede ocurrir excepcionalmente)</t>
  </si>
  <si>
    <t>Improbable (puede ocurrir ocasionalmente)</t>
  </si>
  <si>
    <t>Posible (puede ocurrir en cualquier momento futuro)</t>
  </si>
  <si>
    <t>Probable (Probablemente va a ocurrir )</t>
  </si>
  <si>
    <t>casi cierto (ocuerre en la mayoría de las circunstancias)</t>
  </si>
  <si>
    <t>VALORACIÓN DEL RIESGO</t>
  </si>
  <si>
    <t>Valoración del Riesgo</t>
  </si>
  <si>
    <t xml:space="preserve">Categoría </t>
  </si>
  <si>
    <t>8,9,10</t>
  </si>
  <si>
    <t>Riesgo Extremo</t>
  </si>
  <si>
    <t xml:space="preserve">6 y 7 </t>
  </si>
  <si>
    <t>Riesgo Alto</t>
  </si>
  <si>
    <t>Riesgo Medio</t>
  </si>
  <si>
    <t>2,3 y 4</t>
  </si>
  <si>
    <t>Riesgo Bajo</t>
  </si>
  <si>
    <t>TABLA 5 CATEGORÍA DEL RIESGO</t>
  </si>
  <si>
    <t>8, 9 y 10</t>
  </si>
  <si>
    <t>ETAPA</t>
  </si>
  <si>
    <t>TIPO</t>
  </si>
  <si>
    <t>CATEGORÍA</t>
  </si>
  <si>
    <t>AFECTA LA EJECUCIÓN DEL CONTRATO?</t>
  </si>
  <si>
    <t>FECHA ESTIMADA EN QUE SE COMPLETA EL TRATAMIENTO</t>
  </si>
  <si>
    <t>GENERAL</t>
  </si>
  <si>
    <t>INSIGNIFICANTE (1)</t>
  </si>
  <si>
    <t>MENOR (2)</t>
  </si>
  <si>
    <t>MODERADO (3)</t>
  </si>
  <si>
    <t xml:space="preserve">MAYOR (4) </t>
  </si>
  <si>
    <t>CATASTROFICO (5)</t>
  </si>
  <si>
    <t>RARO (1)</t>
  </si>
  <si>
    <t>IMPROBABLE (2)</t>
  </si>
  <si>
    <t>POSIBLE (3)</t>
  </si>
  <si>
    <t>PROBABLE (4)</t>
  </si>
  <si>
    <t>CASI CIERTO (5)</t>
  </si>
  <si>
    <t>EXTREMO</t>
  </si>
  <si>
    <t>ALTO</t>
  </si>
  <si>
    <t xml:space="preserve">MEDIO </t>
  </si>
  <si>
    <t>BAJO</t>
  </si>
  <si>
    <t>CONTRATISTA</t>
  </si>
  <si>
    <t>CONTRATANTE</t>
  </si>
  <si>
    <t>SI</t>
  </si>
  <si>
    <t>NO</t>
  </si>
  <si>
    <t>ESPECIFICO</t>
  </si>
  <si>
    <t>INTERNO</t>
  </si>
  <si>
    <t>EXTERNO</t>
  </si>
  <si>
    <t xml:space="preserve">PLANEACIÓN </t>
  </si>
  <si>
    <t>SELECCIÓN</t>
  </si>
  <si>
    <t>ECONOMICO</t>
  </si>
  <si>
    <t>SOCIAL O POLÍTICO</t>
  </si>
  <si>
    <t>OPERACIONAL</t>
  </si>
  <si>
    <t>FINANCIERO</t>
  </si>
  <si>
    <t>REGULATORIO</t>
  </si>
  <si>
    <t>NATURALEZA</t>
  </si>
  <si>
    <t>AMBIENTAL</t>
  </si>
  <si>
    <t>TECNOLÓGICO</t>
  </si>
  <si>
    <t>EJECUCIÓN</t>
  </si>
  <si>
    <t>No.</t>
  </si>
  <si>
    <t>DESCRIPCIÓN 
(QUÉ PUEDE PASARY, CÓMO PUEDE OCURRIR)</t>
  </si>
  <si>
    <t>TRATAMIENTO/CONTROLES A SER IMPLEMENTADOS</t>
  </si>
  <si>
    <t>CORREDOR DE SEGUROS</t>
  </si>
  <si>
    <t>CONTRATANTE Y CORREDOR DE SEGUROS</t>
  </si>
  <si>
    <t>CONTRATANTE Y CONTRATISTA</t>
  </si>
  <si>
    <t>NO APLICA</t>
  </si>
  <si>
    <t>PLANEACIÓN Y EJECUCIÓN</t>
  </si>
  <si>
    <t>SELECCIÓN Y EJECUCIÓN</t>
  </si>
  <si>
    <t xml:space="preserve">CONTRATACIÓN </t>
  </si>
  <si>
    <t>CONTRATACIÓN Y EJECUCIÓN</t>
  </si>
  <si>
    <t>PRECONTRACTUAL</t>
  </si>
  <si>
    <t>SUPERVISOR DEL CONTRATO</t>
  </si>
  <si>
    <t>COMITÉ ESTRUCTURADOR Y SUPERVISOR DEL CONTRATO</t>
  </si>
  <si>
    <t>Ejecución del Contrato con niveles deficientes del servicio</t>
  </si>
  <si>
    <t>Desde el inicio de la vigencia del contrato</t>
  </si>
  <si>
    <t>Hasta el cumplimiento de las obligaciones derivadas del contrato</t>
  </si>
  <si>
    <t>Cada vez que se requiera</t>
  </si>
  <si>
    <t>Desde la elaboración del estudio de mercado y estudios previos</t>
  </si>
  <si>
    <t>Durante la vigencia de contrato</t>
  </si>
  <si>
    <t>Incrementa el valor del contrato entre el quince por ciento (15%) y  el treinta (30%)</t>
  </si>
  <si>
    <t>La calidad del servicio no cumple los estándares exigidos</t>
  </si>
  <si>
    <t>Que ninguna compañía aseguradora cumpla con los requerimientos técnicos establecidos en el pliego de condiciones</t>
  </si>
  <si>
    <t>Cada vez que se requiera durante la etapa precontractual</t>
  </si>
  <si>
    <t>Durante la etapa precontractual</t>
  </si>
  <si>
    <t>Reunión para la verificación del pliego de condiciones</t>
  </si>
  <si>
    <t>Desde el momento en que el corredor entrega la evaluación a la Entidad</t>
  </si>
  <si>
    <t>Terminación unilateral del contrato por parte de la aseguradora antes de la vigencia pactada por efecto de un sesgo de siniestralidad.</t>
  </si>
  <si>
    <t>Durante la etapa precontractual y contractual</t>
  </si>
  <si>
    <t>Hasta la vigencia del programa de seguros</t>
  </si>
  <si>
    <t>Desde la etapa precontractual</t>
  </si>
  <si>
    <t>Hasta el cumplimiento de la obligación contractual</t>
  </si>
  <si>
    <t>Acta de comité de contratación</t>
  </si>
  <si>
    <t>Hasta el vencimiento de la vigencia del programa de seguros</t>
  </si>
  <si>
    <t>Deficiencias en la oportunidad y/o en la estructuración de la necesidad en la etapa precontractual, por parte del Intermediarios de Seguros de la Entidad</t>
  </si>
  <si>
    <t>Desde el momento de la selección del corredor de seguros</t>
  </si>
  <si>
    <t>Cada vez que se requiera, durante la etapa de planeación</t>
  </si>
  <si>
    <t>Revisión del comité evaluador.</t>
  </si>
  <si>
    <t>Hasta la adjudicación del proceso</t>
  </si>
  <si>
    <t>Informe de evaluación</t>
  </si>
  <si>
    <t>Plazo para publicación de adendas antes del cierre</t>
  </si>
  <si>
    <t>Reuniones de acuerdo con la necesidad</t>
  </si>
  <si>
    <t>Seguimiento durante Los comités de seguros</t>
  </si>
  <si>
    <t>Cláusula de revocación de la póliza como mínimo noventa (90) días</t>
  </si>
  <si>
    <t>Hasta la publicación de adendas antes del cierre</t>
  </si>
  <si>
    <t>Hasta la vigencia de las pólizas</t>
  </si>
  <si>
    <t>Supervisor del contrato de seguros</t>
  </si>
  <si>
    <t>Mesas de trabajo de estructuración</t>
  </si>
  <si>
    <t>Elaborado de conformidad con la metodología propuesta por la Agencia Nacional para la Contratación Pública – Colombia Compra Eficiente, detallada en el 'Manual para la Identificación y Cobertura del Riesgo en los Proceso de Contratación'.
Fuente: http://www.colombiacompra.gov.co/es/manuales-y-documentos-tipo</t>
  </si>
  <si>
    <t>MATRIZ DE RIESGOS</t>
  </si>
  <si>
    <t>Reuniones de seguimiento de acuerdo con la necesidad, se debe establecer como una obligación de la aseguradora los tiempos de respuesta de siniestros, inclusiones y exclusiones</t>
  </si>
  <si>
    <t>ANEXO No. 3</t>
  </si>
  <si>
    <t>OBJETO:</t>
  </si>
  <si>
    <t>CONTRATAR LA ADQUISICIÓN DEL SEGURO DE VIDA GRUPO DE LOS FUNCIONARIOS DE LA CORPORACIÓN AUTÓNOMA REGIONAL DEL CANAL DEL DIQUE - CARDIQUE</t>
  </si>
  <si>
    <t>Idoneidad y experiencia en el personal del intermediario</t>
  </si>
  <si>
    <t>Equipo Estructurador (el corredor de seguros forma parte de este)</t>
  </si>
  <si>
    <t>Mesas de trabajo</t>
  </si>
  <si>
    <t>Errores en el proceso de evaluación y adjudicación de la propuesta</t>
  </si>
  <si>
    <t>Demoras en la adjudicación o Adjudicación equivocada; que pueden ocasionar demandas o procesos jurídicos en contra de la entidad asegurada.</t>
  </si>
  <si>
    <t>1. Ausencia de cobertura, entre tanto se surte nuevamente el proceso</t>
  </si>
  <si>
    <t>CONTRATISTA Y CORREDOR DE SEGUROS</t>
  </si>
  <si>
    <t>No incluir requisitos ponderables de difícil cumplimiento y establecer una adecuada estrategia para la contratación</t>
  </si>
  <si>
    <t>Supervisor del contrato de intermediación de seguros</t>
  </si>
  <si>
    <t>Durante toda la etapa elaboración y publicación de documentos precontractuales</t>
  </si>
  <si>
    <t>MEDIO</t>
  </si>
  <si>
    <t>Supervisor Contrato y corredor de seguros</t>
  </si>
  <si>
    <t>Desconocimiento por parte de los funcionarios del contenido como de las reclamaciones de la póliza posterior al vencimiento de la vigencia de esta</t>
  </si>
  <si>
    <t>Capacitación del contenido de la póliza del proceso de reclamación y manual de siniestros, por parte del corredor de Seguros</t>
  </si>
  <si>
    <t>Supervisor del contrato de seguros / Corredor seguros</t>
  </si>
  <si>
    <t>Dejar la entidad sin respaldo de la póliza que permita resarcir económicamente a la entidad en caso de un evento amparado en la póliza</t>
  </si>
  <si>
    <t>MAYOR (4)</t>
  </si>
  <si>
    <t>Errores en la información de los funcionarios asegurados por parte de la Entidad al corredor de seguros</t>
  </si>
  <si>
    <t>Dejar la entidad sin respaldo del seguro que permita resarcir económicamente a los funcionarios en caso de un evento amparado en la póliza</t>
  </si>
  <si>
    <t>Verificación de la información de los funcionarios de la Entidad</t>
  </si>
  <si>
    <t>Durante la estructuración el Gerente del proyecto requerida a las áreas donde se originó la necesidad de contratación. De igual manera durante la ejecución del contrato el supervisor del contrato podrá requerir a las áreas las respectivas inclusiones y exclusiones.</t>
  </si>
  <si>
    <t>Omisiones y/o errores en la información de los funcionarios asegurados por parte del corredor de seguros a la compañía de seguros</t>
  </si>
  <si>
    <t>Dejar la entidad sin respaldo del seguro que permita resarcir económicamente a la entidad en caso de un evento amparado en la póliza</t>
  </si>
  <si>
    <t>Equipo estructurador</t>
  </si>
  <si>
    <t>Envió de correo electrónico con la información de los movimientos de los funcionarios</t>
  </si>
  <si>
    <t>Mensualmente</t>
  </si>
  <si>
    <t>CONTRATACIÓN</t>
  </si>
  <si>
    <t>Liquidación de la Compañía Aseguradora contratista por parte de un Ente de Control</t>
  </si>
  <si>
    <t>Terminación anticipada del Contrato de Seguros</t>
  </si>
  <si>
    <t>La Entidad Contratante / EL contratista</t>
  </si>
  <si>
    <t>Por ser un riesgo externo ajeno a la Entidad Contratante, no podría implementar controles que prevengan la ocurrencia del riesgo. Estar atentos a las noticias del sector asegurador, especialmente de las compañías de seguros que respaldan el contrato de seguros de la entidad.</t>
  </si>
  <si>
    <t>Corredor de seguros a través de reportes a la entidad con relación al sector asegurador</t>
  </si>
  <si>
    <t>Reuniones de seguimiento trimestral y boletín del mercado asegurador bimestral (corredor de seguros)</t>
  </si>
  <si>
    <t>Cambios políticos o reformas de las condiciones económicas del mercado de seguros por cambios en los ramos contratados, que conlleven al desmejorar el programa de seguros</t>
  </si>
  <si>
    <t>Modificación de las condiciones del contrato de seguros y en el peor de los casos la revocación de la póliza</t>
  </si>
  <si>
    <t>cláusula de revocación de la póliza con un mínimo de 90 días.</t>
  </si>
  <si>
    <t>La última adenda antes del cierre</t>
  </si>
  <si>
    <t>No continuidad operativa del contrato por medidas gubernamentales ante contingencia del estado de emergencia, económica o social o sanitaria</t>
  </si>
  <si>
    <t>Disminución en la calidad del servicio prestado por el contratista</t>
  </si>
  <si>
    <t>Exigirle al contratista el plan de continuidad del negocio.</t>
  </si>
  <si>
    <t>Contratista, Supervisor del contrato y Corredor de Seguros</t>
  </si>
  <si>
    <t>Durante la ejecución del contrato</t>
  </si>
  <si>
    <t>A través se observaciones dentro del proceso, y ofertas presentadas. Reuniones de seguimiento trimestrales</t>
  </si>
  <si>
    <t>1. No contar con una adecuada cobertura para los funcionarios de la entidad
2. Incremento en el costo del seguro</t>
  </si>
  <si>
    <t>Grupo Evaluador
Corredor de Seguros</t>
  </si>
  <si>
    <t>1. No obtener la indemnización u obtener una inferior a la equivalente de acuerdo con las condiciones de la póliza
2.  Juicios de responsabilidad fiscal y/o disciplinarios para los funcionarios a cargo de la reclamación</t>
  </si>
  <si>
    <t>Reuniones de seguros
Idoneidad y experiencia en el personal del intermediario
Exigir póliza de Cumplimiento.
Solicitar la póliza de errores y omisiones</t>
  </si>
  <si>
    <t>En la ocurrencia del 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</si>
</sst>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1"/>
      <name val="Tahoma"/>
      <family val="2"/>
    </font>
    <font>
      <sz val="9"/>
      <name val="Tahoma"/>
      <family val="2"/>
    </font>
    <font>
      <b/>
      <sz val="9"/>
      <color theme="9" tint="-0.249977111117893"/>
      <name val="Tahoma"/>
      <family val="2"/>
    </font>
    <font>
      <b/>
      <sz val="12"/>
      <color theme="1"/>
      <name val="Tahoma"/>
      <family val="2"/>
    </font>
    <font>
      <b/>
      <sz val="11"/>
      <color theme="1"/>
      <name val="Tahoma"/>
      <family val="2"/>
    </font>
    <font>
      <sz val="10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36C0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/>
    <xf numFmtId="0" fontId="0" fillId="0" borderId="1" xfId="0" applyBorder="1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 wrapText="1"/>
    </xf>
    <xf numFmtId="0" fontId="0" fillId="0" borderId="3" xfId="0" applyBorder="1"/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justify" wrapText="1"/>
    </xf>
    <xf numFmtId="0" fontId="0" fillId="0" borderId="5" xfId="0" applyBorder="1" applyAlignment="1">
      <alignment horizontal="center" vertical="justify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1" fillId="8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textRotation="90"/>
    </xf>
    <xf numFmtId="0" fontId="5" fillId="0" borderId="0" xfId="0" applyFont="1"/>
    <xf numFmtId="0" fontId="3" fillId="7" borderId="0" xfId="0" applyFont="1" applyFill="1" applyAlignment="1">
      <alignment textRotation="90"/>
    </xf>
    <xf numFmtId="0" fontId="3" fillId="7" borderId="0" xfId="0" applyFont="1" applyFill="1"/>
    <xf numFmtId="0" fontId="6" fillId="7" borderId="0" xfId="0" applyFont="1" applyFill="1"/>
    <xf numFmtId="0" fontId="3" fillId="0" borderId="16" xfId="0" applyFont="1" applyBorder="1" applyAlignment="1">
      <alignment horizontal="center" vertical="center" textRotation="90"/>
    </xf>
    <xf numFmtId="0" fontId="4" fillId="0" borderId="11" xfId="0" applyFont="1" applyBorder="1" applyAlignment="1">
      <alignment horizontal="justify" vertical="center" wrapText="1"/>
    </xf>
    <xf numFmtId="0" fontId="4" fillId="0" borderId="12" xfId="0" applyFont="1" applyBorder="1" applyAlignment="1">
      <alignment horizontal="justify" vertical="center" wrapText="1"/>
    </xf>
    <xf numFmtId="0" fontId="4" fillId="0" borderId="13" xfId="0" applyFont="1" applyBorder="1" applyAlignment="1">
      <alignment horizontal="justify" vertical="center" wrapText="1"/>
    </xf>
    <xf numFmtId="0" fontId="3" fillId="2" borderId="9" xfId="0" applyFont="1" applyFill="1" applyBorder="1" applyAlignment="1">
      <alignment horizontal="center" vertical="center" textRotation="90" wrapText="1"/>
    </xf>
    <xf numFmtId="0" fontId="3" fillId="2" borderId="8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textRotation="90" wrapText="1"/>
    </xf>
    <xf numFmtId="0" fontId="3" fillId="2" borderId="10" xfId="0" applyFont="1" applyFill="1" applyBorder="1" applyAlignment="1">
      <alignment horizontal="center" vertical="center" textRotation="90"/>
    </xf>
    <xf numFmtId="0" fontId="3" fillId="2" borderId="1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textRotation="90" wrapText="1"/>
    </xf>
    <xf numFmtId="0" fontId="6" fillId="7" borderId="0" xfId="0" applyFont="1" applyFill="1" applyAlignment="1">
      <alignment horizontal="center"/>
    </xf>
    <xf numFmtId="0" fontId="6" fillId="9" borderId="12" xfId="0" applyFont="1" applyFill="1" applyBorder="1" applyAlignment="1">
      <alignment horizontal="left" vertical="center" wrapText="1"/>
    </xf>
    <xf numFmtId="0" fontId="7" fillId="10" borderId="18" xfId="0" applyFont="1" applyFill="1" applyBorder="1" applyAlignment="1">
      <alignment horizontal="left" vertical="center" wrapText="1"/>
    </xf>
    <xf numFmtId="0" fontId="7" fillId="10" borderId="12" xfId="0" applyFont="1" applyFill="1" applyBorder="1" applyAlignment="1">
      <alignment horizontal="left" vertical="center" wrapText="1"/>
    </xf>
    <xf numFmtId="0" fontId="3" fillId="0" borderId="10" xfId="0" applyFont="1" applyBorder="1" applyAlignment="1">
      <alignment textRotation="90" wrapText="1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3" xfId="0" applyFont="1" applyFill="1" applyBorder="1" applyAlignment="1">
      <alignment horizontal="center" vertical="center" textRotation="90"/>
    </xf>
    <xf numFmtId="0" fontId="1" fillId="3" borderId="4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 wrapText="1"/>
    </xf>
    <xf numFmtId="0" fontId="0" fillId="0" borderId="2" xfId="0" applyBorder="1" applyAlignment="1">
      <alignment horizontal="center" textRotation="90"/>
    </xf>
    <xf numFmtId="0" fontId="0" fillId="0" borderId="3" xfId="0" applyBorder="1" applyAlignment="1">
      <alignment horizontal="center" textRotation="90"/>
    </xf>
    <xf numFmtId="0" fontId="0" fillId="0" borderId="4" xfId="0" applyBorder="1" applyAlignment="1">
      <alignment horizontal="center" textRotation="90"/>
    </xf>
    <xf numFmtId="0" fontId="1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8" fillId="11" borderId="14" xfId="0" applyFont="1" applyFill="1" applyBorder="1" applyAlignment="1">
      <alignment horizontal="center" vertical="center" wrapText="1"/>
    </xf>
    <xf numFmtId="0" fontId="8" fillId="11" borderId="17" xfId="0" applyFont="1" applyFill="1" applyBorder="1" applyAlignment="1">
      <alignment horizontal="center" vertical="center" wrapText="1"/>
    </xf>
    <xf numFmtId="0" fontId="8" fillId="11" borderId="15" xfId="0" applyFont="1" applyFill="1" applyBorder="1" applyAlignment="1">
      <alignment horizontal="center" vertical="center" wrapText="1"/>
    </xf>
    <xf numFmtId="0" fontId="8" fillId="11" borderId="7" xfId="0" applyFont="1" applyFill="1" applyBorder="1" applyAlignment="1">
      <alignment horizontal="center" vertical="center" textRotation="90" wrapText="1"/>
    </xf>
    <xf numFmtId="0" fontId="8" fillId="11" borderId="17" xfId="0" applyFont="1" applyFill="1" applyBorder="1" applyAlignment="1">
      <alignment horizontal="center" vertical="center" textRotation="90" wrapText="1"/>
    </xf>
    <xf numFmtId="0" fontId="8" fillId="4" borderId="17" xfId="0" applyFont="1" applyFill="1" applyBorder="1" applyAlignment="1">
      <alignment horizontal="center" vertical="center" textRotation="90" wrapText="1"/>
    </xf>
    <xf numFmtId="0" fontId="8" fillId="5" borderId="17" xfId="0" applyFont="1" applyFill="1" applyBorder="1" applyAlignment="1">
      <alignment horizontal="center" vertical="center" textRotation="90" wrapText="1"/>
    </xf>
    <xf numFmtId="0" fontId="8" fillId="12" borderId="17" xfId="0" applyFont="1" applyFill="1" applyBorder="1" applyAlignment="1">
      <alignment horizontal="center" vertical="center" textRotation="90" wrapText="1"/>
    </xf>
    <xf numFmtId="0" fontId="8" fillId="11" borderId="9" xfId="0" applyFont="1" applyFill="1" applyBorder="1" applyAlignment="1">
      <alignment horizontal="center" vertical="center" textRotation="90" wrapText="1"/>
    </xf>
    <xf numFmtId="0" fontId="8" fillId="11" borderId="9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textRotation="90" wrapText="1"/>
    </xf>
    <xf numFmtId="0" fontId="8" fillId="11" borderId="10" xfId="0" applyFont="1" applyFill="1" applyBorder="1" applyAlignment="1">
      <alignment horizontal="center" vertical="center" textRotation="90" wrapText="1"/>
    </xf>
    <xf numFmtId="0" fontId="8" fillId="11" borderId="13" xfId="0" applyFont="1" applyFill="1" applyBorder="1" applyAlignment="1">
      <alignment horizontal="center" vertical="center" textRotation="90" wrapText="1"/>
    </xf>
    <xf numFmtId="0" fontId="8" fillId="11" borderId="13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 textRotation="90" wrapText="1"/>
    </xf>
    <xf numFmtId="0" fontId="8" fillId="11" borderId="10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textRotation="90" wrapText="1"/>
    </xf>
    <xf numFmtId="0" fontId="8" fillId="4" borderId="10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5FD91"/>
      <color rgb="FF003A1A"/>
      <color rgb="FF66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17</xdr:row>
      <xdr:rowOff>0</xdr:rowOff>
    </xdr:from>
    <xdr:to>
      <xdr:col>24</xdr:col>
      <xdr:colOff>304800</xdr:colOff>
      <xdr:row>18</xdr:row>
      <xdr:rowOff>44450</xdr:rowOff>
    </xdr:to>
    <xdr:sp macro="" textlink="">
      <xdr:nvSpPr>
        <xdr:cNvPr id="1062" name="AutoShape 38" descr="Resultado de imagen para logo de secretaria de movilidad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SpPr>
          <a:spLocks noChangeAspect="1" noChangeArrowheads="1"/>
        </xdr:cNvSpPr>
      </xdr:nvSpPr>
      <xdr:spPr bwMode="auto">
        <a:xfrm>
          <a:off x="13373100" y="3790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0</xdr:colOff>
      <xdr:row>17</xdr:row>
      <xdr:rowOff>0</xdr:rowOff>
    </xdr:from>
    <xdr:to>
      <xdr:col>24</xdr:col>
      <xdr:colOff>304800</xdr:colOff>
      <xdr:row>18</xdr:row>
      <xdr:rowOff>44450</xdr:rowOff>
    </xdr:to>
    <xdr:sp macro="" textlink="">
      <xdr:nvSpPr>
        <xdr:cNvPr id="1063" name="AutoShape 39" descr="Resultado de imagen para logo de secretaria de movilidad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SpPr>
          <a:spLocks noChangeAspect="1" noChangeArrowheads="1"/>
        </xdr:cNvSpPr>
      </xdr:nvSpPr>
      <xdr:spPr bwMode="auto">
        <a:xfrm>
          <a:off x="13373100" y="3790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44</xdr:row>
      <xdr:rowOff>0</xdr:rowOff>
    </xdr:from>
    <xdr:to>
      <xdr:col>7</xdr:col>
      <xdr:colOff>304800</xdr:colOff>
      <xdr:row>46</xdr:row>
      <xdr:rowOff>11640</xdr:rowOff>
    </xdr:to>
    <xdr:sp macro="" textlink="">
      <xdr:nvSpPr>
        <xdr:cNvPr id="1064" name="AutoShape 40" descr="Resultado de imagen para logo de secretaria de movilidad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SpPr>
          <a:spLocks noChangeAspect="1" noChangeArrowheads="1"/>
        </xdr:cNvSpPr>
      </xdr:nvSpPr>
      <xdr:spPr bwMode="auto">
        <a:xfrm>
          <a:off x="3067050" y="28374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N34"/>
  <sheetViews>
    <sheetView showGridLines="0" tabSelected="1" topLeftCell="A26" zoomScaleNormal="100" zoomScaleSheetLayoutView="80" workbookViewId="0">
      <selection activeCell="M29" sqref="M29"/>
    </sheetView>
  </sheetViews>
  <sheetFormatPr baseColWidth="10" defaultColWidth="11.42578125" defaultRowHeight="11.25" x14ac:dyDescent="0.15"/>
  <cols>
    <col min="1" max="1" width="3.42578125" style="17" customWidth="1"/>
    <col min="2" max="2" width="2.85546875" style="18" customWidth="1"/>
    <col min="3" max="4" width="3.7109375" style="17" customWidth="1"/>
    <col min="5" max="5" width="5.140625" style="17" customWidth="1"/>
    <col min="6" max="6" width="3.7109375" style="17" customWidth="1"/>
    <col min="7" max="8" width="26.85546875" style="17" customWidth="1"/>
    <col min="9" max="10" width="3.7109375" style="17" customWidth="1"/>
    <col min="11" max="11" width="4.140625" style="17" customWidth="1"/>
    <col min="12" max="12" width="3.7109375" style="17" customWidth="1"/>
    <col min="13" max="13" width="8.42578125" style="17" customWidth="1"/>
    <col min="14" max="14" width="26.7109375" style="17" customWidth="1"/>
    <col min="15" max="18" width="3.7109375" style="17" customWidth="1"/>
    <col min="19" max="19" width="4.85546875" style="17" customWidth="1"/>
    <col min="20" max="20" width="20.42578125" style="17" customWidth="1"/>
    <col min="21" max="21" width="11.42578125" style="17" customWidth="1"/>
    <col min="22" max="22" width="10.85546875" style="17" customWidth="1"/>
    <col min="23" max="23" width="13.42578125" style="17" customWidth="1"/>
    <col min="24" max="24" width="14.5703125" style="17" customWidth="1"/>
    <col min="25" max="25" width="7.42578125" style="17" customWidth="1"/>
    <col min="26" max="26" width="13.42578125" style="17" hidden="1" customWidth="1"/>
    <col min="27" max="27" width="15.85546875" style="17" hidden="1" customWidth="1"/>
    <col min="28" max="29" width="11.42578125" style="17" hidden="1" customWidth="1"/>
    <col min="30" max="30" width="28.28515625" style="17" hidden="1" customWidth="1"/>
    <col min="31" max="33" width="11.42578125" style="17" hidden="1" customWidth="1"/>
    <col min="34" max="34" width="20.42578125" style="17" hidden="1" customWidth="1"/>
    <col min="35" max="40" width="11.42578125" style="17" hidden="1" customWidth="1"/>
    <col min="41" max="45" width="11.42578125" style="17" customWidth="1"/>
    <col min="46" max="16384" width="11.42578125" style="17"/>
  </cols>
  <sheetData>
    <row r="1" spans="2:35" x14ac:dyDescent="0.15">
      <c r="B1" s="20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</row>
    <row r="2" spans="2:35" x14ac:dyDescent="0.15">
      <c r="B2" s="20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</row>
    <row r="3" spans="2:35" ht="15" x14ac:dyDescent="0.2">
      <c r="B3" s="33" t="s">
        <v>146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</row>
    <row r="4" spans="2:35" ht="11.25" customHeight="1" x14ac:dyDescent="0.2">
      <c r="B4" s="20"/>
      <c r="C4" s="21"/>
      <c r="D4" s="21"/>
      <c r="E4" s="21"/>
      <c r="F4" s="21"/>
      <c r="G4" s="21"/>
      <c r="H4" s="21"/>
      <c r="I4" s="22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</row>
    <row r="5" spans="2:35" ht="21" customHeight="1" x14ac:dyDescent="0.2">
      <c r="B5" s="33" t="s">
        <v>144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</row>
    <row r="6" spans="2:35" x14ac:dyDescent="0.15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</row>
    <row r="7" spans="2:35" ht="9" customHeight="1" thickBot="1" x14ac:dyDescent="0.2"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</row>
    <row r="8" spans="2:35" ht="39.75" customHeight="1" thickBot="1" x14ac:dyDescent="0.2">
      <c r="B8" s="34" t="s">
        <v>147</v>
      </c>
      <c r="C8" s="34"/>
      <c r="D8" s="34"/>
      <c r="E8" s="34"/>
      <c r="F8" s="34"/>
      <c r="G8" s="34"/>
      <c r="H8" s="35" t="s">
        <v>148</v>
      </c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</row>
    <row r="9" spans="2:35" ht="43.5" customHeight="1" thickBot="1" x14ac:dyDescent="0.2">
      <c r="B9" s="24" t="s">
        <v>143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6"/>
    </row>
    <row r="10" spans="2:35" ht="12" customHeight="1" thickBot="1" x14ac:dyDescent="0.2">
      <c r="B10" s="27" t="s">
        <v>95</v>
      </c>
      <c r="C10" s="30" t="s">
        <v>0</v>
      </c>
      <c r="D10" s="30" t="s">
        <v>1</v>
      </c>
      <c r="E10" s="32" t="s">
        <v>57</v>
      </c>
      <c r="F10" s="32" t="s">
        <v>58</v>
      </c>
      <c r="G10" s="32" t="s">
        <v>96</v>
      </c>
      <c r="H10" s="32" t="s">
        <v>2</v>
      </c>
      <c r="I10" s="32" t="s">
        <v>3</v>
      </c>
      <c r="J10" s="32" t="s">
        <v>4</v>
      </c>
      <c r="K10" s="32" t="s">
        <v>45</v>
      </c>
      <c r="L10" s="32" t="s">
        <v>59</v>
      </c>
      <c r="M10" s="32" t="s">
        <v>5</v>
      </c>
      <c r="N10" s="32" t="s">
        <v>97</v>
      </c>
      <c r="O10" s="31" t="s">
        <v>6</v>
      </c>
      <c r="P10" s="31"/>
      <c r="Q10" s="31"/>
      <c r="R10" s="31"/>
      <c r="S10" s="27" t="s">
        <v>60</v>
      </c>
      <c r="T10" s="27" t="s">
        <v>8</v>
      </c>
      <c r="U10" s="27" t="s">
        <v>9</v>
      </c>
      <c r="V10" s="27" t="s">
        <v>61</v>
      </c>
      <c r="W10" s="31" t="s">
        <v>12</v>
      </c>
      <c r="X10" s="31"/>
    </row>
    <row r="11" spans="2:35" ht="15" customHeight="1" thickBot="1" x14ac:dyDescent="0.2">
      <c r="B11" s="28"/>
      <c r="C11" s="30"/>
      <c r="D11" s="30"/>
      <c r="E11" s="37"/>
      <c r="F11" s="32"/>
      <c r="G11" s="32"/>
      <c r="H11" s="32"/>
      <c r="I11" s="32"/>
      <c r="J11" s="32"/>
      <c r="K11" s="32"/>
      <c r="L11" s="32"/>
      <c r="M11" s="32"/>
      <c r="N11" s="32"/>
      <c r="O11" s="31"/>
      <c r="P11" s="31"/>
      <c r="Q11" s="31"/>
      <c r="R11" s="31"/>
      <c r="S11" s="28"/>
      <c r="T11" s="28"/>
      <c r="U11" s="28"/>
      <c r="V11" s="28"/>
      <c r="W11" s="31"/>
      <c r="X11" s="31"/>
      <c r="Z11" s="17" t="s">
        <v>68</v>
      </c>
      <c r="AA11" s="17" t="s">
        <v>63</v>
      </c>
      <c r="AB11" s="17">
        <v>2</v>
      </c>
      <c r="AC11" s="17" t="s">
        <v>73</v>
      </c>
      <c r="AD11" s="17" t="s">
        <v>78</v>
      </c>
      <c r="AE11" s="17" t="s">
        <v>79</v>
      </c>
      <c r="AF11" s="17" t="s">
        <v>62</v>
      </c>
      <c r="AG11" s="17" t="s">
        <v>82</v>
      </c>
      <c r="AH11" s="17" t="s">
        <v>84</v>
      </c>
      <c r="AI11" s="17" t="s">
        <v>86</v>
      </c>
    </row>
    <row r="12" spans="2:35" ht="15" customHeight="1" thickBot="1" x14ac:dyDescent="0.2">
      <c r="B12" s="28"/>
      <c r="C12" s="30"/>
      <c r="D12" s="30"/>
      <c r="E12" s="37"/>
      <c r="F12" s="32"/>
      <c r="G12" s="32"/>
      <c r="H12" s="32"/>
      <c r="I12" s="32"/>
      <c r="J12" s="32"/>
      <c r="K12" s="32"/>
      <c r="L12" s="32"/>
      <c r="M12" s="32"/>
      <c r="N12" s="32"/>
      <c r="O12" s="31"/>
      <c r="P12" s="31"/>
      <c r="Q12" s="31"/>
      <c r="R12" s="31"/>
      <c r="S12" s="28"/>
      <c r="T12" s="28"/>
      <c r="U12" s="28"/>
      <c r="V12" s="28"/>
      <c r="W12" s="31"/>
      <c r="X12" s="31"/>
      <c r="Z12" s="17" t="s">
        <v>69</v>
      </c>
      <c r="AA12" s="17" t="s">
        <v>64</v>
      </c>
      <c r="AB12" s="17">
        <v>3</v>
      </c>
      <c r="AC12" s="17" t="s">
        <v>74</v>
      </c>
      <c r="AD12" s="17" t="s">
        <v>77</v>
      </c>
      <c r="AE12" s="17" t="s">
        <v>80</v>
      </c>
      <c r="AF12" s="17" t="s">
        <v>81</v>
      </c>
      <c r="AG12" s="17" t="s">
        <v>83</v>
      </c>
      <c r="AH12" s="17" t="s">
        <v>85</v>
      </c>
      <c r="AI12" s="17" t="s">
        <v>87</v>
      </c>
    </row>
    <row r="13" spans="2:35" ht="12" thickBot="1" x14ac:dyDescent="0.2">
      <c r="B13" s="28"/>
      <c r="C13" s="30"/>
      <c r="D13" s="30"/>
      <c r="E13" s="37"/>
      <c r="F13" s="32"/>
      <c r="G13" s="32"/>
      <c r="H13" s="32"/>
      <c r="I13" s="32"/>
      <c r="J13" s="32"/>
      <c r="K13" s="32"/>
      <c r="L13" s="32"/>
      <c r="M13" s="32"/>
      <c r="N13" s="32"/>
      <c r="O13" s="31"/>
      <c r="P13" s="31"/>
      <c r="Q13" s="31"/>
      <c r="R13" s="31"/>
      <c r="S13" s="28"/>
      <c r="T13" s="28"/>
      <c r="U13" s="28"/>
      <c r="V13" s="28"/>
      <c r="W13" s="31"/>
      <c r="X13" s="31"/>
      <c r="Z13" s="17" t="s">
        <v>70</v>
      </c>
      <c r="AA13" s="17" t="s">
        <v>65</v>
      </c>
      <c r="AB13" s="17">
        <v>4</v>
      </c>
      <c r="AC13" s="17" t="s">
        <v>75</v>
      </c>
      <c r="AD13" s="17" t="s">
        <v>100</v>
      </c>
      <c r="AE13" s="17" t="s">
        <v>101</v>
      </c>
      <c r="AH13" s="17" t="s">
        <v>104</v>
      </c>
      <c r="AI13" s="17" t="s">
        <v>88</v>
      </c>
    </row>
    <row r="14" spans="2:35" ht="15" customHeight="1" thickBot="1" x14ac:dyDescent="0.2">
      <c r="B14" s="28"/>
      <c r="C14" s="30"/>
      <c r="D14" s="30"/>
      <c r="E14" s="37"/>
      <c r="F14" s="32"/>
      <c r="G14" s="32"/>
      <c r="H14" s="32"/>
      <c r="I14" s="32"/>
      <c r="J14" s="32"/>
      <c r="K14" s="32"/>
      <c r="L14" s="32"/>
      <c r="M14" s="32"/>
      <c r="N14" s="32"/>
      <c r="O14" s="30" t="s">
        <v>3</v>
      </c>
      <c r="P14" s="30" t="s">
        <v>7</v>
      </c>
      <c r="Q14" s="30" t="s">
        <v>45</v>
      </c>
      <c r="R14" s="30" t="s">
        <v>59</v>
      </c>
      <c r="S14" s="28"/>
      <c r="T14" s="28"/>
      <c r="U14" s="28"/>
      <c r="V14" s="28"/>
      <c r="W14" s="27" t="s">
        <v>10</v>
      </c>
      <c r="X14" s="27" t="s">
        <v>11</v>
      </c>
      <c r="Z14" s="17" t="s">
        <v>71</v>
      </c>
      <c r="AA14" s="17" t="s">
        <v>66</v>
      </c>
      <c r="AB14" s="17">
        <v>5</v>
      </c>
      <c r="AC14" s="17" t="s">
        <v>76</v>
      </c>
      <c r="AD14" s="17" t="s">
        <v>98</v>
      </c>
      <c r="AH14" s="17" t="s">
        <v>94</v>
      </c>
      <c r="AI14" s="17" t="s">
        <v>89</v>
      </c>
    </row>
    <row r="15" spans="2:35" ht="37.5" customHeight="1" thickBot="1" x14ac:dyDescent="0.2">
      <c r="B15" s="28"/>
      <c r="C15" s="30"/>
      <c r="D15" s="30"/>
      <c r="E15" s="37"/>
      <c r="F15" s="32"/>
      <c r="G15" s="32"/>
      <c r="H15" s="32"/>
      <c r="I15" s="32"/>
      <c r="J15" s="32"/>
      <c r="K15" s="32"/>
      <c r="L15" s="32"/>
      <c r="M15" s="32"/>
      <c r="N15" s="32"/>
      <c r="O15" s="30"/>
      <c r="P15" s="30"/>
      <c r="Q15" s="30"/>
      <c r="R15" s="30"/>
      <c r="S15" s="28"/>
      <c r="T15" s="28"/>
      <c r="U15" s="28"/>
      <c r="V15" s="28"/>
      <c r="W15" s="28"/>
      <c r="X15" s="28"/>
      <c r="Z15" s="17" t="s">
        <v>72</v>
      </c>
      <c r="AA15" s="17" t="s">
        <v>67</v>
      </c>
      <c r="AB15" s="17">
        <v>6</v>
      </c>
      <c r="AD15" s="17" t="s">
        <v>99</v>
      </c>
      <c r="AH15" s="17" t="s">
        <v>102</v>
      </c>
      <c r="AI15" s="17" t="s">
        <v>90</v>
      </c>
    </row>
    <row r="16" spans="2:35" ht="19.5" customHeight="1" thickBot="1" x14ac:dyDescent="0.2">
      <c r="B16" s="28"/>
      <c r="C16" s="30"/>
      <c r="D16" s="30"/>
      <c r="E16" s="37"/>
      <c r="F16" s="32"/>
      <c r="G16" s="32"/>
      <c r="H16" s="32"/>
      <c r="I16" s="32"/>
      <c r="J16" s="32"/>
      <c r="K16" s="32"/>
      <c r="L16" s="32"/>
      <c r="M16" s="32"/>
      <c r="N16" s="32"/>
      <c r="O16" s="30"/>
      <c r="P16" s="30"/>
      <c r="Q16" s="30"/>
      <c r="R16" s="30"/>
      <c r="S16" s="28"/>
      <c r="T16" s="28"/>
      <c r="U16" s="28"/>
      <c r="V16" s="28"/>
      <c r="W16" s="28"/>
      <c r="X16" s="28"/>
      <c r="AB16" s="19">
        <v>7</v>
      </c>
      <c r="AD16" s="17" t="s">
        <v>107</v>
      </c>
      <c r="AH16" s="17" t="s">
        <v>103</v>
      </c>
      <c r="AI16" s="17" t="s">
        <v>91</v>
      </c>
    </row>
    <row r="17" spans="2:39" ht="45.75" customHeight="1" thickBot="1" x14ac:dyDescent="0.2">
      <c r="B17" s="28"/>
      <c r="C17" s="30"/>
      <c r="D17" s="30"/>
      <c r="E17" s="37"/>
      <c r="F17" s="32"/>
      <c r="G17" s="32"/>
      <c r="H17" s="32"/>
      <c r="I17" s="32"/>
      <c r="J17" s="32"/>
      <c r="K17" s="32"/>
      <c r="L17" s="32"/>
      <c r="M17" s="32"/>
      <c r="N17" s="32"/>
      <c r="O17" s="30"/>
      <c r="P17" s="30"/>
      <c r="Q17" s="30"/>
      <c r="R17" s="30"/>
      <c r="S17" s="28"/>
      <c r="T17" s="28"/>
      <c r="U17" s="28"/>
      <c r="V17" s="28"/>
      <c r="W17" s="28"/>
      <c r="X17" s="28"/>
      <c r="AB17" s="17">
        <v>8</v>
      </c>
      <c r="AD17" s="17" t="s">
        <v>108</v>
      </c>
      <c r="AH17" s="17" t="s">
        <v>105</v>
      </c>
      <c r="AI17" s="17" t="s">
        <v>92</v>
      </c>
    </row>
    <row r="18" spans="2:39" ht="20.25" customHeight="1" thickBot="1" x14ac:dyDescent="0.2">
      <c r="B18" s="29"/>
      <c r="C18" s="30"/>
      <c r="D18" s="30"/>
      <c r="E18" s="37"/>
      <c r="F18" s="32"/>
      <c r="G18" s="32"/>
      <c r="H18" s="32"/>
      <c r="I18" s="32"/>
      <c r="J18" s="32"/>
      <c r="K18" s="32"/>
      <c r="L18" s="32"/>
      <c r="M18" s="32"/>
      <c r="N18" s="32"/>
      <c r="O18" s="30"/>
      <c r="P18" s="30"/>
      <c r="Q18" s="30"/>
      <c r="R18" s="30"/>
      <c r="S18" s="29"/>
      <c r="T18" s="29"/>
      <c r="U18" s="29"/>
      <c r="V18" s="29"/>
      <c r="W18" s="29"/>
      <c r="X18" s="29"/>
      <c r="AB18" s="17">
        <v>9</v>
      </c>
      <c r="AH18" s="17" t="s">
        <v>106</v>
      </c>
      <c r="AI18" s="17" t="s">
        <v>93</v>
      </c>
    </row>
    <row r="19" spans="2:39" ht="147" customHeight="1" thickBot="1" x14ac:dyDescent="0.2">
      <c r="B19" s="58">
        <v>1</v>
      </c>
      <c r="C19" s="58" t="s">
        <v>81</v>
      </c>
      <c r="D19" s="58" t="s">
        <v>83</v>
      </c>
      <c r="E19" s="58" t="s">
        <v>102</v>
      </c>
      <c r="F19" s="58" t="s">
        <v>88</v>
      </c>
      <c r="G19" s="59" t="s">
        <v>129</v>
      </c>
      <c r="H19" s="50" t="s">
        <v>192</v>
      </c>
      <c r="I19" s="58" t="s">
        <v>69</v>
      </c>
      <c r="J19" s="58" t="s">
        <v>64</v>
      </c>
      <c r="K19" s="59">
        <v>4</v>
      </c>
      <c r="L19" s="60" t="s">
        <v>76</v>
      </c>
      <c r="M19" s="58" t="s">
        <v>98</v>
      </c>
      <c r="N19" s="59" t="s">
        <v>149</v>
      </c>
      <c r="O19" s="58" t="s">
        <v>68</v>
      </c>
      <c r="P19" s="58" t="s">
        <v>63</v>
      </c>
      <c r="Q19" s="59">
        <v>2</v>
      </c>
      <c r="R19" s="60" t="s">
        <v>76</v>
      </c>
      <c r="S19" s="58" t="s">
        <v>80</v>
      </c>
      <c r="T19" s="59" t="s">
        <v>150</v>
      </c>
      <c r="U19" s="59" t="s">
        <v>130</v>
      </c>
      <c r="V19" s="59" t="s">
        <v>126</v>
      </c>
      <c r="W19" s="59" t="s">
        <v>151</v>
      </c>
      <c r="X19" s="59" t="s">
        <v>131</v>
      </c>
      <c r="AJ19" s="17">
        <f t="shared" ref="AJ19" si="0">IF(I19="RARO (1)",1,IF(I19="IMPROBABLE (2)",2,IF(I19="POSIBLE (3)",3,IF(I19="PROBABLE (4)",4,IF(I19="CASI CIERTO (5)",5,0)))))</f>
        <v>2</v>
      </c>
      <c r="AK19" s="17">
        <f t="shared" ref="AK19" si="1">IF(J19="INSIGNIFICANTE (1)",1,IF(J19="MENOR (2)",2,IF(J19="MODERADO (3)",3,IF(J19="MAYOR (4) ",4,IF(J19="CATASTROFICO (5)",5,0)))))</f>
        <v>2</v>
      </c>
      <c r="AL19" s="17">
        <f t="shared" ref="AL19" si="2">IF(O19="RARO (1)",1,IF(O19="IMPROBABLE (2)",2,IF(O19="POSIBLE (3)",3,IF(O19="PROBABLE (4)",4,IF(O19="CASI CIERTO (5)",5,0)))))</f>
        <v>1</v>
      </c>
      <c r="AM19" s="17">
        <f t="shared" ref="AM19" si="3">IF(P19="INSIGNIFICANTE (1)",1,IF(P19="MENOR (2)",2,IF(P19="MODERADO (3)",3,IF(P19="MAYOR (4) ",4,IF(P19="CATASTROFICO (5)",5,0)))))</f>
        <v>1</v>
      </c>
    </row>
    <row r="20" spans="2:39" ht="142.5" customHeight="1" thickBot="1" x14ac:dyDescent="0.2">
      <c r="B20" s="58">
        <v>2</v>
      </c>
      <c r="C20" s="58" t="s">
        <v>62</v>
      </c>
      <c r="D20" s="58" t="s">
        <v>82</v>
      </c>
      <c r="E20" s="58" t="s">
        <v>85</v>
      </c>
      <c r="F20" s="58" t="s">
        <v>88</v>
      </c>
      <c r="G20" s="59" t="s">
        <v>152</v>
      </c>
      <c r="H20" s="59" t="s">
        <v>153</v>
      </c>
      <c r="I20" s="58" t="s">
        <v>68</v>
      </c>
      <c r="J20" s="58" t="s">
        <v>64</v>
      </c>
      <c r="K20" s="59">
        <v>3</v>
      </c>
      <c r="L20" s="60" t="s">
        <v>76</v>
      </c>
      <c r="M20" s="58" t="s">
        <v>99</v>
      </c>
      <c r="N20" s="59" t="s">
        <v>132</v>
      </c>
      <c r="O20" s="58" t="s">
        <v>68</v>
      </c>
      <c r="P20" s="58" t="s">
        <v>63</v>
      </c>
      <c r="Q20" s="59">
        <v>2</v>
      </c>
      <c r="R20" s="60" t="s">
        <v>76</v>
      </c>
      <c r="S20" s="58" t="s">
        <v>80</v>
      </c>
      <c r="T20" s="52" t="s">
        <v>193</v>
      </c>
      <c r="U20" s="59" t="s">
        <v>121</v>
      </c>
      <c r="V20" s="59" t="s">
        <v>133</v>
      </c>
      <c r="W20" s="59" t="s">
        <v>134</v>
      </c>
      <c r="X20" s="59" t="s">
        <v>112</v>
      </c>
      <c r="AJ20" s="17">
        <f t="shared" ref="AJ20" si="4">IF(I20="RARO (1)",1,IF(I20="IMPROBABLE (2)",2,IF(I20="POSIBLE (3)",3,IF(I20="PROBABLE (4)",4,IF(I20="CASI CIERTO (5)",5,0)))))</f>
        <v>1</v>
      </c>
      <c r="AK20" s="17">
        <f t="shared" ref="AK20" si="5">IF(J20="INSIGNIFICANTE (1)",1,IF(J20="MENOR (2)",2,IF(J20="MODERADO (3)",3,IF(J20="MAYOR (4) ",4,IF(J20="CATASTROFICO (5)",5,0)))))</f>
        <v>2</v>
      </c>
      <c r="AL20" s="17">
        <f t="shared" ref="AL20" si="6">IF(O20="RARO (1)",1,IF(O20="IMPROBABLE (2)",2,IF(O20="POSIBLE (3)",3,IF(O20="PROBABLE (4)",4,IF(O20="CASI CIERTO (5)",5,0)))))</f>
        <v>1</v>
      </c>
      <c r="AM20" s="17">
        <f t="shared" ref="AM20" si="7">IF(P20="INSIGNIFICANTE (1)",1,IF(P20="MENOR (2)",2,IF(P20="MODERADO (3)",3,IF(P20="MAYOR (4) ",4,IF(P20="CATASTROFICO (5)",5,0)))))</f>
        <v>1</v>
      </c>
    </row>
    <row r="21" spans="2:39" ht="117.75" customHeight="1" thickBot="1" x14ac:dyDescent="0.2">
      <c r="B21" s="61">
        <v>3</v>
      </c>
      <c r="C21" s="62" t="s">
        <v>81</v>
      </c>
      <c r="D21" s="62" t="s">
        <v>83</v>
      </c>
      <c r="E21" s="62" t="s">
        <v>94</v>
      </c>
      <c r="F21" s="62" t="s">
        <v>88</v>
      </c>
      <c r="G21" s="63" t="s">
        <v>117</v>
      </c>
      <c r="H21" s="63" t="s">
        <v>154</v>
      </c>
      <c r="I21" s="62" t="s">
        <v>69</v>
      </c>
      <c r="J21" s="62" t="s">
        <v>64</v>
      </c>
      <c r="K21" s="63">
        <v>4</v>
      </c>
      <c r="L21" s="64" t="s">
        <v>76</v>
      </c>
      <c r="M21" s="62" t="s">
        <v>155</v>
      </c>
      <c r="N21" s="63" t="s">
        <v>156</v>
      </c>
      <c r="O21" s="62" t="s">
        <v>68</v>
      </c>
      <c r="P21" s="62" t="s">
        <v>63</v>
      </c>
      <c r="Q21" s="63">
        <v>2</v>
      </c>
      <c r="R21" s="64" t="s">
        <v>76</v>
      </c>
      <c r="S21" s="62" t="s">
        <v>80</v>
      </c>
      <c r="T21" s="63" t="s">
        <v>157</v>
      </c>
      <c r="U21" s="63" t="s">
        <v>113</v>
      </c>
      <c r="V21" s="63" t="s">
        <v>135</v>
      </c>
      <c r="W21" s="63" t="s">
        <v>127</v>
      </c>
      <c r="X21" s="63" t="s">
        <v>158</v>
      </c>
      <c r="AB21" s="17">
        <v>10</v>
      </c>
      <c r="AJ21" s="17">
        <f t="shared" ref="AJ21" si="8">IF(I21="RARO (1)",1,IF(I21="IMPROBABLE (2)",2,IF(I21="POSIBLE (3)",3,IF(I21="PROBABLE (4)",4,IF(I21="CASI CIERTO (5)",5,0)))))</f>
        <v>2</v>
      </c>
      <c r="AK21" s="17">
        <f t="shared" ref="AK21" si="9">IF(J21="INSIGNIFICANTE (1)",1,IF(J21="MENOR (2)",2,IF(J21="MODERADO (3)",3,IF(J21="MAYOR (4) ",4,IF(J21="CATASTROFICO (5)",5,0)))))</f>
        <v>2</v>
      </c>
      <c r="AL21" s="17">
        <f t="shared" ref="AL21" si="10">IF(O21="RARO (1)",1,IF(O21="IMPROBABLE (2)",2,IF(O21="POSIBLE (3)",3,IF(O21="PROBABLE (4)",4,IF(O21="CASI CIERTO (5)",5,0)))))</f>
        <v>1</v>
      </c>
      <c r="AM21" s="17">
        <f t="shared" ref="AM21" si="11">IF(P21="INSIGNIFICANTE (1)",1,IF(P21="MENOR (2)",2,IF(P21="MODERADO (3)",3,IF(P21="MAYOR (4) ",4,IF(P21="CATASTROFICO (5)",5,0)))))</f>
        <v>1</v>
      </c>
    </row>
    <row r="22" spans="2:39" ht="179.25" customHeight="1" thickBot="1" x14ac:dyDescent="0.2">
      <c r="B22" s="53">
        <v>4</v>
      </c>
      <c r="C22" s="54" t="s">
        <v>62</v>
      </c>
      <c r="D22" s="54" t="s">
        <v>82</v>
      </c>
      <c r="E22" s="54" t="s">
        <v>94</v>
      </c>
      <c r="F22" s="54" t="s">
        <v>88</v>
      </c>
      <c r="G22" s="51" t="s">
        <v>109</v>
      </c>
      <c r="H22" s="51" t="s">
        <v>116</v>
      </c>
      <c r="I22" s="54" t="s">
        <v>70</v>
      </c>
      <c r="J22" s="54" t="s">
        <v>64</v>
      </c>
      <c r="K22" s="51">
        <v>5</v>
      </c>
      <c r="L22" s="56" t="s">
        <v>159</v>
      </c>
      <c r="M22" s="54" t="s">
        <v>77</v>
      </c>
      <c r="N22" s="51" t="s">
        <v>145</v>
      </c>
      <c r="O22" s="54" t="s">
        <v>68</v>
      </c>
      <c r="P22" s="54" t="s">
        <v>63</v>
      </c>
      <c r="Q22" s="51">
        <v>2</v>
      </c>
      <c r="R22" s="55" t="s">
        <v>76</v>
      </c>
      <c r="S22" s="54" t="s">
        <v>80</v>
      </c>
      <c r="T22" s="51" t="s">
        <v>160</v>
      </c>
      <c r="U22" s="51" t="s">
        <v>110</v>
      </c>
      <c r="V22" s="51" t="s">
        <v>111</v>
      </c>
      <c r="W22" s="51" t="s">
        <v>136</v>
      </c>
      <c r="X22" s="51" t="s">
        <v>112</v>
      </c>
    </row>
    <row r="23" spans="2:39" ht="179.25" customHeight="1" x14ac:dyDescent="0.15">
      <c r="B23" s="58">
        <v>5</v>
      </c>
      <c r="C23" s="58" t="s">
        <v>81</v>
      </c>
      <c r="D23" s="58" t="s">
        <v>82</v>
      </c>
      <c r="E23" s="58" t="s">
        <v>94</v>
      </c>
      <c r="F23" s="58" t="s">
        <v>88</v>
      </c>
      <c r="G23" s="59" t="s">
        <v>161</v>
      </c>
      <c r="H23" s="52" t="s">
        <v>194</v>
      </c>
      <c r="I23" s="58" t="s">
        <v>68</v>
      </c>
      <c r="J23" s="58" t="s">
        <v>64</v>
      </c>
      <c r="K23" s="59">
        <v>3</v>
      </c>
      <c r="L23" s="60" t="s">
        <v>76</v>
      </c>
      <c r="M23" s="58" t="s">
        <v>78</v>
      </c>
      <c r="N23" s="59" t="s">
        <v>162</v>
      </c>
      <c r="O23" s="58" t="s">
        <v>68</v>
      </c>
      <c r="P23" s="58" t="s">
        <v>63</v>
      </c>
      <c r="Q23" s="59">
        <v>2</v>
      </c>
      <c r="R23" s="60" t="s">
        <v>76</v>
      </c>
      <c r="S23" s="58" t="s">
        <v>80</v>
      </c>
      <c r="T23" s="59" t="s">
        <v>163</v>
      </c>
      <c r="U23" s="59" t="s">
        <v>114</v>
      </c>
      <c r="V23" s="59" t="s">
        <v>111</v>
      </c>
      <c r="W23" s="59" t="s">
        <v>137</v>
      </c>
      <c r="X23" s="59" t="s">
        <v>112</v>
      </c>
    </row>
    <row r="24" spans="2:39" ht="179.25" customHeight="1" thickBot="1" x14ac:dyDescent="0.2">
      <c r="B24" s="53">
        <v>6</v>
      </c>
      <c r="C24" s="54" t="s">
        <v>81</v>
      </c>
      <c r="D24" s="54" t="s">
        <v>83</v>
      </c>
      <c r="E24" s="54" t="s">
        <v>94</v>
      </c>
      <c r="F24" s="54" t="s">
        <v>88</v>
      </c>
      <c r="G24" s="51" t="s">
        <v>122</v>
      </c>
      <c r="H24" s="51" t="s">
        <v>164</v>
      </c>
      <c r="I24" s="54" t="s">
        <v>69</v>
      </c>
      <c r="J24" s="54" t="s">
        <v>165</v>
      </c>
      <c r="K24" s="51">
        <v>6</v>
      </c>
      <c r="L24" s="57" t="s">
        <v>74</v>
      </c>
      <c r="M24" s="54" t="s">
        <v>78</v>
      </c>
      <c r="N24" s="51" t="s">
        <v>138</v>
      </c>
      <c r="O24" s="54" t="s">
        <v>68</v>
      </c>
      <c r="P24" s="54" t="s">
        <v>63</v>
      </c>
      <c r="Q24" s="51">
        <v>2</v>
      </c>
      <c r="R24" s="55" t="s">
        <v>76</v>
      </c>
      <c r="S24" s="54" t="s">
        <v>79</v>
      </c>
      <c r="T24" s="51" t="s">
        <v>163</v>
      </c>
      <c r="U24" s="51" t="s">
        <v>119</v>
      </c>
      <c r="V24" s="51" t="s">
        <v>139</v>
      </c>
      <c r="W24" s="51" t="s">
        <v>120</v>
      </c>
      <c r="X24" s="51" t="s">
        <v>118</v>
      </c>
    </row>
    <row r="25" spans="2:39" ht="179.25" customHeight="1" thickBot="1" x14ac:dyDescent="0.2">
      <c r="B25" s="53">
        <v>7</v>
      </c>
      <c r="C25" s="54" t="s">
        <v>81</v>
      </c>
      <c r="D25" s="54" t="s">
        <v>83</v>
      </c>
      <c r="E25" s="54" t="s">
        <v>94</v>
      </c>
      <c r="F25" s="54" t="s">
        <v>88</v>
      </c>
      <c r="G25" s="51" t="s">
        <v>166</v>
      </c>
      <c r="H25" s="51" t="s">
        <v>167</v>
      </c>
      <c r="I25" s="54" t="s">
        <v>69</v>
      </c>
      <c r="J25" s="54" t="s">
        <v>64</v>
      </c>
      <c r="K25" s="51">
        <v>4</v>
      </c>
      <c r="L25" s="55" t="s">
        <v>76</v>
      </c>
      <c r="M25" s="54" t="s">
        <v>78</v>
      </c>
      <c r="N25" s="51" t="s">
        <v>168</v>
      </c>
      <c r="O25" s="54" t="s">
        <v>68</v>
      </c>
      <c r="P25" s="54" t="s">
        <v>63</v>
      </c>
      <c r="Q25" s="51">
        <v>2</v>
      </c>
      <c r="R25" s="55" t="s">
        <v>76</v>
      </c>
      <c r="S25" s="54" t="s">
        <v>80</v>
      </c>
      <c r="T25" s="51" t="s">
        <v>169</v>
      </c>
      <c r="U25" s="51" t="s">
        <v>125</v>
      </c>
      <c r="V25" s="51" t="s">
        <v>128</v>
      </c>
      <c r="W25" s="51" t="s">
        <v>120</v>
      </c>
      <c r="X25" s="51" t="s">
        <v>112</v>
      </c>
    </row>
    <row r="26" spans="2:39" ht="172.5" customHeight="1" x14ac:dyDescent="0.15">
      <c r="B26" s="58">
        <v>8</v>
      </c>
      <c r="C26" s="58" t="s">
        <v>81</v>
      </c>
      <c r="D26" s="58" t="s">
        <v>83</v>
      </c>
      <c r="E26" s="58" t="s">
        <v>105</v>
      </c>
      <c r="F26" s="58" t="s">
        <v>88</v>
      </c>
      <c r="G26" s="59" t="s">
        <v>170</v>
      </c>
      <c r="H26" s="59" t="s">
        <v>171</v>
      </c>
      <c r="I26" s="58" t="s">
        <v>68</v>
      </c>
      <c r="J26" s="58" t="s">
        <v>65</v>
      </c>
      <c r="K26" s="59">
        <v>4</v>
      </c>
      <c r="L26" s="60" t="s">
        <v>76</v>
      </c>
      <c r="M26" s="58" t="s">
        <v>98</v>
      </c>
      <c r="N26" s="52" t="s">
        <v>195</v>
      </c>
      <c r="O26" s="58" t="s">
        <v>68</v>
      </c>
      <c r="P26" s="58" t="s">
        <v>63</v>
      </c>
      <c r="Q26" s="59">
        <v>2</v>
      </c>
      <c r="R26" s="60" t="s">
        <v>76</v>
      </c>
      <c r="S26" s="58" t="s">
        <v>80</v>
      </c>
      <c r="T26" s="59" t="s">
        <v>172</v>
      </c>
      <c r="U26" s="59" t="s">
        <v>123</v>
      </c>
      <c r="V26" s="59" t="s">
        <v>124</v>
      </c>
      <c r="W26" s="59" t="s">
        <v>173</v>
      </c>
      <c r="X26" s="59" t="s">
        <v>174</v>
      </c>
      <c r="AB26" s="17">
        <v>10</v>
      </c>
      <c r="AJ26" s="17">
        <f t="shared" ref="AJ26" si="12">IF(I26="RARO (1)",1,IF(I26="IMPROBABLE (2)",2,IF(I26="POSIBLE (3)",3,IF(I26="PROBABLE (4)",4,IF(I26="CASI CIERTO (5)",5,0)))))</f>
        <v>1</v>
      </c>
      <c r="AK26" s="17">
        <f t="shared" ref="AK26" si="13">IF(J26="INSIGNIFICANTE (1)",1,IF(J26="MENOR (2)",2,IF(J26="MODERADO (3)",3,IF(J26="MAYOR (4) ",4,IF(J26="CATASTROFICO (5)",5,0)))))</f>
        <v>3</v>
      </c>
      <c r="AL26" s="17">
        <f t="shared" ref="AL26" si="14">IF(O26="RARO (1)",1,IF(O26="IMPROBABLE (2)",2,IF(O26="POSIBLE (3)",3,IF(O26="PROBABLE (4)",4,IF(O26="CASI CIERTO (5)",5,0)))))</f>
        <v>1</v>
      </c>
      <c r="AM26" s="17">
        <f t="shared" ref="AM26" si="15">IF(P26="INSIGNIFICANTE (1)",1,IF(P26="MENOR (2)",2,IF(P26="MODERADO (3)",3,IF(P26="MAYOR (4) ",4,IF(P26="CATASTROFICO (5)",5,0)))))</f>
        <v>1</v>
      </c>
    </row>
    <row r="27" spans="2:39" ht="156.75" customHeight="1" thickBot="1" x14ac:dyDescent="0.2">
      <c r="B27" s="53">
        <v>9</v>
      </c>
      <c r="C27" s="54" t="s">
        <v>81</v>
      </c>
      <c r="D27" s="54" t="s">
        <v>83</v>
      </c>
      <c r="E27" s="54" t="s">
        <v>105</v>
      </c>
      <c r="F27" s="54" t="s">
        <v>175</v>
      </c>
      <c r="G27" s="51" t="s">
        <v>176</v>
      </c>
      <c r="H27" s="51" t="s">
        <v>177</v>
      </c>
      <c r="I27" s="54" t="s">
        <v>68</v>
      </c>
      <c r="J27" s="54" t="s">
        <v>65</v>
      </c>
      <c r="K27" s="51">
        <v>4</v>
      </c>
      <c r="L27" s="55" t="s">
        <v>76</v>
      </c>
      <c r="M27" s="54" t="s">
        <v>178</v>
      </c>
      <c r="N27" s="51" t="s">
        <v>179</v>
      </c>
      <c r="O27" s="54">
        <v>1</v>
      </c>
      <c r="P27" s="54">
        <v>2</v>
      </c>
      <c r="Q27" s="51">
        <v>3</v>
      </c>
      <c r="R27" s="55" t="s">
        <v>76</v>
      </c>
      <c r="S27" s="54" t="s">
        <v>79</v>
      </c>
      <c r="T27" s="51" t="s">
        <v>180</v>
      </c>
      <c r="U27" s="51" t="s">
        <v>125</v>
      </c>
      <c r="V27" s="51" t="s">
        <v>140</v>
      </c>
      <c r="W27" s="51" t="s">
        <v>181</v>
      </c>
      <c r="X27" s="51" t="s">
        <v>112</v>
      </c>
    </row>
    <row r="28" spans="2:39" ht="129.75" customHeight="1" thickBot="1" x14ac:dyDescent="0.2">
      <c r="B28" s="53">
        <v>10</v>
      </c>
      <c r="C28" s="54" t="s">
        <v>81</v>
      </c>
      <c r="D28" s="54" t="s">
        <v>83</v>
      </c>
      <c r="E28" s="54" t="s">
        <v>94</v>
      </c>
      <c r="F28" s="54" t="s">
        <v>90</v>
      </c>
      <c r="G28" s="51" t="s">
        <v>182</v>
      </c>
      <c r="H28" s="51" t="s">
        <v>183</v>
      </c>
      <c r="I28" s="54" t="s">
        <v>68</v>
      </c>
      <c r="J28" s="54" t="s">
        <v>65</v>
      </c>
      <c r="K28" s="51">
        <v>4</v>
      </c>
      <c r="L28" s="55" t="s">
        <v>76</v>
      </c>
      <c r="M28" s="54" t="s">
        <v>100</v>
      </c>
      <c r="N28" s="51" t="s">
        <v>184</v>
      </c>
      <c r="O28" s="54" t="s">
        <v>68</v>
      </c>
      <c r="P28" s="54" t="s">
        <v>63</v>
      </c>
      <c r="Q28" s="51">
        <v>2</v>
      </c>
      <c r="R28" s="55" t="s">
        <v>76</v>
      </c>
      <c r="S28" s="54" t="s">
        <v>79</v>
      </c>
      <c r="T28" s="51" t="s">
        <v>141</v>
      </c>
      <c r="U28" s="51" t="s">
        <v>113</v>
      </c>
      <c r="V28" s="51" t="s">
        <v>185</v>
      </c>
      <c r="W28" s="51" t="s">
        <v>142</v>
      </c>
      <c r="X28" s="51" t="s">
        <v>112</v>
      </c>
    </row>
    <row r="29" spans="2:39" ht="129.75" customHeight="1" thickBot="1" x14ac:dyDescent="0.2">
      <c r="B29" s="61">
        <v>11</v>
      </c>
      <c r="C29" s="61" t="s">
        <v>62</v>
      </c>
      <c r="D29" s="61" t="s">
        <v>83</v>
      </c>
      <c r="E29" s="61" t="s">
        <v>94</v>
      </c>
      <c r="F29" s="61" t="s">
        <v>88</v>
      </c>
      <c r="G29" s="65" t="s">
        <v>186</v>
      </c>
      <c r="H29" s="65" t="s">
        <v>187</v>
      </c>
      <c r="I29" s="61" t="s">
        <v>68</v>
      </c>
      <c r="J29" s="61" t="s">
        <v>65</v>
      </c>
      <c r="K29" s="65">
        <v>4</v>
      </c>
      <c r="L29" s="66" t="s">
        <v>159</v>
      </c>
      <c r="M29" s="61" t="s">
        <v>77</v>
      </c>
      <c r="N29" s="65" t="s">
        <v>188</v>
      </c>
      <c r="O29" s="61" t="s">
        <v>68</v>
      </c>
      <c r="P29" s="61" t="s">
        <v>64</v>
      </c>
      <c r="Q29" s="65">
        <v>3</v>
      </c>
      <c r="R29" s="67" t="s">
        <v>76</v>
      </c>
      <c r="S29" s="61" t="s">
        <v>79</v>
      </c>
      <c r="T29" s="65" t="s">
        <v>189</v>
      </c>
      <c r="U29" s="65" t="s">
        <v>190</v>
      </c>
      <c r="V29" s="63" t="s">
        <v>196</v>
      </c>
      <c r="W29" s="65" t="s">
        <v>191</v>
      </c>
      <c r="X29" s="65" t="s">
        <v>112</v>
      </c>
    </row>
    <row r="30" spans="2:39" ht="12.75" customHeight="1" x14ac:dyDescent="0.15"/>
    <row r="34" ht="12.75" customHeight="1" x14ac:dyDescent="0.15"/>
  </sheetData>
  <dataConsolidate/>
  <mergeCells count="31">
    <mergeCell ref="B3:X3"/>
    <mergeCell ref="B5:X5"/>
    <mergeCell ref="B8:G8"/>
    <mergeCell ref="H8:X8"/>
    <mergeCell ref="D10:D18"/>
    <mergeCell ref="W10:X13"/>
    <mergeCell ref="L10:L18"/>
    <mergeCell ref="M10:M18"/>
    <mergeCell ref="F10:F18"/>
    <mergeCell ref="E10:E18"/>
    <mergeCell ref="U10:U18"/>
    <mergeCell ref="G10:G18"/>
    <mergeCell ref="H10:H18"/>
    <mergeCell ref="I10:I18"/>
    <mergeCell ref="J10:J18"/>
    <mergeCell ref="K10:K18"/>
    <mergeCell ref="B7:X7"/>
    <mergeCell ref="B9:X9"/>
    <mergeCell ref="W14:W18"/>
    <mergeCell ref="X14:X18"/>
    <mergeCell ref="V10:V18"/>
    <mergeCell ref="P14:P18"/>
    <mergeCell ref="O10:R13"/>
    <mergeCell ref="S10:S18"/>
    <mergeCell ref="T10:T18"/>
    <mergeCell ref="O14:O18"/>
    <mergeCell ref="Q14:Q18"/>
    <mergeCell ref="R14:R18"/>
    <mergeCell ref="N10:N18"/>
    <mergeCell ref="B10:B18"/>
    <mergeCell ref="C10:C18"/>
  </mergeCells>
  <dataValidations count="2">
    <dataValidation type="list" allowBlank="1" showInputMessage="1" showErrorMessage="1" sqref="L30:L132" xr:uid="{00000000-0002-0000-0000-00000C000000}">
      <formula1>$AC$11:$AC$14</formula1>
    </dataValidation>
    <dataValidation type="list" allowBlank="1" showInputMessage="1" showErrorMessage="1" sqref="F30:F31" xr:uid="{00000000-0002-0000-0000-00000D000000}">
      <formula1>$AI$12:$AI$18</formula1>
    </dataValidation>
  </dataValidations>
  <printOptions horizontalCentered="1" verticalCentered="1"/>
  <pageMargins left="0.11811023622047245" right="0.11811023622047245" top="0.15748031496062992" bottom="0.15748031496062992" header="0.11811023622047245" footer="0.11811023622047245"/>
  <pageSetup paperSize="5" scale="8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D9"/>
  <sheetViews>
    <sheetView workbookViewId="0">
      <selection activeCell="D15" sqref="D15"/>
    </sheetView>
  </sheetViews>
  <sheetFormatPr baseColWidth="10" defaultRowHeight="15" x14ac:dyDescent="0.25"/>
  <cols>
    <col min="3" max="3" width="21.85546875" customWidth="1"/>
    <col min="4" max="4" width="18.42578125" customWidth="1"/>
  </cols>
  <sheetData>
    <row r="4" spans="2:4" x14ac:dyDescent="0.25">
      <c r="C4" s="3" t="s">
        <v>13</v>
      </c>
      <c r="D4" s="3" t="s">
        <v>14</v>
      </c>
    </row>
    <row r="5" spans="2:4" ht="30" customHeight="1" x14ac:dyDescent="0.25">
      <c r="B5" s="38" t="s">
        <v>3</v>
      </c>
      <c r="C5" s="1" t="s">
        <v>16</v>
      </c>
      <c r="D5" s="2">
        <v>1</v>
      </c>
    </row>
    <row r="6" spans="2:4" ht="45" x14ac:dyDescent="0.25">
      <c r="B6" s="39"/>
      <c r="C6" s="1" t="s">
        <v>15</v>
      </c>
      <c r="D6" s="2">
        <v>2</v>
      </c>
    </row>
    <row r="7" spans="2:4" ht="45" x14ac:dyDescent="0.25">
      <c r="B7" s="39"/>
      <c r="C7" s="1" t="s">
        <v>17</v>
      </c>
      <c r="D7" s="2">
        <v>3</v>
      </c>
    </row>
    <row r="8" spans="2:4" ht="45" x14ac:dyDescent="0.25">
      <c r="B8" s="39"/>
      <c r="C8" s="1" t="s">
        <v>18</v>
      </c>
      <c r="D8" s="2">
        <v>4</v>
      </c>
    </row>
    <row r="9" spans="2:4" ht="45" x14ac:dyDescent="0.25">
      <c r="B9" s="40"/>
      <c r="C9" s="1" t="s">
        <v>19</v>
      </c>
      <c r="D9" s="2">
        <v>5</v>
      </c>
    </row>
  </sheetData>
  <mergeCells count="1">
    <mergeCell ref="B5:B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H9"/>
  <sheetViews>
    <sheetView topLeftCell="A6" workbookViewId="0">
      <selection activeCell="F9" sqref="F9"/>
    </sheetView>
  </sheetViews>
  <sheetFormatPr baseColWidth="10" defaultRowHeight="15" x14ac:dyDescent="0.25"/>
  <cols>
    <col min="3" max="3" width="14.42578125" customWidth="1"/>
    <col min="4" max="4" width="15.85546875" customWidth="1"/>
    <col min="5" max="5" width="14.85546875" customWidth="1"/>
    <col min="6" max="6" width="15.140625" customWidth="1"/>
    <col min="7" max="7" width="14.85546875" customWidth="1"/>
    <col min="8" max="8" width="14.42578125" customWidth="1"/>
  </cols>
  <sheetData>
    <row r="3" spans="2:8" x14ac:dyDescent="0.25">
      <c r="B3" s="41" t="s">
        <v>20</v>
      </c>
      <c r="C3" s="41"/>
      <c r="D3" s="41"/>
      <c r="E3" s="41"/>
      <c r="F3" s="41"/>
      <c r="G3" s="41"/>
      <c r="H3" s="41"/>
    </row>
    <row r="5" spans="2:8" x14ac:dyDescent="0.25">
      <c r="B5" s="42" t="s">
        <v>4</v>
      </c>
      <c r="C5" s="42"/>
      <c r="D5" s="42"/>
      <c r="E5" s="42"/>
      <c r="F5" s="42"/>
      <c r="G5" s="42"/>
      <c r="H5" s="42"/>
    </row>
    <row r="6" spans="2:8" ht="150" x14ac:dyDescent="0.25">
      <c r="B6" s="42" t="s">
        <v>21</v>
      </c>
      <c r="C6" s="42"/>
      <c r="D6" s="5" t="s">
        <v>25</v>
      </c>
      <c r="E6" s="5" t="s">
        <v>26</v>
      </c>
      <c r="F6" s="5" t="s">
        <v>27</v>
      </c>
      <c r="G6" s="5" t="s">
        <v>28</v>
      </c>
      <c r="H6" s="5" t="s">
        <v>29</v>
      </c>
    </row>
    <row r="7" spans="2:8" ht="105" x14ac:dyDescent="0.25">
      <c r="B7" s="42" t="s">
        <v>22</v>
      </c>
      <c r="C7" s="42"/>
      <c r="D7" s="5" t="s">
        <v>30</v>
      </c>
      <c r="E7" s="5" t="s">
        <v>31</v>
      </c>
      <c r="F7" s="5" t="s">
        <v>32</v>
      </c>
      <c r="G7" s="5" t="s">
        <v>33</v>
      </c>
      <c r="H7" s="5" t="s">
        <v>34</v>
      </c>
    </row>
    <row r="8" spans="2:8" x14ac:dyDescent="0.25">
      <c r="B8" s="42" t="s">
        <v>23</v>
      </c>
      <c r="C8" s="42" t="s">
        <v>24</v>
      </c>
      <c r="D8" s="7" t="s">
        <v>35</v>
      </c>
      <c r="E8" s="7" t="s">
        <v>36</v>
      </c>
      <c r="F8" s="7" t="s">
        <v>37</v>
      </c>
      <c r="G8" s="7" t="s">
        <v>38</v>
      </c>
      <c r="H8" s="7" t="s">
        <v>39</v>
      </c>
    </row>
    <row r="9" spans="2:8" x14ac:dyDescent="0.25">
      <c r="B9" s="42"/>
      <c r="C9" s="42"/>
      <c r="D9" s="6">
        <v>1</v>
      </c>
      <c r="E9" s="6">
        <v>2</v>
      </c>
      <c r="F9" s="6">
        <v>3</v>
      </c>
      <c r="G9" s="6">
        <v>4</v>
      </c>
      <c r="H9" s="6">
        <v>5</v>
      </c>
    </row>
  </sheetData>
  <mergeCells count="6">
    <mergeCell ref="B3:H3"/>
    <mergeCell ref="B6:C6"/>
    <mergeCell ref="B7:C7"/>
    <mergeCell ref="B5:H5"/>
    <mergeCell ref="B8:B9"/>
    <mergeCell ref="C8:C9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H25"/>
  <sheetViews>
    <sheetView zoomScale="80" zoomScaleNormal="80" workbookViewId="0">
      <selection activeCell="F10" sqref="F10"/>
    </sheetView>
  </sheetViews>
  <sheetFormatPr baseColWidth="10" defaultRowHeight="15" x14ac:dyDescent="0.25"/>
  <cols>
    <col min="1" max="1" width="7" customWidth="1"/>
    <col min="2" max="2" width="15.42578125" customWidth="1"/>
    <col min="3" max="3" width="9.42578125" customWidth="1"/>
    <col min="4" max="4" width="14.42578125" customWidth="1"/>
    <col min="5" max="6" width="16.85546875" customWidth="1"/>
    <col min="7" max="7" width="13.42578125" customWidth="1"/>
    <col min="8" max="8" width="15.140625" customWidth="1"/>
  </cols>
  <sheetData>
    <row r="3" spans="1:8" ht="21" x14ac:dyDescent="0.35">
      <c r="B3" s="47" t="s">
        <v>45</v>
      </c>
      <c r="C3" s="47"/>
      <c r="D3" s="47"/>
      <c r="E3" s="47"/>
      <c r="F3" s="47"/>
      <c r="G3" s="47"/>
      <c r="H3" s="47"/>
    </row>
    <row r="5" spans="1:8" x14ac:dyDescent="0.25">
      <c r="B5" s="42" t="s">
        <v>4</v>
      </c>
      <c r="C5" s="42"/>
      <c r="D5" s="42"/>
      <c r="E5" s="42"/>
      <c r="F5" s="42"/>
      <c r="G5" s="42"/>
      <c r="H5" s="42"/>
    </row>
    <row r="6" spans="1:8" ht="153" customHeight="1" x14ac:dyDescent="0.25">
      <c r="B6" s="48" t="s">
        <v>21</v>
      </c>
      <c r="C6" s="49"/>
      <c r="D6" s="5" t="s">
        <v>25</v>
      </c>
      <c r="E6" s="5" t="s">
        <v>26</v>
      </c>
      <c r="F6" s="5" t="s">
        <v>27</v>
      </c>
      <c r="G6" s="5" t="s">
        <v>28</v>
      </c>
      <c r="H6" s="5" t="s">
        <v>29</v>
      </c>
    </row>
    <row r="7" spans="1:8" ht="125.25" customHeight="1" x14ac:dyDescent="0.25">
      <c r="B7" s="48" t="s">
        <v>22</v>
      </c>
      <c r="C7" s="49"/>
      <c r="D7" s="5" t="s">
        <v>30</v>
      </c>
      <c r="E7" s="5" t="s">
        <v>31</v>
      </c>
      <c r="F7" s="5" t="s">
        <v>32</v>
      </c>
      <c r="G7" s="5" t="s">
        <v>115</v>
      </c>
      <c r="H7" s="5" t="s">
        <v>34</v>
      </c>
    </row>
    <row r="8" spans="1:8" x14ac:dyDescent="0.25">
      <c r="B8" s="42" t="s">
        <v>23</v>
      </c>
      <c r="C8" s="42" t="s">
        <v>24</v>
      </c>
      <c r="D8" s="7" t="s">
        <v>35</v>
      </c>
      <c r="E8" s="7" t="s">
        <v>36</v>
      </c>
      <c r="F8" s="7" t="s">
        <v>37</v>
      </c>
      <c r="G8" s="7" t="s">
        <v>38</v>
      </c>
      <c r="H8" s="7" t="s">
        <v>39</v>
      </c>
    </row>
    <row r="9" spans="1:8" x14ac:dyDescent="0.25">
      <c r="B9" s="42"/>
      <c r="C9" s="42"/>
      <c r="D9" s="6">
        <v>1</v>
      </c>
      <c r="E9" s="6">
        <v>2</v>
      </c>
      <c r="F9" s="6">
        <v>3</v>
      </c>
      <c r="G9" s="6">
        <v>4</v>
      </c>
      <c r="H9" s="6">
        <v>5</v>
      </c>
    </row>
    <row r="10" spans="1:8" ht="60" x14ac:dyDescent="0.25">
      <c r="A10" s="43" t="s">
        <v>3</v>
      </c>
      <c r="B10" s="12" t="s">
        <v>40</v>
      </c>
      <c r="C10" s="14">
        <v>1</v>
      </c>
      <c r="D10" s="9">
        <v>2</v>
      </c>
      <c r="E10" s="9">
        <v>3</v>
      </c>
      <c r="F10" s="9">
        <v>4</v>
      </c>
      <c r="G10" s="10">
        <v>5</v>
      </c>
      <c r="H10" s="11">
        <v>6</v>
      </c>
    </row>
    <row r="11" spans="1:8" ht="60" x14ac:dyDescent="0.25">
      <c r="A11" s="44"/>
      <c r="B11" s="13" t="s">
        <v>41</v>
      </c>
      <c r="C11" s="14">
        <v>2</v>
      </c>
      <c r="D11" s="9">
        <v>3</v>
      </c>
      <c r="E11" s="9">
        <v>4</v>
      </c>
      <c r="F11" s="10">
        <v>5</v>
      </c>
      <c r="G11" s="11">
        <v>6</v>
      </c>
      <c r="H11" s="11">
        <v>7</v>
      </c>
    </row>
    <row r="12" spans="1:8" ht="75" x14ac:dyDescent="0.25">
      <c r="A12" s="44"/>
      <c r="B12" s="13" t="s">
        <v>42</v>
      </c>
      <c r="C12" s="14">
        <v>3</v>
      </c>
      <c r="D12" s="9">
        <v>4</v>
      </c>
      <c r="E12" s="10">
        <v>5</v>
      </c>
      <c r="F12" s="11">
        <v>6</v>
      </c>
      <c r="G12" s="11">
        <v>7</v>
      </c>
      <c r="H12" s="16">
        <v>8</v>
      </c>
    </row>
    <row r="13" spans="1:8" ht="45" x14ac:dyDescent="0.25">
      <c r="A13" s="44"/>
      <c r="B13" s="13" t="s">
        <v>43</v>
      </c>
      <c r="C13" s="14">
        <v>4</v>
      </c>
      <c r="D13" s="10">
        <v>5</v>
      </c>
      <c r="E13" s="11">
        <v>6</v>
      </c>
      <c r="F13" s="11">
        <v>7</v>
      </c>
      <c r="G13" s="16">
        <v>8</v>
      </c>
      <c r="H13" s="16">
        <v>9</v>
      </c>
    </row>
    <row r="14" spans="1:8" ht="60" x14ac:dyDescent="0.25">
      <c r="A14" s="45"/>
      <c r="B14" s="13" t="s">
        <v>44</v>
      </c>
      <c r="C14" s="14">
        <v>5</v>
      </c>
      <c r="D14" s="11">
        <v>6</v>
      </c>
      <c r="E14" s="11">
        <v>7</v>
      </c>
      <c r="F14" s="16">
        <v>8</v>
      </c>
      <c r="G14" s="16">
        <v>9</v>
      </c>
      <c r="H14" s="16">
        <v>10</v>
      </c>
    </row>
    <row r="15" spans="1:8" x14ac:dyDescent="0.25">
      <c r="D15" s="8"/>
    </row>
    <row r="18" spans="4:5" x14ac:dyDescent="0.25">
      <c r="D18" t="s">
        <v>55</v>
      </c>
    </row>
    <row r="20" spans="4:5" ht="15" customHeight="1" x14ac:dyDescent="0.25">
      <c r="D20" s="46" t="s">
        <v>46</v>
      </c>
      <c r="E20" s="46" t="s">
        <v>47</v>
      </c>
    </row>
    <row r="21" spans="4:5" x14ac:dyDescent="0.25">
      <c r="D21" s="46" t="s">
        <v>48</v>
      </c>
      <c r="E21" s="46" t="s">
        <v>49</v>
      </c>
    </row>
    <row r="22" spans="4:5" x14ac:dyDescent="0.25">
      <c r="D22" s="16" t="s">
        <v>56</v>
      </c>
      <c r="E22" s="15" t="s">
        <v>49</v>
      </c>
    </row>
    <row r="23" spans="4:5" x14ac:dyDescent="0.25">
      <c r="D23" s="11" t="s">
        <v>50</v>
      </c>
      <c r="E23" s="4" t="s">
        <v>51</v>
      </c>
    </row>
    <row r="24" spans="4:5" x14ac:dyDescent="0.25">
      <c r="D24" s="10">
        <v>5</v>
      </c>
      <c r="E24" s="4" t="s">
        <v>52</v>
      </c>
    </row>
    <row r="25" spans="4:5" x14ac:dyDescent="0.25">
      <c r="D25" s="9" t="s">
        <v>53</v>
      </c>
      <c r="E25" s="4" t="s">
        <v>54</v>
      </c>
    </row>
  </sheetData>
  <mergeCells count="9">
    <mergeCell ref="A10:A14"/>
    <mergeCell ref="D20:D21"/>
    <mergeCell ref="E20:E21"/>
    <mergeCell ref="B3:H3"/>
    <mergeCell ref="B5:H5"/>
    <mergeCell ref="B6:C6"/>
    <mergeCell ref="B7:C7"/>
    <mergeCell ref="B8:B9"/>
    <mergeCell ref="C8:C9"/>
  </mergeCells>
  <pageMargins left="0.7" right="0.7" top="0.75" bottom="0.75" header="0.3" footer="0.3"/>
  <pageSetup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4858f2f-9549-4a18-9d4f-728fbd3fde92">
      <Terms xmlns="http://schemas.microsoft.com/office/infopath/2007/PartnerControls"/>
    </lcf76f155ced4ddcb4097134ff3c332f>
    <TaxCatchAll xmlns="1e8960ee-35c8-4f57-8ca0-a1d584fb561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AE8B2265120B0409E0DFA09CF99B5AC" ma:contentTypeVersion="16" ma:contentTypeDescription="Crear nuevo documento." ma:contentTypeScope="" ma:versionID="53c6b75abee418a12a9be8333ad3c572">
  <xsd:schema xmlns:xsd="http://www.w3.org/2001/XMLSchema" xmlns:xs="http://www.w3.org/2001/XMLSchema" xmlns:p="http://schemas.microsoft.com/office/2006/metadata/properties" xmlns:ns2="54858f2f-9549-4a18-9d4f-728fbd3fde92" xmlns:ns3="1e8960ee-35c8-4f57-8ca0-a1d584fb561a" targetNamespace="http://schemas.microsoft.com/office/2006/metadata/properties" ma:root="true" ma:fieldsID="eaf0afa203bdeb39e7ee3175425fc8c0" ns2:_="" ns3:_="">
    <xsd:import namespace="54858f2f-9549-4a18-9d4f-728fbd3fde92"/>
    <xsd:import namespace="1e8960ee-35c8-4f57-8ca0-a1d584fb561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858f2f-9549-4a18-9d4f-728fbd3fde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f388a7e-4936-41a6-adbd-0baeef96c1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8960ee-35c8-4f57-8ca0-a1d584fb561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78b9c33-9ee0-472e-9bad-1d4dcb0ad2fa}" ma:internalName="TaxCatchAll" ma:showField="CatchAllData" ma:web="1e8960ee-35c8-4f57-8ca0-a1d584fb561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937425-C2CA-46F6-A855-96C175EF039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0DB410B-5109-4817-9B57-B5EA82729CC3}">
  <ds:schemaRefs>
    <ds:schemaRef ds:uri="http://schemas.microsoft.com/office/2006/metadata/properties"/>
    <ds:schemaRef ds:uri="http://schemas.microsoft.com/office/infopath/2007/PartnerControls"/>
    <ds:schemaRef ds:uri="54858f2f-9549-4a18-9d4f-728fbd3fde92"/>
    <ds:schemaRef ds:uri="1e8960ee-35c8-4f57-8ca0-a1d584fb561a"/>
  </ds:schemaRefs>
</ds:datastoreItem>
</file>

<file path=customXml/itemProps3.xml><?xml version="1.0" encoding="utf-8"?>
<ds:datastoreItem xmlns:ds="http://schemas.openxmlformats.org/officeDocument/2006/customXml" ds:itemID="{C48B61AB-887F-46A1-A6B3-D88D599DA8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858f2f-9549-4a18-9d4f-728fbd3fde92"/>
    <ds:schemaRef ds:uri="1e8960ee-35c8-4f57-8ca0-a1d584fb561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MATRIZ</vt:lpstr>
      <vt:lpstr>PROBABILIDAD</vt:lpstr>
      <vt:lpstr>IMPACTO DEL RIESGO</vt:lpstr>
      <vt:lpstr>VALORACIÓN</vt:lpstr>
      <vt:lpstr>MATRIZ!Área_de_impresión</vt:lpstr>
    </vt:vector>
  </TitlesOfParts>
  <Company>Ministerio de Hacienda y Crédito Público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Castiblanco Monroy</dc:creator>
  <cp:lastModifiedBy>Martha Johanna Cañon Páez</cp:lastModifiedBy>
  <cp:lastPrinted>2026-03-30T13:29:42Z</cp:lastPrinted>
  <dcterms:created xsi:type="dcterms:W3CDTF">2013-12-16T19:57:19Z</dcterms:created>
  <dcterms:modified xsi:type="dcterms:W3CDTF">2026-08-27T20:02:00Z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0x010100BAE8B2265120B0409E0DFA09CF99B5AC</vt:lpwstr>
  </property>
  <property fmtid="{D5CDD505-2E9C-101B-9397-08002B2CF9AE}" pid="3" name="MediaServiceImageTags">
    <vt:lpwstr/>
  </property>
</Properties>
</file>