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areametro-my.sharepoint.com/personal/laura_londono_metropol_gov_co/Documents/Documentos/LAURA/2026/2. SEPTIEMBRE/SUBDI ADMO Y FINAN/BIENES Y SERVICIOS/MIN_VEHICULOBLINDADO/V2/"/>
    </mc:Choice>
  </mc:AlternateContent>
  <xr:revisionPtr revIDLastSave="16" documentId="8_{B6A5F37D-B439-4D47-A5B7-109C5A80AE8D}" xr6:coauthVersionLast="47" xr6:coauthVersionMax="47" xr10:uidLastSave="{2CBE09F2-257A-43B3-86A5-91D343564B06}"/>
  <bookViews>
    <workbookView xWindow="-120" yWindow="-120" windowWidth="29040" windowHeight="15840" xr2:uid="{00000000-000D-0000-FFFF-FFFF00000000}"/>
  </bookViews>
  <sheets>
    <sheet name="MATRIZ DE RIESGOS" sheetId="1" r:id="rId1"/>
  </sheets>
  <definedNames>
    <definedName name="Z_141A7B0E_9808_44F4_B11F_E96C57758E09_.wvu.Rows" localSheetId="0" hidden="1">'MATRIZ DE RIESGOS'!#REF!</definedName>
    <definedName name="Z_6C046BE7_A171_43D6_B21A_67A9C267FA11_.wvu.Rows" localSheetId="0" hidden="1">'MATRIZ DE RIESGOS'!#REF!</definedName>
  </definedNames>
  <calcPr calcId="191029"/>
  <customWorkbookViews>
    <customWorkbookView name="Viviana Janneth Salazar Garcia - Vista personalizada" guid="{141A7B0E-9808-44F4-B11F-E96C57758E09}" mergeInterval="0" personalView="1" maximized="1" windowWidth="1436" windowHeight="649" activeSheetId="1"/>
    <customWorkbookView name="claudia.posada - Vista personalizada" guid="{6C046BE7-A171-43D6-B21A-67A9C267FA11}" mergeInterval="0" personalView="1" maximized="1" xWindow="1" yWindow="1" windowWidth="1916" windowHeight="941"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8" i="1" l="1"/>
  <c r="K20" i="1" l="1"/>
  <c r="K19" i="1"/>
  <c r="K17" i="1"/>
  <c r="K16" i="1"/>
  <c r="K15" i="1"/>
  <c r="K14" i="1"/>
  <c r="K13" i="1"/>
  <c r="K12" i="1"/>
  <c r="K11" i="1"/>
  <c r="K9" i="1"/>
  <c r="K8" i="1"/>
</calcChain>
</file>

<file path=xl/sharedStrings.xml><?xml version="1.0" encoding="utf-8"?>
<sst xmlns="http://schemas.openxmlformats.org/spreadsheetml/2006/main" count="240" uniqueCount="147">
  <si>
    <t>Proponente y/o Contratista</t>
  </si>
  <si>
    <t>Tipificación</t>
  </si>
  <si>
    <t>Mitigación</t>
  </si>
  <si>
    <t>Probabilidad de Ocurrencia</t>
  </si>
  <si>
    <t>Cuando en la elaboración de un documento en la etapa precontractual  se consignan errores que pueden afectar la obtención del objeto contractual, sin que éstos sean  consecuencia de conductas dolosas de alguna de las partes.</t>
  </si>
  <si>
    <t>Planeación, revisión, ajuste  y seguimiento en la fase precontractual</t>
  </si>
  <si>
    <t xml:space="preserve">Errores cometidos por el contratista en la presentación de documentos </t>
  </si>
  <si>
    <t xml:space="preserve">Extensión del plazo </t>
  </si>
  <si>
    <t>Estrategias de gestión oportunas y adecuadas para prevenir, atender y resolver  o reprogramar  las diversas causas especificas de retrasos durante la ejecución del contrato.</t>
  </si>
  <si>
    <t xml:space="preserve">Planeación, revisión, ajuste  y seguimiento en la fase precontractual y contractual   de forma adecuada  </t>
  </si>
  <si>
    <t>Evaluación de alternativas optimas, concertación y  Planeación adecuada</t>
  </si>
  <si>
    <t>Riesgos Regulatorios</t>
  </si>
  <si>
    <t>Planeación, revisión, ajuste  y seguimiento en la fase precontractual y contractual.
En la etapa precontractual , incluir  obligaciones que se puedan adaptar a posibles cambios en la norma técnica</t>
  </si>
  <si>
    <t>Disminución de utilidades previstas para el contratista</t>
  </si>
  <si>
    <t xml:space="preserve">Se deriva de los efectos provenientes de las variaciones de las tasas de interés, de cambio, devaluación real y otras variables del mercado , frente a las estimaciones iniciales del contratista, que pueden afectar las utilidades esperadas o generar perdida.  </t>
  </si>
  <si>
    <t>Riesgos Financieros</t>
  </si>
  <si>
    <t>Coordinación Interinstitucional</t>
  </si>
  <si>
    <t>Cuando los contratos se realizan en tiempos distintos a los inicialmente programados por circunstancias no imputables a las partes.</t>
  </si>
  <si>
    <t xml:space="preserve">Problemas de iliquidez del CONTRATISTA por no prever los costos de financiación en los que deba incurrir durante la ejecución del contrato. </t>
  </si>
  <si>
    <t>Riesgos Operacionales</t>
  </si>
  <si>
    <t>Expedición de nuevas normas.</t>
  </si>
  <si>
    <t>Ocurre por cambios normativos o por la expedición de normas posteriores a la celebración del contrato, que afecte las condiciones económicas y técnicas inicialmente pactadas.</t>
  </si>
  <si>
    <t>Riesgo Económico</t>
  </si>
  <si>
    <t xml:space="preserve">Errores en la etapa precontractual consignados en documentos  como los estudios previos,  entre otros, que puedan afectar la obtención del objeto contractual.  </t>
  </si>
  <si>
    <t>Demora en el cumplimiento de las actividades</t>
  </si>
  <si>
    <t>Clase</t>
  </si>
  <si>
    <t>Fuente</t>
  </si>
  <si>
    <t>Etapa</t>
  </si>
  <si>
    <t>Descripción</t>
  </si>
  <si>
    <t>Planeación, revisión, ajuste  y seguimiento en la fase precontractual y contractual.</t>
  </si>
  <si>
    <t>Prioridad</t>
  </si>
  <si>
    <t>CONTROLES y MONITOREO</t>
  </si>
  <si>
    <t>CATEGORÍA</t>
  </si>
  <si>
    <t>Improbable (puede ocurrir ocasionalmente)</t>
  </si>
  <si>
    <t>Posible (puede ocurrir en cualquier momento futuro)</t>
  </si>
  <si>
    <t>Probable (probablemente va a ocurrir)</t>
  </si>
  <si>
    <t>Casi cierto (ocurre en la mayoría de circunstancias)</t>
  </si>
  <si>
    <t>Valoración</t>
  </si>
  <si>
    <t>PROBABILIDAD</t>
  </si>
  <si>
    <t>IMPACTO</t>
  </si>
  <si>
    <t>CALIFICACIÓN CUALITATIVA</t>
  </si>
  <si>
    <t>CALIFICACIÓN MONETARIA</t>
  </si>
  <si>
    <t>Los sobrecostos no representan más del uno por ciento (1%) del valor del contrato.</t>
  </si>
  <si>
    <t>Dificulta la ejecución del contrato de manera baja, aplicando medidas mínimas se pueden lograr el objeto contractual</t>
  </si>
  <si>
    <t xml:space="preserve">Los sobre costos no represetan más del cinco (5%) del valor del contrato </t>
  </si>
  <si>
    <t>Afecta la ejecución del contratoi sin alterar el beneficio para las partes</t>
  </si>
  <si>
    <t>Genera un impacto sobre el valor del contrato entre el cinco ( 5%) y el quince por ciento (15%)</t>
  </si>
  <si>
    <t>Obstruye la ejecución del contrato sustancialmente pero aún así permite la consecución del objeto contractual</t>
  </si>
  <si>
    <t>Incrementa el valor del contrato  entre el quince (15%) y el treinta (30%) por ciento</t>
  </si>
  <si>
    <t>Perturba la ejecución del contrato de manera grave imposibilitando la consecución del objeto contractual</t>
  </si>
  <si>
    <t>Impacto sobre el valor del contrato en más del treinta (30%) por ciento</t>
  </si>
  <si>
    <t>INSIGNIFICANTE</t>
  </si>
  <si>
    <t>MENOR</t>
  </si>
  <si>
    <t>MODERADO</t>
  </si>
  <si>
    <t>MAYOR</t>
  </si>
  <si>
    <t>CATASTRÓFICO</t>
  </si>
  <si>
    <t>CATEGORIA DEL RIESGO</t>
  </si>
  <si>
    <t>8, 9 y 10</t>
  </si>
  <si>
    <t>Riesgo extremo</t>
  </si>
  <si>
    <t>6 y 7</t>
  </si>
  <si>
    <t>Riesgo Alto</t>
  </si>
  <si>
    <t>Riesgo Medio</t>
  </si>
  <si>
    <t>Riesgo bajo</t>
  </si>
  <si>
    <t>Raro (Puede ocurrir excepcionalmente)</t>
  </si>
  <si>
    <t>Tabla de valoración del riesgo</t>
  </si>
  <si>
    <t>CATEGORIA DE PRIORIDAD</t>
  </si>
  <si>
    <t>Extrema</t>
  </si>
  <si>
    <t>Alta</t>
  </si>
  <si>
    <t>Media</t>
  </si>
  <si>
    <t>Baja</t>
  </si>
  <si>
    <t>Riesgos de la Naturaleza</t>
  </si>
  <si>
    <t>ACTOS DE LA NATURALEZA (PREVISIBLES)</t>
  </si>
  <si>
    <t>Riesgos Sociales o Políticos</t>
  </si>
  <si>
    <t>Orden Público</t>
  </si>
  <si>
    <t>Riesgos Tecnológicos</t>
  </si>
  <si>
    <t>AMVA</t>
  </si>
  <si>
    <t>ESPECIFICO</t>
  </si>
  <si>
    <t>INTERNO</t>
  </si>
  <si>
    <t>PLANEACION</t>
  </si>
  <si>
    <t>Seguimiento y revision</t>
  </si>
  <si>
    <t>Reprocesos en el contrato</t>
  </si>
  <si>
    <t>en el momento del evento</t>
  </si>
  <si>
    <t>GENERAL</t>
  </si>
  <si>
    <t>EJECUCUION</t>
  </si>
  <si>
    <t>Seguimiento, revision y control</t>
  </si>
  <si>
    <t>permanente</t>
  </si>
  <si>
    <t>X</t>
  </si>
  <si>
    <t>EXTERNO</t>
  </si>
  <si>
    <t>Retrazo  en cumplimineto del objeto contrractual</t>
  </si>
  <si>
    <t>Seguimiento</t>
  </si>
  <si>
    <t>En la ejecucion</t>
  </si>
  <si>
    <t>Durante el evento</t>
  </si>
  <si>
    <t>Demoras en el cumplimiento del objeto contractual y afectacion negativa del mismo</t>
  </si>
  <si>
    <t>Cuando el contratista aporta documentos en la etapa precontractual o contractual donde se consignan errores que afectan obtención del objeto contractual, sin que éstos sean  consecuencia de conductas dolosas del contratista</t>
  </si>
  <si>
    <t>Extracostos y sobrecostos,  y perdida de oportunidad</t>
  </si>
  <si>
    <t>Rompimiento del equilibro económoico del contrato</t>
  </si>
  <si>
    <t xml:space="preserve">Disminución de utilidades </t>
  </si>
  <si>
    <t>Se refiere a los perjuicios   causados por disturbios violentos, actos terroristas, paros, huelgas y además que se impida alcanzar el objeto contractual.</t>
  </si>
  <si>
    <t>No</t>
  </si>
  <si>
    <t>Durante todo el contrato</t>
  </si>
  <si>
    <t>En el momento del evento</t>
  </si>
  <si>
    <t>Cambios originados en la necesidad del contratante  de hacer ajustes a las especificaciones técnicas dentro del proyecto, sin que estos cambios sean imputables a la falta de planeación.</t>
  </si>
  <si>
    <t>Sobrecostos</t>
  </si>
  <si>
    <t>Iliquidez</t>
  </si>
  <si>
    <t xml:space="preserve">Incurrir en sobrecostos y retrasos
Aplicación de polizas </t>
  </si>
  <si>
    <t>Contratista</t>
  </si>
  <si>
    <t>Demora en el cumplimiento del objeto contractual- reprocesos en el cumplimiento</t>
  </si>
  <si>
    <t>Se presenta cuando por causas externas a las partes se demora la entrega de los productos o actividades del objeto contractual, de acuerdo al plazo contractual pactado.</t>
  </si>
  <si>
    <t xml:space="preserve">Fenomenos geologicos, hidrologicos, climaticos dentro de los parametros previsibles, frente a la fuerza mayor la entidad no procederá a sancionar pero sera de cuenta y riesgo del contratista los mayores o menores ingresos que de este tipo de fenomenos se deriven y la perdida de su infraestructura, equipos, edificios, igualmente el contratista debe garantizar medidas de seguridad de los sistemas de información.  </t>
  </si>
  <si>
    <t>Modificación de especificaciones técnicas o cambio del servicio.</t>
  </si>
  <si>
    <t>Fallas en las telecomunicaciones,equipos de transporte, o en los soportes  de información y obsolescencia tecnológica.</t>
  </si>
  <si>
    <t xml:space="preserve">Analizar, evaluar y asumir, en caso de ser requerido. </t>
  </si>
  <si>
    <t>Impacto 
o severidad</t>
  </si>
  <si>
    <t>Calificación 
total</t>
  </si>
  <si>
    <t>Tipo de
Riesgo</t>
  </si>
  <si>
    <t>Supervisor/
contratista</t>
  </si>
  <si>
    <t>% Sobre el valor 
del siniestro - Contratista</t>
  </si>
  <si>
    <t>% Sobre el valor 
del siniestro -  AMVA</t>
  </si>
  <si>
    <t>En el momento en que se presente el cambio de acuerdo a la Normatividad Vigente.</t>
  </si>
  <si>
    <t>1, 2, 3 y 4</t>
  </si>
  <si>
    <t>Prórroga del plazo contractual y  sobrecostos por falta de Planeacion o agregados externos.</t>
  </si>
  <si>
    <t xml:space="preserve">  Consecuencia</t>
  </si>
  <si>
    <t>Obstruye la ejecución del contrato de manera ligera.</t>
  </si>
  <si>
    <t>Retrazos en la etapa precontractual o la no suscripción del contrato.</t>
  </si>
  <si>
    <t xml:space="preserve">Realizacion por parte de la compañía contratista, el mantenimiento y revisión oprtuna y periodica de los equipos y maquinaria tecnologica necesaria para el desarrollo contractual </t>
  </si>
  <si>
    <t>TODAS  LAS  ETAPAS</t>
  </si>
  <si>
    <t>Riesgos de Salubridad</t>
  </si>
  <si>
    <t xml:space="preserve">Impactos ocacionados por la propagación de pandemias a nivel mundial </t>
  </si>
  <si>
    <t>Hace referencia a los costos generados por la declaratoria de una pandemia, lo cual afecta el normal desarrollo del objeto contractual. Asi mismo, a las medidas de bioseguridad que se deben implementar en época de pandemia para la protección  de la vida de todo el personal  que trabaja para el proyecto, para la manipulación de insumos y equipos y demás elementos que deban utilizar para el buen desarrollo del  contrato en condiciones seguras; en este caso es indispensable tener en cuenta, todas las normativas y lineamientos establecidos para el efecto por la OMS, MinSalud,  ARL, normas de rigor subsidiario  de las Corporaciones o Autoridades Ambientales de Región y lineamientos o directrices  de las mismas, de tal manera que garanticen por parte del ejecutor  condiciones seguras durante el desarrollo del proyecto.</t>
  </si>
  <si>
    <t xml:space="preserve">Afectación del desarrollo del contrato y del cumplimiento de las metas. Los costos que sobrevengan con la afectación al cumplimiento contractual, serán asumidos en igual proporción por las partes. 
 otros. 
Crisis economicas, desocupacion laboral, hambrunas y enfermedades mentales y decesos, </t>
  </si>
  <si>
    <t>Cumplir con los protocolos de bioseguridad establecidos y regidos</t>
  </si>
  <si>
    <t>Supervisión/
contratista</t>
  </si>
  <si>
    <t>Seguimiento y revisión</t>
  </si>
  <si>
    <t>Durante la ejecuciòn del  contrato</t>
  </si>
  <si>
    <t>Cuando en el manejo de la información recopilada se presentan perdidas parciales o totales de ella..</t>
  </si>
  <si>
    <t>Retrasos, reprocesos, sobrecostos, falta de control.</t>
  </si>
  <si>
    <t>Permanente</t>
  </si>
  <si>
    <t>AREA METROPOLITANA DEL VALLE DE ABURRÁ</t>
  </si>
  <si>
    <t>ANÁLISIS DE RIESGOS DEL PROCESO</t>
  </si>
  <si>
    <t>Personal técnico y Equipo Estructurador y Evaluador</t>
  </si>
  <si>
    <t>Supervisor y Dirección Contractual - Gestión Jurídica y Administrativa</t>
  </si>
  <si>
    <t xml:space="preserve">Cuando el AMVA y/o Contratista dependen de decisiones de otras Entidades o empresas para el adecuado desarrollo del objeto contractual. </t>
  </si>
  <si>
    <t>Desde el Inicio de la planeación hasta diciembre  2026</t>
  </si>
  <si>
    <t xml:space="preserve">
DEL PROCESO CUYO OBJETO ES “ALQUILER DE VEHÍCULO BLINDADO PARA EL ÁREA METROPOLITANA DEL VALLE DE ABURRÁ”. </t>
  </si>
  <si>
    <r>
      <t xml:space="preserve">SELECCIÓN DE MÍNIMA CUANTÍA – CMC No. </t>
    </r>
    <r>
      <rPr>
        <b/>
        <sz val="10"/>
        <color rgb="FFFF0000"/>
        <rFont val="Arial"/>
        <family val="2"/>
      </rPr>
      <t xml:space="preserve">0XX </t>
    </r>
    <r>
      <rPr>
        <b/>
        <sz val="10"/>
        <rFont val="Arial"/>
        <family val="2"/>
      </rPr>
      <t>DE 2026</t>
    </r>
  </si>
  <si>
    <t xml:space="preserve"> MATRIZ DE RIESGOS</t>
  </si>
  <si>
    <t xml:space="preserve">Planeación, revisión, ajuste  y seguimiento en la fase  contractual   de forma adecuada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</si>
</sst>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17" x14ac:knownFonts="1">
    <font>
      <sz val="11"/>
      <color theme="1"/>
      <name val="Calibri"/>
      <family val="2"/>
      <scheme val="minor"/>
    </font>
    <font>
      <sz val="11"/>
      <color indexed="8"/>
      <name val="Calibri"/>
      <family val="2"/>
    </font>
    <font>
      <sz val="8"/>
      <name val="Calibri"/>
      <family val="2"/>
    </font>
    <font>
      <b/>
      <sz val="8"/>
      <name val="Arial"/>
      <family val="2"/>
    </font>
    <font>
      <sz val="8"/>
      <name val="Arial"/>
      <family val="2"/>
    </font>
    <font>
      <b/>
      <sz val="9"/>
      <name val="Arial"/>
      <family val="2"/>
    </font>
    <font>
      <sz val="8"/>
      <color theme="1"/>
      <name val="Arial"/>
      <family val="2"/>
    </font>
    <font>
      <b/>
      <sz val="10"/>
      <name val="Arial"/>
      <family val="2"/>
    </font>
    <font>
      <b/>
      <sz val="11"/>
      <name val="Arial"/>
      <family val="2"/>
    </font>
    <font>
      <b/>
      <sz val="7"/>
      <name val="Arial"/>
      <family val="2"/>
    </font>
    <font>
      <sz val="9"/>
      <name val="Arial"/>
      <family val="2"/>
    </font>
    <font>
      <sz val="9"/>
      <color theme="1"/>
      <name val="Arial"/>
      <family val="2"/>
    </font>
    <font>
      <sz val="11"/>
      <name val="Arial"/>
      <family val="2"/>
    </font>
    <font>
      <sz val="9"/>
      <color indexed="8"/>
      <name val="Arial"/>
      <family val="2"/>
    </font>
    <font>
      <sz val="11"/>
      <color theme="1"/>
      <name val="Calibri"/>
      <family val="2"/>
      <scheme val="minor"/>
    </font>
    <font>
      <sz val="10"/>
      <color theme="1"/>
      <name val="Arial"/>
      <family val="2"/>
    </font>
    <font>
      <b/>
      <sz val="10"/>
      <color rgb="FFFF0000"/>
      <name val="Arial"/>
      <family val="2"/>
    </font>
  </fonts>
  <fills count="11">
    <fill>
      <patternFill patternType="none"/>
    </fill>
    <fill>
      <patternFill patternType="gray125"/>
    </fill>
    <fill>
      <patternFill patternType="solid">
        <fgColor indexed="10"/>
        <bgColor indexed="64"/>
      </patternFill>
    </fill>
    <fill>
      <patternFill patternType="solid">
        <fgColor theme="0"/>
        <bgColor indexed="64"/>
      </patternFill>
    </fill>
    <fill>
      <patternFill patternType="solid">
        <fgColor rgb="FF00FF00"/>
        <bgColor indexed="64"/>
      </patternFill>
    </fill>
    <fill>
      <patternFill patternType="solid">
        <fgColor theme="6" tint="0.59999389629810485"/>
        <bgColor indexed="64"/>
      </patternFill>
    </fill>
    <fill>
      <patternFill patternType="solid">
        <fgColor theme="9"/>
        <bgColor indexed="64"/>
      </patternFill>
    </fill>
    <fill>
      <patternFill patternType="solid">
        <fgColor rgb="FFFF0000"/>
        <bgColor indexed="64"/>
      </patternFill>
    </fill>
    <fill>
      <patternFill patternType="solid">
        <fgColor theme="8" tint="0.59999389629810485"/>
        <bgColor indexed="64"/>
      </patternFill>
    </fill>
    <fill>
      <patternFill patternType="solid">
        <fgColor rgb="FFFF9900"/>
        <bgColor indexed="64"/>
      </patternFill>
    </fill>
    <fill>
      <patternFill patternType="solid">
        <fgColor theme="5" tint="0.79998168889431442"/>
        <bgColor indexed="64"/>
      </patternFill>
    </fill>
  </fills>
  <borders count="1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thin">
        <color theme="0" tint="-0.34998626667073579"/>
      </left>
      <right style="thin">
        <color theme="0" tint="-0.34998626667073579"/>
      </right>
      <top style="thin">
        <color theme="0" tint="-0.34998626667073579"/>
      </top>
      <bottom/>
      <diagonal/>
    </border>
  </borders>
  <cellStyleXfs count="3">
    <xf numFmtId="0" fontId="0" fillId="0" borderId="0"/>
    <xf numFmtId="9" fontId="1" fillId="0" borderId="0" applyFont="0" applyFill="0" applyBorder="0" applyAlignment="0" applyProtection="0"/>
    <xf numFmtId="164" fontId="14" fillId="0" borderId="0" applyFont="0" applyFill="0" applyBorder="0" applyAlignment="0" applyProtection="0"/>
  </cellStyleXfs>
  <cellXfs count="84">
    <xf numFmtId="0" fontId="0" fillId="0" borderId="0" xfId="0"/>
    <xf numFmtId="0" fontId="4" fillId="0" borderId="0" xfId="0" applyFont="1" applyAlignment="1">
      <alignment vertical="center" wrapText="1"/>
    </xf>
    <xf numFmtId="9" fontId="4" fillId="0" borderId="0" xfId="1" applyFont="1" applyAlignment="1">
      <alignment vertical="center" wrapText="1"/>
    </xf>
    <xf numFmtId="2" fontId="4" fillId="0" borderId="0" xfId="0" applyNumberFormat="1"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3" borderId="0" xfId="0" applyFont="1" applyFill="1" applyAlignment="1">
      <alignment horizontal="center" vertical="center" textRotation="255" wrapText="1"/>
    </xf>
    <xf numFmtId="0" fontId="12" fillId="0" borderId="0" xfId="0" applyFont="1" applyAlignment="1">
      <alignment vertical="center" wrapText="1"/>
    </xf>
    <xf numFmtId="0" fontId="10" fillId="0" borderId="0" xfId="0" applyFont="1" applyAlignment="1">
      <alignment vertical="center" wrapText="1"/>
    </xf>
    <xf numFmtId="0" fontId="15" fillId="0" borderId="0" xfId="0" applyFont="1"/>
    <xf numFmtId="0" fontId="3" fillId="0" borderId="1" xfId="0" applyFont="1" applyBorder="1" applyAlignment="1">
      <alignment horizontal="center" vertical="center" wrapText="1"/>
    </xf>
    <xf numFmtId="0" fontId="8" fillId="3" borderId="1" xfId="0" applyFont="1" applyFill="1" applyBorder="1" applyAlignment="1">
      <alignment horizontal="center" vertical="center" textRotation="90" wrapText="1"/>
    </xf>
    <xf numFmtId="0" fontId="10" fillId="3"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7" fillId="5"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9" fontId="4" fillId="0" borderId="1" xfId="1" applyFont="1" applyFill="1" applyBorder="1" applyAlignment="1">
      <alignment vertical="center" wrapText="1"/>
    </xf>
    <xf numFmtId="9" fontId="4" fillId="3" borderId="1"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6" fillId="0" borderId="1" xfId="0" applyFont="1" applyBorder="1" applyAlignment="1">
      <alignment vertical="center" wrapText="1"/>
    </xf>
    <xf numFmtId="0" fontId="4" fillId="0" borderId="1" xfId="0" applyFont="1" applyBorder="1" applyAlignment="1">
      <alignment horizontal="justify" vertical="center" wrapText="1"/>
    </xf>
    <xf numFmtId="0" fontId="7" fillId="6" borderId="1" xfId="0" applyFont="1" applyFill="1" applyBorder="1" applyAlignment="1">
      <alignment horizontal="center" vertical="center" wrapText="1"/>
    </xf>
    <xf numFmtId="9" fontId="4" fillId="0" borderId="1" xfId="1" applyFont="1" applyFill="1" applyBorder="1" applyAlignment="1">
      <alignment horizontal="center" vertical="center" wrapText="1"/>
    </xf>
    <xf numFmtId="0" fontId="13" fillId="3" borderId="1" xfId="0" applyFont="1" applyFill="1" applyBorder="1" applyAlignment="1">
      <alignment horizontal="left" vertical="center" wrapText="1"/>
    </xf>
    <xf numFmtId="0" fontId="7" fillId="7" borderId="1" xfId="0" applyFont="1" applyFill="1" applyBorder="1" applyAlignment="1">
      <alignment horizontal="center" vertical="center" wrapText="1"/>
    </xf>
    <xf numFmtId="0" fontId="6" fillId="3" borderId="1" xfId="0" applyFont="1" applyFill="1" applyBorder="1" applyAlignment="1">
      <alignment vertical="center" wrapText="1"/>
    </xf>
    <xf numFmtId="0" fontId="3" fillId="5"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9" fontId="4" fillId="3" borderId="1" xfId="0" applyNumberFormat="1" applyFont="1" applyFill="1" applyBorder="1" applyAlignment="1">
      <alignment horizontal="center" vertical="center" wrapText="1"/>
    </xf>
    <xf numFmtId="0" fontId="10" fillId="0" borderId="1" xfId="0" applyFont="1" applyBorder="1" applyAlignment="1">
      <alignment vertical="center" wrapText="1"/>
    </xf>
    <xf numFmtId="0" fontId="5" fillId="3" borderId="1" xfId="0" applyFont="1" applyFill="1" applyBorder="1" applyAlignment="1">
      <alignment horizontal="center" vertical="center" wrapText="1"/>
    </xf>
    <xf numFmtId="0" fontId="8" fillId="3" borderId="1" xfId="0" applyFont="1" applyFill="1" applyBorder="1" applyAlignment="1">
      <alignment horizontal="center" vertical="center" textRotation="255" wrapText="1"/>
    </xf>
    <xf numFmtId="0" fontId="11" fillId="3" borderId="1" xfId="0" applyFont="1" applyFill="1" applyBorder="1" applyAlignment="1">
      <alignment horizontal="justify" vertical="center" wrapText="1"/>
    </xf>
    <xf numFmtId="0" fontId="10" fillId="9"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9" fontId="11"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1" xfId="0" applyFont="1" applyBorder="1" applyAlignment="1">
      <alignment vertical="center" wrapText="1"/>
    </xf>
    <xf numFmtId="0" fontId="11" fillId="3" borderId="1" xfId="0" applyFont="1" applyFill="1" applyBorder="1" applyAlignment="1">
      <alignment vertical="center" wrapText="1"/>
    </xf>
    <xf numFmtId="0" fontId="5" fillId="10" borderId="1" xfId="0" applyFont="1" applyFill="1" applyBorder="1" applyAlignment="1">
      <alignment horizontal="center" vertical="center" wrapText="1"/>
    </xf>
    <xf numFmtId="0" fontId="5" fillId="10" borderId="1" xfId="0" applyFont="1" applyFill="1" applyBorder="1" applyAlignment="1">
      <alignment horizontal="center" vertical="center" textRotation="90" wrapText="1"/>
    </xf>
    <xf numFmtId="0" fontId="7" fillId="10" borderId="1" xfId="0" applyFont="1" applyFill="1" applyBorder="1" applyAlignment="1">
      <alignment horizontal="center" vertical="center" textRotation="90" wrapText="1"/>
    </xf>
    <xf numFmtId="0" fontId="3" fillId="10" borderId="1" xfId="0" applyFont="1" applyFill="1" applyBorder="1" applyAlignment="1">
      <alignment horizontal="center" vertical="center" textRotation="90" wrapText="1"/>
    </xf>
    <xf numFmtId="0" fontId="6" fillId="0" borderId="1" xfId="0" applyFont="1" applyBorder="1" applyAlignment="1">
      <alignment horizontal="center" vertical="center" wrapText="1"/>
    </xf>
    <xf numFmtId="9" fontId="10" fillId="0" borderId="1" xfId="1" applyFont="1" applyFill="1" applyBorder="1" applyAlignment="1">
      <alignment horizontal="center" vertical="center" wrapText="1"/>
    </xf>
    <xf numFmtId="9" fontId="10" fillId="0" borderId="1" xfId="1" applyFont="1" applyBorder="1" applyAlignment="1">
      <alignment horizontal="center" vertical="center" wrapText="1"/>
    </xf>
    <xf numFmtId="0" fontId="3" fillId="8"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6" borderId="1"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5" fillId="0" borderId="0" xfId="0" applyFont="1" applyAlignment="1">
      <alignment horizontal="center" vertical="center" wrapText="1"/>
    </xf>
    <xf numFmtId="0" fontId="3" fillId="2"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5" fillId="1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8" fillId="3" borderId="1" xfId="0" applyFont="1" applyFill="1" applyBorder="1" applyAlignment="1">
      <alignment horizontal="center" vertical="center" textRotation="90"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8" borderId="1" xfId="0" applyFont="1" applyFill="1" applyBorder="1" applyAlignment="1">
      <alignment horizontal="center" vertical="center" textRotation="90" wrapText="1"/>
    </xf>
    <xf numFmtId="0" fontId="3" fillId="8" borderId="13" xfId="0" applyFont="1" applyFill="1" applyBorder="1" applyAlignment="1">
      <alignment horizontal="center" vertical="center" wrapText="1"/>
    </xf>
    <xf numFmtId="0" fontId="3" fillId="4" borderId="1" xfId="0" applyFont="1" applyFill="1" applyBorder="1" applyAlignment="1">
      <alignment horizontal="center" vertical="center" wrapText="1"/>
    </xf>
  </cellXfs>
  <cellStyles count="3">
    <cellStyle name="Moneda 96 2" xfId="2" xr:uid="{47BCD442-AC59-4C2E-9201-4D7A75675EF2}"/>
    <cellStyle name="Normal" xfId="0" builtinId="0"/>
    <cellStyle name="Porcentaje" xfId="1" builtinId="5"/>
  </cellStyles>
  <dxfs count="0"/>
  <tableStyles count="0" defaultTableStyle="TableStyleMedium9" defaultPivotStyle="PivotStyleLight16"/>
  <colors>
    <mruColors>
      <color rgb="FF00FF00"/>
      <color rgb="FF339966"/>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5"/>
  <sheetViews>
    <sheetView showGridLines="0" tabSelected="1" topLeftCell="A12" zoomScaleNormal="100" workbookViewId="0">
      <selection activeCell="Q20" sqref="Q20"/>
    </sheetView>
  </sheetViews>
  <sheetFormatPr baseColWidth="10" defaultColWidth="0" defaultRowHeight="12" zeroHeight="1" x14ac:dyDescent="0.25"/>
  <cols>
    <col min="1" max="1" width="9.42578125" style="1" bestFit="1" customWidth="1"/>
    <col min="2" max="2" width="6.5703125" style="1" bestFit="1" customWidth="1"/>
    <col min="3" max="5" width="6.7109375" style="1" customWidth="1"/>
    <col min="6" max="6" width="25.42578125" style="9" customWidth="1"/>
    <col min="7" max="7" width="30.5703125" style="1" customWidth="1"/>
    <col min="8" max="8" width="17" style="1" customWidth="1"/>
    <col min="9" max="11" width="5.28515625" style="1" bestFit="1" customWidth="1"/>
    <col min="12" max="12" width="3.140625" style="1" bestFit="1" customWidth="1"/>
    <col min="13" max="13" width="5.28515625" style="1" bestFit="1" customWidth="1"/>
    <col min="14" max="14" width="5" style="1" customWidth="1"/>
    <col min="15" max="15" width="10.7109375" style="1" customWidth="1"/>
    <col min="16" max="16" width="8.28515625" style="1" customWidth="1"/>
    <col min="17" max="17" width="21.7109375" style="1" bestFit="1" customWidth="1"/>
    <col min="18" max="18" width="12.42578125" style="1" bestFit="1" customWidth="1"/>
    <col min="19" max="19" width="13" style="1" customWidth="1"/>
    <col min="20" max="20" width="12.85546875" style="1" bestFit="1" customWidth="1"/>
    <col min="21" max="21" width="10" style="1" customWidth="1"/>
    <col min="22" max="22" width="11.42578125" style="1" customWidth="1"/>
    <col min="23" max="16384" width="11.42578125" style="1" hidden="1"/>
  </cols>
  <sheetData>
    <row r="1" spans="1:21" s="10" customFormat="1" ht="30" customHeight="1" x14ac:dyDescent="0.2">
      <c r="A1" s="63" t="s">
        <v>137</v>
      </c>
      <c r="B1" s="64"/>
      <c r="C1" s="64"/>
      <c r="D1" s="64"/>
      <c r="E1" s="64"/>
      <c r="F1" s="64"/>
      <c r="G1" s="64"/>
      <c r="H1" s="64"/>
      <c r="I1" s="64"/>
      <c r="J1" s="64"/>
      <c r="K1" s="64"/>
      <c r="L1" s="64"/>
      <c r="M1" s="64"/>
      <c r="N1" s="64"/>
      <c r="O1" s="64"/>
      <c r="P1" s="64"/>
      <c r="Q1" s="64"/>
      <c r="R1" s="64"/>
      <c r="S1" s="64"/>
      <c r="T1" s="64"/>
      <c r="U1" s="65"/>
    </row>
    <row r="2" spans="1:21" s="10" customFormat="1" ht="24" customHeight="1" x14ac:dyDescent="0.2">
      <c r="A2" s="66" t="s">
        <v>145</v>
      </c>
      <c r="B2" s="67"/>
      <c r="C2" s="67"/>
      <c r="D2" s="67"/>
      <c r="E2" s="67"/>
      <c r="F2" s="67"/>
      <c r="G2" s="67"/>
      <c r="H2" s="67"/>
      <c r="I2" s="67"/>
      <c r="J2" s="67"/>
      <c r="K2" s="67"/>
      <c r="L2" s="67"/>
      <c r="M2" s="67"/>
      <c r="N2" s="67"/>
      <c r="O2" s="67"/>
      <c r="P2" s="67"/>
      <c r="Q2" s="67"/>
      <c r="R2" s="67"/>
      <c r="S2" s="67"/>
      <c r="T2" s="67"/>
      <c r="U2" s="68"/>
    </row>
    <row r="3" spans="1:21" s="10" customFormat="1" ht="17.25" customHeight="1" x14ac:dyDescent="0.2">
      <c r="A3" s="66" t="s">
        <v>144</v>
      </c>
      <c r="B3" s="67"/>
      <c r="C3" s="67"/>
      <c r="D3" s="67"/>
      <c r="E3" s="67"/>
      <c r="F3" s="67"/>
      <c r="G3" s="67"/>
      <c r="H3" s="67"/>
      <c r="I3" s="67"/>
      <c r="J3" s="67"/>
      <c r="K3" s="67"/>
      <c r="L3" s="67"/>
      <c r="M3" s="67"/>
      <c r="N3" s="67"/>
      <c r="O3" s="67"/>
      <c r="P3" s="67"/>
      <c r="Q3" s="67"/>
      <c r="R3" s="67"/>
      <c r="S3" s="67"/>
      <c r="T3" s="67"/>
      <c r="U3" s="68"/>
    </row>
    <row r="4" spans="1:21" s="10" customFormat="1" ht="46.5" customHeight="1" x14ac:dyDescent="0.2">
      <c r="A4" s="66" t="s">
        <v>143</v>
      </c>
      <c r="B4" s="67"/>
      <c r="C4" s="67"/>
      <c r="D4" s="67"/>
      <c r="E4" s="67"/>
      <c r="F4" s="67"/>
      <c r="G4" s="67"/>
      <c r="H4" s="67"/>
      <c r="I4" s="67"/>
      <c r="J4" s="67"/>
      <c r="K4" s="67"/>
      <c r="L4" s="67"/>
      <c r="M4" s="67"/>
      <c r="N4" s="67"/>
      <c r="O4" s="67"/>
      <c r="P4" s="67"/>
      <c r="Q4" s="67"/>
      <c r="R4" s="67"/>
      <c r="S4" s="67"/>
      <c r="T4" s="67"/>
      <c r="U4" s="68"/>
    </row>
    <row r="5" spans="1:21" s="10" customFormat="1" ht="25.5" customHeight="1" thickBot="1" x14ac:dyDescent="0.25">
      <c r="A5" s="78" t="s">
        <v>138</v>
      </c>
      <c r="B5" s="79"/>
      <c r="C5" s="79"/>
      <c r="D5" s="79"/>
      <c r="E5" s="79"/>
      <c r="F5" s="79"/>
      <c r="G5" s="79"/>
      <c r="H5" s="79"/>
      <c r="I5" s="79"/>
      <c r="J5" s="79"/>
      <c r="K5" s="79"/>
      <c r="L5" s="79"/>
      <c r="M5" s="79"/>
      <c r="N5" s="79"/>
      <c r="O5" s="79"/>
      <c r="P5" s="79"/>
      <c r="Q5" s="79"/>
      <c r="R5" s="79"/>
      <c r="S5" s="79"/>
      <c r="T5" s="79"/>
      <c r="U5" s="80"/>
    </row>
    <row r="6" spans="1:21" ht="18.75" customHeight="1" x14ac:dyDescent="0.25">
      <c r="A6" s="71"/>
      <c r="B6" s="72"/>
      <c r="C6" s="72"/>
      <c r="D6" s="72"/>
      <c r="E6" s="72"/>
      <c r="F6" s="72"/>
      <c r="G6" s="72"/>
      <c r="H6" s="72"/>
      <c r="I6" s="72"/>
      <c r="J6" s="72"/>
      <c r="K6" s="72"/>
      <c r="L6" s="72"/>
      <c r="M6" s="72"/>
      <c r="N6" s="72"/>
      <c r="O6" s="72"/>
      <c r="P6" s="72"/>
      <c r="Q6" s="72"/>
      <c r="R6" s="72"/>
      <c r="S6" s="72"/>
      <c r="T6" s="72"/>
      <c r="U6" s="73"/>
    </row>
    <row r="7" spans="1:21" ht="93" customHeight="1" x14ac:dyDescent="0.25">
      <c r="A7" s="43" t="s">
        <v>98</v>
      </c>
      <c r="B7" s="44" t="s">
        <v>114</v>
      </c>
      <c r="C7" s="45" t="s">
        <v>25</v>
      </c>
      <c r="D7" s="45" t="s">
        <v>26</v>
      </c>
      <c r="E7" s="45" t="s">
        <v>27</v>
      </c>
      <c r="F7" s="43" t="s">
        <v>1</v>
      </c>
      <c r="G7" s="43" t="s">
        <v>28</v>
      </c>
      <c r="H7" s="43" t="s">
        <v>121</v>
      </c>
      <c r="I7" s="44" t="s">
        <v>3</v>
      </c>
      <c r="J7" s="44" t="s">
        <v>112</v>
      </c>
      <c r="K7" s="44" t="s">
        <v>113</v>
      </c>
      <c r="L7" s="44" t="s">
        <v>30</v>
      </c>
      <c r="M7" s="44" t="s">
        <v>0</v>
      </c>
      <c r="N7" s="44" t="s">
        <v>75</v>
      </c>
      <c r="O7" s="46" t="s">
        <v>116</v>
      </c>
      <c r="P7" s="46" t="s">
        <v>117</v>
      </c>
      <c r="Q7" s="43" t="s">
        <v>2</v>
      </c>
      <c r="R7" s="74" t="s">
        <v>31</v>
      </c>
      <c r="S7" s="74"/>
      <c r="T7" s="74"/>
      <c r="U7" s="74"/>
    </row>
    <row r="8" spans="1:21" ht="87" customHeight="1" x14ac:dyDescent="0.25">
      <c r="A8" s="11">
        <v>1</v>
      </c>
      <c r="B8" s="77" t="s">
        <v>19</v>
      </c>
      <c r="C8" s="44" t="s">
        <v>82</v>
      </c>
      <c r="D8" s="44" t="s">
        <v>77</v>
      </c>
      <c r="E8" s="44" t="s">
        <v>78</v>
      </c>
      <c r="F8" s="13" t="s">
        <v>23</v>
      </c>
      <c r="G8" s="14" t="s">
        <v>4</v>
      </c>
      <c r="H8" s="14" t="s">
        <v>123</v>
      </c>
      <c r="I8" s="15">
        <v>1</v>
      </c>
      <c r="J8" s="15">
        <v>4</v>
      </c>
      <c r="K8" s="16">
        <f>SUM(I8:J8)</f>
        <v>5</v>
      </c>
      <c r="L8" s="16">
        <v>5</v>
      </c>
      <c r="M8" s="17"/>
      <c r="N8" s="17" t="s">
        <v>86</v>
      </c>
      <c r="O8" s="18"/>
      <c r="P8" s="19">
        <v>1</v>
      </c>
      <c r="Q8" s="20" t="s">
        <v>5</v>
      </c>
      <c r="R8" s="21" t="s">
        <v>139</v>
      </c>
      <c r="S8" s="47" t="s">
        <v>142</v>
      </c>
      <c r="T8" s="21" t="s">
        <v>79</v>
      </c>
      <c r="U8" s="22" t="s">
        <v>81</v>
      </c>
    </row>
    <row r="9" spans="1:21" ht="73.5" customHeight="1" x14ac:dyDescent="0.25">
      <c r="A9" s="11">
        <v>2</v>
      </c>
      <c r="B9" s="77"/>
      <c r="C9" s="44" t="s">
        <v>76</v>
      </c>
      <c r="D9" s="44" t="s">
        <v>77</v>
      </c>
      <c r="E9" s="44" t="s">
        <v>78</v>
      </c>
      <c r="F9" s="13" t="s">
        <v>6</v>
      </c>
      <c r="G9" s="14" t="s">
        <v>93</v>
      </c>
      <c r="H9" s="23" t="s">
        <v>80</v>
      </c>
      <c r="I9" s="15">
        <v>2</v>
      </c>
      <c r="J9" s="15">
        <v>4</v>
      </c>
      <c r="K9" s="24">
        <f t="shared" ref="K9:K20" si="0">SUM(I9:J9)</f>
        <v>6</v>
      </c>
      <c r="L9" s="24">
        <v>7</v>
      </c>
      <c r="M9" s="17" t="s">
        <v>86</v>
      </c>
      <c r="N9" s="17"/>
      <c r="O9" s="19">
        <v>1</v>
      </c>
      <c r="P9" s="25"/>
      <c r="Q9" s="20" t="s">
        <v>29</v>
      </c>
      <c r="R9" s="21" t="s">
        <v>140</v>
      </c>
      <c r="S9" s="47" t="s">
        <v>142</v>
      </c>
      <c r="T9" s="21" t="s">
        <v>79</v>
      </c>
      <c r="U9" s="22" t="s">
        <v>81</v>
      </c>
    </row>
    <row r="10" spans="1:21" ht="78.75" x14ac:dyDescent="0.25">
      <c r="A10" s="11">
        <v>3</v>
      </c>
      <c r="B10" s="77"/>
      <c r="C10" s="44" t="s">
        <v>82</v>
      </c>
      <c r="D10" s="44" t="s">
        <v>77</v>
      </c>
      <c r="E10" s="44" t="s">
        <v>83</v>
      </c>
      <c r="F10" s="13" t="s">
        <v>7</v>
      </c>
      <c r="G10" s="14" t="s">
        <v>17</v>
      </c>
      <c r="H10" s="23" t="s">
        <v>120</v>
      </c>
      <c r="I10" s="15">
        <v>1</v>
      </c>
      <c r="J10" s="15">
        <v>4</v>
      </c>
      <c r="K10" s="16">
        <v>5</v>
      </c>
      <c r="L10" s="24">
        <v>6</v>
      </c>
      <c r="M10" s="17" t="s">
        <v>86</v>
      </c>
      <c r="N10" s="17" t="s">
        <v>86</v>
      </c>
      <c r="O10" s="19">
        <v>0.5</v>
      </c>
      <c r="P10" s="19">
        <v>0.5</v>
      </c>
      <c r="Q10" s="20" t="s">
        <v>8</v>
      </c>
      <c r="R10" s="20" t="s">
        <v>115</v>
      </c>
      <c r="S10" s="20" t="s">
        <v>99</v>
      </c>
      <c r="T10" s="21" t="s">
        <v>84</v>
      </c>
      <c r="U10" s="22" t="s">
        <v>85</v>
      </c>
    </row>
    <row r="11" spans="1:21" ht="67.5" customHeight="1" x14ac:dyDescent="0.25">
      <c r="A11" s="11">
        <v>4</v>
      </c>
      <c r="B11" s="77"/>
      <c r="C11" s="44" t="s">
        <v>76</v>
      </c>
      <c r="D11" s="44" t="s">
        <v>87</v>
      </c>
      <c r="E11" s="46" t="s">
        <v>78</v>
      </c>
      <c r="F11" s="26" t="s">
        <v>16</v>
      </c>
      <c r="G11" s="14" t="s">
        <v>141</v>
      </c>
      <c r="H11" s="23" t="s">
        <v>88</v>
      </c>
      <c r="I11" s="15">
        <v>2</v>
      </c>
      <c r="J11" s="15">
        <v>2</v>
      </c>
      <c r="K11" s="15">
        <f t="shared" si="0"/>
        <v>4</v>
      </c>
      <c r="L11" s="16">
        <v>5</v>
      </c>
      <c r="M11" s="17" t="s">
        <v>86</v>
      </c>
      <c r="N11" s="17" t="s">
        <v>86</v>
      </c>
      <c r="O11" s="19">
        <v>0.5</v>
      </c>
      <c r="P11" s="19">
        <v>0.5</v>
      </c>
      <c r="Q11" s="20" t="s">
        <v>9</v>
      </c>
      <c r="R11" s="20" t="s">
        <v>115</v>
      </c>
      <c r="S11" s="20" t="s">
        <v>99</v>
      </c>
      <c r="T11" s="21" t="s">
        <v>79</v>
      </c>
      <c r="U11" s="22" t="s">
        <v>100</v>
      </c>
    </row>
    <row r="12" spans="1:21" ht="72.75" customHeight="1" x14ac:dyDescent="0.25">
      <c r="A12" s="11">
        <v>5</v>
      </c>
      <c r="B12" s="77"/>
      <c r="C12" s="44" t="s">
        <v>76</v>
      </c>
      <c r="D12" s="44" t="s">
        <v>77</v>
      </c>
      <c r="E12" s="44" t="s">
        <v>83</v>
      </c>
      <c r="F12" s="26" t="s">
        <v>24</v>
      </c>
      <c r="G12" s="14" t="s">
        <v>107</v>
      </c>
      <c r="H12" s="23" t="s">
        <v>94</v>
      </c>
      <c r="I12" s="15">
        <v>3</v>
      </c>
      <c r="J12" s="16">
        <v>5</v>
      </c>
      <c r="K12" s="27">
        <f t="shared" si="0"/>
        <v>8</v>
      </c>
      <c r="L12" s="27">
        <v>9</v>
      </c>
      <c r="M12" s="17" t="s">
        <v>86</v>
      </c>
      <c r="N12" s="17" t="s">
        <v>86</v>
      </c>
      <c r="O12" s="19">
        <v>0.5</v>
      </c>
      <c r="P12" s="19">
        <v>0.5</v>
      </c>
      <c r="Q12" s="20" t="s">
        <v>146</v>
      </c>
      <c r="R12" s="20" t="s">
        <v>115</v>
      </c>
      <c r="S12" s="20" t="s">
        <v>99</v>
      </c>
      <c r="T12" s="21" t="s">
        <v>84</v>
      </c>
      <c r="U12" s="28" t="s">
        <v>100</v>
      </c>
    </row>
    <row r="13" spans="1:21" ht="81" customHeight="1" x14ac:dyDescent="0.25">
      <c r="A13" s="11">
        <v>6</v>
      </c>
      <c r="B13" s="77"/>
      <c r="C13" s="44" t="s">
        <v>76</v>
      </c>
      <c r="D13" s="44" t="s">
        <v>77</v>
      </c>
      <c r="E13" s="44" t="s">
        <v>83</v>
      </c>
      <c r="F13" s="13" t="s">
        <v>109</v>
      </c>
      <c r="G13" s="14" t="s">
        <v>101</v>
      </c>
      <c r="H13" s="23" t="s">
        <v>102</v>
      </c>
      <c r="I13" s="15">
        <v>3</v>
      </c>
      <c r="J13" s="15">
        <v>4</v>
      </c>
      <c r="K13" s="24">
        <f t="shared" si="0"/>
        <v>7</v>
      </c>
      <c r="L13" s="24">
        <v>6</v>
      </c>
      <c r="M13" s="17"/>
      <c r="N13" s="17" t="s">
        <v>86</v>
      </c>
      <c r="O13" s="19"/>
      <c r="P13" s="19">
        <v>1</v>
      </c>
      <c r="Q13" s="20" t="s">
        <v>10</v>
      </c>
      <c r="R13" s="20" t="s">
        <v>115</v>
      </c>
      <c r="S13" s="20" t="s">
        <v>99</v>
      </c>
      <c r="T13" s="21" t="s">
        <v>84</v>
      </c>
      <c r="U13" s="22" t="s">
        <v>85</v>
      </c>
    </row>
    <row r="14" spans="1:21" ht="90" customHeight="1" x14ac:dyDescent="0.25">
      <c r="A14" s="11">
        <v>7</v>
      </c>
      <c r="B14" s="12" t="s">
        <v>11</v>
      </c>
      <c r="C14" s="44" t="s">
        <v>82</v>
      </c>
      <c r="D14" s="44" t="s">
        <v>87</v>
      </c>
      <c r="E14" s="44" t="s">
        <v>83</v>
      </c>
      <c r="F14" s="13" t="s">
        <v>20</v>
      </c>
      <c r="G14" s="14" t="s">
        <v>21</v>
      </c>
      <c r="H14" s="14" t="s">
        <v>95</v>
      </c>
      <c r="I14" s="15">
        <v>1</v>
      </c>
      <c r="J14" s="29">
        <v>4</v>
      </c>
      <c r="K14" s="16">
        <f t="shared" si="0"/>
        <v>5</v>
      </c>
      <c r="L14" s="15">
        <v>4</v>
      </c>
      <c r="M14" s="17" t="s">
        <v>86</v>
      </c>
      <c r="N14" s="17" t="s">
        <v>86</v>
      </c>
      <c r="O14" s="19">
        <v>0.5</v>
      </c>
      <c r="P14" s="19">
        <v>0.5</v>
      </c>
      <c r="Q14" s="30" t="s">
        <v>111</v>
      </c>
      <c r="R14" s="20" t="s">
        <v>115</v>
      </c>
      <c r="S14" s="20" t="s">
        <v>118</v>
      </c>
      <c r="T14" s="21" t="s">
        <v>84</v>
      </c>
      <c r="U14" s="28" t="s">
        <v>81</v>
      </c>
    </row>
    <row r="15" spans="1:21" ht="78.75" x14ac:dyDescent="0.25">
      <c r="A15" s="11">
        <v>8</v>
      </c>
      <c r="B15" s="12" t="s">
        <v>15</v>
      </c>
      <c r="C15" s="44" t="s">
        <v>76</v>
      </c>
      <c r="D15" s="44" t="s">
        <v>77</v>
      </c>
      <c r="E15" s="44" t="s">
        <v>83</v>
      </c>
      <c r="F15" s="13" t="s">
        <v>103</v>
      </c>
      <c r="G15" s="14" t="s">
        <v>18</v>
      </c>
      <c r="H15" s="23" t="s">
        <v>104</v>
      </c>
      <c r="I15" s="15">
        <v>1</v>
      </c>
      <c r="J15" s="29">
        <v>1</v>
      </c>
      <c r="K15" s="29">
        <f t="shared" si="0"/>
        <v>2</v>
      </c>
      <c r="L15" s="29">
        <v>4</v>
      </c>
      <c r="M15" s="17" t="s">
        <v>86</v>
      </c>
      <c r="N15" s="17"/>
      <c r="O15" s="19">
        <v>1</v>
      </c>
      <c r="P15" s="25"/>
      <c r="Q15" s="23" t="s">
        <v>12</v>
      </c>
      <c r="R15" s="20" t="s">
        <v>115</v>
      </c>
      <c r="S15" s="20" t="s">
        <v>99</v>
      </c>
      <c r="T15" s="21" t="s">
        <v>84</v>
      </c>
      <c r="U15" s="22" t="s">
        <v>85</v>
      </c>
    </row>
    <row r="16" spans="1:21" ht="93" customHeight="1" x14ac:dyDescent="0.25">
      <c r="A16" s="11">
        <v>9</v>
      </c>
      <c r="B16" s="12" t="s">
        <v>22</v>
      </c>
      <c r="C16" s="44" t="s">
        <v>76</v>
      </c>
      <c r="D16" s="44" t="s">
        <v>87</v>
      </c>
      <c r="E16" s="44" t="s">
        <v>83</v>
      </c>
      <c r="F16" s="13" t="s">
        <v>13</v>
      </c>
      <c r="G16" s="14" t="s">
        <v>14</v>
      </c>
      <c r="H16" s="14" t="s">
        <v>96</v>
      </c>
      <c r="I16" s="15">
        <v>1</v>
      </c>
      <c r="J16" s="15">
        <v>3</v>
      </c>
      <c r="K16" s="15">
        <f t="shared" si="0"/>
        <v>4</v>
      </c>
      <c r="L16" s="15">
        <v>4</v>
      </c>
      <c r="M16" s="17" t="s">
        <v>86</v>
      </c>
      <c r="N16" s="17"/>
      <c r="O16" s="31">
        <v>1</v>
      </c>
      <c r="P16" s="20"/>
      <c r="Q16" s="23" t="s">
        <v>12</v>
      </c>
      <c r="R16" s="21" t="s">
        <v>105</v>
      </c>
      <c r="S16" s="20" t="s">
        <v>99</v>
      </c>
      <c r="T16" s="22" t="s">
        <v>89</v>
      </c>
      <c r="U16" s="22" t="s">
        <v>85</v>
      </c>
    </row>
    <row r="17" spans="1:21" ht="138.75" customHeight="1" x14ac:dyDescent="0.25">
      <c r="A17" s="11">
        <v>10</v>
      </c>
      <c r="B17" s="12" t="s">
        <v>70</v>
      </c>
      <c r="C17" s="44" t="s">
        <v>76</v>
      </c>
      <c r="D17" s="44" t="s">
        <v>87</v>
      </c>
      <c r="E17" s="44" t="s">
        <v>83</v>
      </c>
      <c r="F17" s="13" t="s">
        <v>71</v>
      </c>
      <c r="G17" s="14" t="s">
        <v>108</v>
      </c>
      <c r="H17" s="23" t="s">
        <v>106</v>
      </c>
      <c r="I17" s="15">
        <v>1</v>
      </c>
      <c r="J17" s="15">
        <v>3</v>
      </c>
      <c r="K17" s="15">
        <f t="shared" si="0"/>
        <v>4</v>
      </c>
      <c r="L17" s="24">
        <v>7</v>
      </c>
      <c r="M17" s="33" t="s">
        <v>86</v>
      </c>
      <c r="N17" s="33" t="s">
        <v>86</v>
      </c>
      <c r="O17" s="31">
        <v>0.5</v>
      </c>
      <c r="P17" s="31">
        <v>0.5</v>
      </c>
      <c r="Q17" s="23" t="s">
        <v>12</v>
      </c>
      <c r="R17" s="20" t="s">
        <v>115</v>
      </c>
      <c r="S17" s="48" t="s">
        <v>90</v>
      </c>
      <c r="T17" s="22" t="s">
        <v>89</v>
      </c>
      <c r="U17" s="22" t="s">
        <v>91</v>
      </c>
    </row>
    <row r="18" spans="1:21" s="8" customFormat="1" ht="322.5" customHeight="1" x14ac:dyDescent="0.25">
      <c r="A18" s="17">
        <v>11</v>
      </c>
      <c r="B18" s="34" t="s">
        <v>126</v>
      </c>
      <c r="C18" s="44" t="s">
        <v>82</v>
      </c>
      <c r="D18" s="44" t="s">
        <v>87</v>
      </c>
      <c r="E18" s="44" t="s">
        <v>83</v>
      </c>
      <c r="F18" s="13" t="s">
        <v>127</v>
      </c>
      <c r="G18" s="13" t="s">
        <v>128</v>
      </c>
      <c r="H18" s="35" t="s">
        <v>129</v>
      </c>
      <c r="I18" s="16">
        <v>5</v>
      </c>
      <c r="J18" s="16">
        <v>3</v>
      </c>
      <c r="K18" s="36">
        <f>I18+J18</f>
        <v>8</v>
      </c>
      <c r="L18" s="36">
        <v>7</v>
      </c>
      <c r="M18" s="37" t="s">
        <v>86</v>
      </c>
      <c r="N18" s="38" t="s">
        <v>86</v>
      </c>
      <c r="O18" s="39">
        <v>0.5</v>
      </c>
      <c r="P18" s="39">
        <v>0.5</v>
      </c>
      <c r="Q18" s="40" t="s">
        <v>130</v>
      </c>
      <c r="R18" s="38" t="s">
        <v>131</v>
      </c>
      <c r="S18" s="49" t="s">
        <v>133</v>
      </c>
      <c r="T18" s="41" t="s">
        <v>132</v>
      </c>
      <c r="U18" s="42" t="s">
        <v>136</v>
      </c>
    </row>
    <row r="19" spans="1:21" ht="98.25" x14ac:dyDescent="0.25">
      <c r="A19" s="11">
        <v>11</v>
      </c>
      <c r="B19" s="12" t="s">
        <v>72</v>
      </c>
      <c r="C19" s="44" t="s">
        <v>82</v>
      </c>
      <c r="D19" s="44" t="s">
        <v>87</v>
      </c>
      <c r="E19" s="44" t="s">
        <v>83</v>
      </c>
      <c r="F19" s="13" t="s">
        <v>73</v>
      </c>
      <c r="G19" s="14" t="s">
        <v>97</v>
      </c>
      <c r="H19" s="23" t="s">
        <v>92</v>
      </c>
      <c r="I19" s="15">
        <v>1</v>
      </c>
      <c r="J19" s="15">
        <v>3</v>
      </c>
      <c r="K19" s="15">
        <f t="shared" si="0"/>
        <v>4</v>
      </c>
      <c r="L19" s="15">
        <v>4</v>
      </c>
      <c r="M19" s="17" t="s">
        <v>86</v>
      </c>
      <c r="N19" s="33" t="s">
        <v>86</v>
      </c>
      <c r="O19" s="31">
        <v>0.5</v>
      </c>
      <c r="P19" s="31">
        <v>0.5</v>
      </c>
      <c r="Q19" s="23" t="s">
        <v>12</v>
      </c>
      <c r="R19" s="20" t="s">
        <v>115</v>
      </c>
      <c r="S19" s="49" t="s">
        <v>90</v>
      </c>
      <c r="T19" s="22" t="s">
        <v>89</v>
      </c>
      <c r="U19" s="22" t="s">
        <v>91</v>
      </c>
    </row>
    <row r="20" spans="1:21" ht="99.75" customHeight="1" x14ac:dyDescent="0.25">
      <c r="A20" s="11">
        <v>12</v>
      </c>
      <c r="B20" s="12" t="s">
        <v>74</v>
      </c>
      <c r="C20" s="44" t="s">
        <v>76</v>
      </c>
      <c r="D20" s="44" t="s">
        <v>77</v>
      </c>
      <c r="E20" s="44" t="s">
        <v>125</v>
      </c>
      <c r="F20" s="13" t="s">
        <v>110</v>
      </c>
      <c r="G20" s="14" t="s">
        <v>134</v>
      </c>
      <c r="H20" s="23" t="s">
        <v>135</v>
      </c>
      <c r="I20" s="15">
        <v>1</v>
      </c>
      <c r="J20" s="15">
        <v>3</v>
      </c>
      <c r="K20" s="15">
        <f t="shared" si="0"/>
        <v>4</v>
      </c>
      <c r="L20" s="24">
        <v>7</v>
      </c>
      <c r="M20" s="17" t="s">
        <v>86</v>
      </c>
      <c r="N20" s="17" t="s">
        <v>86</v>
      </c>
      <c r="O20" s="31">
        <v>0.5</v>
      </c>
      <c r="P20" s="31">
        <v>0.5</v>
      </c>
      <c r="Q20" s="25" t="s">
        <v>124</v>
      </c>
      <c r="R20" s="20" t="s">
        <v>115</v>
      </c>
      <c r="S20" s="49" t="s">
        <v>90</v>
      </c>
      <c r="T20" s="22" t="s">
        <v>89</v>
      </c>
      <c r="U20" s="22" t="s">
        <v>85</v>
      </c>
    </row>
    <row r="21" spans="1:21" x14ac:dyDescent="0.25">
      <c r="B21" s="7"/>
      <c r="C21" s="5"/>
      <c r="D21" s="5"/>
      <c r="E21" s="5"/>
      <c r="G21" s="4"/>
      <c r="H21" s="4"/>
      <c r="I21" s="4"/>
      <c r="J21" s="4"/>
      <c r="K21" s="4"/>
      <c r="L21" s="4"/>
      <c r="O21" s="6"/>
      <c r="Q21" s="6"/>
      <c r="R21" s="2"/>
      <c r="S21" s="2"/>
      <c r="T21" s="3"/>
    </row>
    <row r="22" spans="1:21" x14ac:dyDescent="0.25">
      <c r="B22" s="69" t="s">
        <v>64</v>
      </c>
      <c r="C22" s="69"/>
      <c r="D22" s="69"/>
      <c r="E22" s="69"/>
      <c r="F22" s="69"/>
      <c r="G22" s="69"/>
      <c r="H22" s="69"/>
      <c r="I22" s="69"/>
      <c r="J22" s="69"/>
      <c r="K22" s="69"/>
      <c r="L22" s="69"/>
      <c r="M22" s="69"/>
      <c r="N22" s="69"/>
      <c r="O22" s="69"/>
      <c r="Q22" s="6"/>
      <c r="R22" s="2"/>
      <c r="S22" s="2"/>
      <c r="T22" s="3"/>
    </row>
    <row r="23" spans="1:21" x14ac:dyDescent="0.25">
      <c r="C23" s="5"/>
      <c r="D23" s="5"/>
      <c r="E23" s="5"/>
      <c r="G23" s="4"/>
      <c r="H23" s="4"/>
      <c r="I23" s="4"/>
      <c r="J23" s="4"/>
      <c r="K23" s="4"/>
      <c r="L23" s="4"/>
      <c r="O23" s="6"/>
      <c r="Q23" s="6"/>
      <c r="R23" s="2"/>
      <c r="S23" s="2"/>
      <c r="T23" s="3"/>
    </row>
    <row r="24" spans="1:21" ht="11.25" x14ac:dyDescent="0.25">
      <c r="B24" s="60" t="s">
        <v>39</v>
      </c>
      <c r="C24" s="60"/>
      <c r="D24" s="60"/>
      <c r="E24" s="60"/>
      <c r="F24" s="60"/>
      <c r="G24" s="60"/>
      <c r="H24" s="60"/>
      <c r="I24" s="60"/>
      <c r="J24" s="60"/>
      <c r="K24" s="60"/>
      <c r="L24" s="60"/>
      <c r="M24" s="60"/>
      <c r="N24" s="60"/>
      <c r="O24" s="60"/>
    </row>
    <row r="25" spans="1:21" ht="69" customHeight="1" x14ac:dyDescent="0.25">
      <c r="B25" s="60" t="s">
        <v>40</v>
      </c>
      <c r="C25" s="60"/>
      <c r="D25" s="60"/>
      <c r="E25" s="60"/>
      <c r="F25" s="32" t="s">
        <v>122</v>
      </c>
      <c r="G25" s="21" t="s">
        <v>43</v>
      </c>
      <c r="H25" s="21" t="s">
        <v>45</v>
      </c>
      <c r="I25" s="75" t="s">
        <v>47</v>
      </c>
      <c r="J25" s="75"/>
      <c r="K25" s="75"/>
      <c r="L25" s="75"/>
      <c r="M25" s="75" t="s">
        <v>49</v>
      </c>
      <c r="N25" s="75"/>
      <c r="O25" s="75"/>
    </row>
    <row r="26" spans="1:21" ht="66" customHeight="1" x14ac:dyDescent="0.25">
      <c r="B26" s="60" t="s">
        <v>41</v>
      </c>
      <c r="C26" s="60"/>
      <c r="D26" s="60"/>
      <c r="E26" s="60"/>
      <c r="F26" s="32" t="s">
        <v>42</v>
      </c>
      <c r="G26" s="21" t="s">
        <v>44</v>
      </c>
      <c r="H26" s="21" t="s">
        <v>46</v>
      </c>
      <c r="I26" s="75" t="s">
        <v>48</v>
      </c>
      <c r="J26" s="75"/>
      <c r="K26" s="75"/>
      <c r="L26" s="75"/>
      <c r="M26" s="75" t="s">
        <v>50</v>
      </c>
      <c r="N26" s="75"/>
      <c r="O26" s="75"/>
    </row>
    <row r="27" spans="1:21" ht="19.5" customHeight="1" x14ac:dyDescent="0.25">
      <c r="B27" s="60" t="s">
        <v>32</v>
      </c>
      <c r="C27" s="60"/>
      <c r="D27" s="60" t="s">
        <v>37</v>
      </c>
      <c r="E27" s="60"/>
      <c r="F27" s="17" t="s">
        <v>51</v>
      </c>
      <c r="G27" s="11" t="s">
        <v>52</v>
      </c>
      <c r="H27" s="11" t="s">
        <v>53</v>
      </c>
      <c r="I27" s="76" t="s">
        <v>54</v>
      </c>
      <c r="J27" s="76"/>
      <c r="K27" s="76"/>
      <c r="L27" s="76"/>
      <c r="M27" s="76" t="s">
        <v>55</v>
      </c>
      <c r="N27" s="76"/>
      <c r="O27" s="76"/>
    </row>
    <row r="28" spans="1:21" ht="25.5" customHeight="1" x14ac:dyDescent="0.25">
      <c r="B28" s="82"/>
      <c r="C28" s="82"/>
      <c r="D28" s="82"/>
      <c r="E28" s="82"/>
      <c r="F28" s="17">
        <v>1</v>
      </c>
      <c r="G28" s="11">
        <v>2</v>
      </c>
      <c r="H28" s="11">
        <v>3</v>
      </c>
      <c r="I28" s="76">
        <v>4</v>
      </c>
      <c r="J28" s="76"/>
      <c r="K28" s="76"/>
      <c r="L28" s="76"/>
      <c r="M28" s="76">
        <v>5</v>
      </c>
      <c r="N28" s="76"/>
      <c r="O28" s="76"/>
    </row>
    <row r="29" spans="1:21" ht="22.5" customHeight="1" x14ac:dyDescent="0.25">
      <c r="A29" s="81" t="s">
        <v>38</v>
      </c>
      <c r="B29" s="61" t="s">
        <v>63</v>
      </c>
      <c r="C29" s="61"/>
      <c r="D29" s="61"/>
      <c r="E29" s="11">
        <v>1</v>
      </c>
      <c r="F29" s="51">
        <v>2</v>
      </c>
      <c r="G29" s="29">
        <v>3</v>
      </c>
      <c r="H29" s="29">
        <v>4</v>
      </c>
      <c r="I29" s="83">
        <v>5</v>
      </c>
      <c r="J29" s="83"/>
      <c r="K29" s="83"/>
      <c r="L29" s="83"/>
      <c r="M29" s="62">
        <v>6</v>
      </c>
      <c r="N29" s="62"/>
      <c r="O29" s="62"/>
      <c r="Q29" s="50" t="s">
        <v>56</v>
      </c>
      <c r="R29" s="50" t="s">
        <v>32</v>
      </c>
      <c r="T29" s="50" t="s">
        <v>65</v>
      </c>
      <c r="U29" s="50" t="s">
        <v>32</v>
      </c>
    </row>
    <row r="30" spans="1:21" ht="28.5" customHeight="1" x14ac:dyDescent="0.25">
      <c r="A30" s="81"/>
      <c r="B30" s="61" t="s">
        <v>33</v>
      </c>
      <c r="C30" s="61"/>
      <c r="D30" s="61"/>
      <c r="E30" s="11">
        <v>2</v>
      </c>
      <c r="F30" s="51">
        <v>3</v>
      </c>
      <c r="G30" s="29">
        <v>4</v>
      </c>
      <c r="H30" s="52">
        <v>5</v>
      </c>
      <c r="I30" s="62">
        <v>6</v>
      </c>
      <c r="J30" s="62"/>
      <c r="K30" s="62"/>
      <c r="L30" s="62"/>
      <c r="M30" s="62">
        <v>7</v>
      </c>
      <c r="N30" s="62"/>
      <c r="O30" s="62"/>
      <c r="Q30" s="57" t="s">
        <v>57</v>
      </c>
      <c r="R30" s="57" t="s">
        <v>58</v>
      </c>
      <c r="T30" s="57" t="s">
        <v>57</v>
      </c>
      <c r="U30" s="57" t="s">
        <v>66</v>
      </c>
    </row>
    <row r="31" spans="1:21" ht="31.5" customHeight="1" x14ac:dyDescent="0.25">
      <c r="A31" s="81"/>
      <c r="B31" s="61" t="s">
        <v>34</v>
      </c>
      <c r="C31" s="61"/>
      <c r="D31" s="61"/>
      <c r="E31" s="11">
        <v>3</v>
      </c>
      <c r="F31" s="51">
        <v>4</v>
      </c>
      <c r="G31" s="52">
        <v>5</v>
      </c>
      <c r="H31" s="53">
        <v>6</v>
      </c>
      <c r="I31" s="62">
        <v>7</v>
      </c>
      <c r="J31" s="62"/>
      <c r="K31" s="62"/>
      <c r="L31" s="62"/>
      <c r="M31" s="70">
        <v>8</v>
      </c>
      <c r="N31" s="70"/>
      <c r="O31" s="70"/>
      <c r="Q31" s="58" t="s">
        <v>59</v>
      </c>
      <c r="R31" s="58" t="s">
        <v>60</v>
      </c>
      <c r="T31" s="58" t="s">
        <v>59</v>
      </c>
      <c r="U31" s="58" t="s">
        <v>67</v>
      </c>
    </row>
    <row r="32" spans="1:21" ht="39" customHeight="1" x14ac:dyDescent="0.25">
      <c r="A32" s="81"/>
      <c r="B32" s="61" t="s">
        <v>35</v>
      </c>
      <c r="C32" s="61"/>
      <c r="D32" s="61"/>
      <c r="E32" s="11">
        <v>4</v>
      </c>
      <c r="F32" s="54">
        <v>5</v>
      </c>
      <c r="G32" s="53">
        <v>6</v>
      </c>
      <c r="H32" s="53">
        <v>7</v>
      </c>
      <c r="I32" s="70">
        <v>8</v>
      </c>
      <c r="J32" s="70"/>
      <c r="K32" s="70"/>
      <c r="L32" s="70"/>
      <c r="M32" s="70">
        <v>9</v>
      </c>
      <c r="N32" s="70"/>
      <c r="O32" s="70"/>
      <c r="Q32" s="59">
        <v>5</v>
      </c>
      <c r="R32" s="59" t="s">
        <v>61</v>
      </c>
      <c r="T32" s="59">
        <v>5</v>
      </c>
      <c r="U32" s="59" t="s">
        <v>68</v>
      </c>
    </row>
    <row r="33" spans="1:21" ht="33.75" customHeight="1" x14ac:dyDescent="0.25">
      <c r="A33" s="81"/>
      <c r="B33" s="61" t="s">
        <v>36</v>
      </c>
      <c r="C33" s="61"/>
      <c r="D33" s="61"/>
      <c r="E33" s="11">
        <v>5</v>
      </c>
      <c r="F33" s="55">
        <v>6</v>
      </c>
      <c r="G33" s="53">
        <v>7</v>
      </c>
      <c r="H33" s="56">
        <v>8</v>
      </c>
      <c r="I33" s="70">
        <v>9</v>
      </c>
      <c r="J33" s="70"/>
      <c r="K33" s="70"/>
      <c r="L33" s="70"/>
      <c r="M33" s="70">
        <v>10</v>
      </c>
      <c r="N33" s="70"/>
      <c r="O33" s="70"/>
      <c r="Q33" s="29" t="s">
        <v>119</v>
      </c>
      <c r="R33" s="29" t="s">
        <v>62</v>
      </c>
      <c r="T33" s="29" t="s">
        <v>119</v>
      </c>
      <c r="U33" s="29" t="s">
        <v>69</v>
      </c>
    </row>
    <row r="34" spans="1:21" x14ac:dyDescent="0.25"/>
    <row r="35" spans="1:21" x14ac:dyDescent="0.25"/>
  </sheetData>
  <customSheetViews>
    <customSheetView guid="{141A7B0E-9808-44F4-B11F-E96C57758E09}" scale="90" showPageBreaks="1" hiddenRows="1">
      <selection activeCell="I4" sqref="I4"/>
      <pageMargins left="0.31496062992125984" right="0.11811023622047245" top="0.35433070866141736" bottom="0.15748031496062992" header="0.31496062992125984" footer="0.31496062992125984"/>
      <printOptions horizontalCentered="1"/>
      <pageSetup scale="70" orientation="landscape" r:id="rId1"/>
    </customSheetView>
    <customSheetView guid="{6C046BE7-A171-43D6-B21A-67A9C267FA11}" scale="90" hiddenRows="1" topLeftCell="A4">
      <selection activeCell="O8" sqref="O8:P8"/>
      <pageMargins left="0.51181102362204722" right="0.31496062992125984" top="0.55118110236220474" bottom="0.35433070866141736" header="0.31496062992125984" footer="0.31496062992125984"/>
      <printOptions horizontalCentered="1"/>
      <pageSetup scale="90" orientation="landscape" r:id="rId2"/>
    </customSheetView>
  </customSheetViews>
  <mergeCells count="38">
    <mergeCell ref="A2:U2"/>
    <mergeCell ref="A4:U4"/>
    <mergeCell ref="A5:U5"/>
    <mergeCell ref="A29:A33"/>
    <mergeCell ref="B33:D33"/>
    <mergeCell ref="B32:D32"/>
    <mergeCell ref="B30:D30"/>
    <mergeCell ref="B25:E25"/>
    <mergeCell ref="B26:E26"/>
    <mergeCell ref="D27:E28"/>
    <mergeCell ref="B27:C28"/>
    <mergeCell ref="B29:D29"/>
    <mergeCell ref="I28:L28"/>
    <mergeCell ref="M28:O28"/>
    <mergeCell ref="I29:L29"/>
    <mergeCell ref="M29:O29"/>
    <mergeCell ref="M30:O30"/>
    <mergeCell ref="I25:L25"/>
    <mergeCell ref="I32:L32"/>
    <mergeCell ref="M32:O32"/>
    <mergeCell ref="I33:L33"/>
    <mergeCell ref="M33:O33"/>
    <mergeCell ref="B24:O24"/>
    <mergeCell ref="B31:D31"/>
    <mergeCell ref="I31:L31"/>
    <mergeCell ref="A1:U1"/>
    <mergeCell ref="A3:U3"/>
    <mergeCell ref="B22:O22"/>
    <mergeCell ref="M31:O31"/>
    <mergeCell ref="A6:U6"/>
    <mergeCell ref="R7:U7"/>
    <mergeCell ref="I26:L26"/>
    <mergeCell ref="I27:L27"/>
    <mergeCell ref="I30:L30"/>
    <mergeCell ref="B8:B13"/>
    <mergeCell ref="M25:O25"/>
    <mergeCell ref="M26:O26"/>
    <mergeCell ref="M27:O27"/>
  </mergeCells>
  <phoneticPr fontId="2" type="noConversion"/>
  <printOptions horizontalCentered="1"/>
  <pageMargins left="0.11811023622047245" right="0.11811023622047245" top="0.55118110236220474" bottom="0.35433070866141736" header="0.31496062992125984" footer="0.31496062992125984"/>
  <pageSetup scale="5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Alejandra Herrera</dc:creator>
  <cp:lastModifiedBy>Laura Victoria Giraldo Londoño</cp:lastModifiedBy>
  <cp:lastPrinted>2017-02-01T21:43:55Z</cp:lastPrinted>
  <dcterms:created xsi:type="dcterms:W3CDTF">2010-05-24T18:57:55Z</dcterms:created>
  <dcterms:modified xsi:type="dcterms:W3CDTF">2026-09-10T15:52:33Z</dcterms:modified>
</cp:coreProperties>
</file>