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\2. 2026\4. MINIMA CUANTIA\13. SMC-MS-0722026 combustible  policia seg conviviencia ciuda\COMBUSTIBLE 2026\"/>
    </mc:Choice>
  </mc:AlternateContent>
  <bookViews>
    <workbookView xWindow="0" yWindow="0" windowWidth="13995" windowHeight="8340"/>
  </bookViews>
  <sheets>
    <sheet name="Tabla" sheetId="1" r:id="rId1"/>
  </sheets>
  <definedNames>
    <definedName name="_xlnm._FilterDatabase" localSheetId="0" hidden="1">Tabla!$A$5:$D$10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" i="1" l="1"/>
  <c r="Q8" i="1"/>
  <c r="R8" i="1"/>
  <c r="R7" i="1"/>
  <c r="R6" i="1"/>
  <c r="K8" i="1"/>
  <c r="L7" i="1"/>
  <c r="L6" i="1"/>
  <c r="L8" i="1" s="1"/>
  <c r="E8" i="1"/>
  <c r="F7" i="1"/>
  <c r="F6" i="1"/>
  <c r="P8" i="1"/>
  <c r="T9" i="1"/>
  <c r="T10" i="1"/>
  <c r="G8" i="1"/>
  <c r="H8" i="1"/>
  <c r="I8" i="1"/>
  <c r="J8" i="1"/>
  <c r="M8" i="1"/>
  <c r="N8" i="1"/>
  <c r="O8" i="1"/>
  <c r="D8" i="1"/>
  <c r="T7" i="1" l="1"/>
  <c r="T6" i="1"/>
  <c r="F8" i="1"/>
</calcChain>
</file>

<file path=xl/sharedStrings.xml><?xml version="1.0" encoding="utf-8"?>
<sst xmlns="http://schemas.openxmlformats.org/spreadsheetml/2006/main" count="27" uniqueCount="14">
  <si>
    <t>ITEM</t>
  </si>
  <si>
    <t>DESCRIPCION DEL SERVICIO</t>
  </si>
  <si>
    <t>VALOR BASE</t>
  </si>
  <si>
    <t>TOTAL</t>
  </si>
  <si>
    <t>TEATRO SOGAMOSO CALLE 12 CON CRA. 9</t>
  </si>
  <si>
    <t>CENTRO DE CONVIVENCIA CIUDADANA "LA ISLA" CARRERA 32 ENTRE CALLES 8 Y 9</t>
  </si>
  <si>
    <t>PROMEDIO</t>
  </si>
  <si>
    <t>HUMBERTO NIÑO SAS</t>
  </si>
  <si>
    <t>GASOLINA CORRIENTE</t>
  </si>
  <si>
    <t>DIESEL CORRIENTE</t>
  </si>
  <si>
    <t>GALON</t>
  </si>
  <si>
    <t>LOS LANCEROS SA</t>
  </si>
  <si>
    <t>EL GARCERO</t>
  </si>
  <si>
    <t>VALOR ESTAMPILLA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</si>
</sst>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0" fillId="2" borderId="0" xfId="0" applyNumberFormat="1" applyFill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0" fillId="3" borderId="0" xfId="0" applyNumberFormat="1" applyFill="1"/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/>
    <xf numFmtId="4" fontId="0" fillId="4" borderId="0" xfId="0" applyNumberFormat="1" applyFill="1"/>
    <xf numFmtId="43" fontId="0" fillId="4" borderId="0" xfId="1" applyFont="1" applyFill="1"/>
    <xf numFmtId="43" fontId="0" fillId="0" borderId="0" xfId="1" applyFont="1"/>
    <xf numFmtId="43" fontId="3" fillId="4" borderId="0" xfId="1" applyFont="1" applyFill="1" applyBorder="1" applyAlignment="1">
      <alignment horizontal="center" vertical="center" wrapText="1"/>
    </xf>
    <xf numFmtId="4" fontId="2" fillId="5" borderId="0" xfId="0" applyNumberFormat="1" applyFont="1" applyFill="1"/>
    <xf numFmtId="0" fontId="2" fillId="5" borderId="0" xfId="0" applyFont="1" applyFill="1"/>
    <xf numFmtId="4" fontId="0" fillId="0" borderId="0" xfId="0" applyNumberFormat="1"/>
    <xf numFmtId="43" fontId="0" fillId="0" borderId="0" xfId="1" applyFont="1" applyFill="1"/>
    <xf numFmtId="43" fontId="2" fillId="5" borderId="0" xfId="1" applyFont="1" applyFill="1"/>
    <xf numFmtId="0" fontId="3" fillId="6" borderId="1" xfId="0" applyFont="1" applyFill="1" applyBorder="1" applyAlignment="1">
      <alignment horizontal="center" vertical="center" wrapText="1"/>
    </xf>
    <xf numFmtId="43" fontId="0" fillId="6" borderId="0" xfId="1" applyFont="1" applyFill="1"/>
    <xf numFmtId="0" fontId="3" fillId="4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0"/>
  <sheetViews>
    <sheetView tabSelected="1" zoomScale="60" zoomScaleNormal="60" workbookViewId="0">
      <pane ySplit="5" topLeftCell="A6" activePane="bottomLeft" state="frozen"/>
      <selection pane="bottomLeft" activeCell="A5" sqref="A5:F8"/>
    </sheetView>
  </sheetViews>
  <sheetFormatPr baseColWidth="10" defaultColWidth="9.140625" defaultRowHeight="15" x14ac:dyDescent="0.25"/>
  <cols>
    <col min="1" max="1" width="12" customWidth="1"/>
    <col min="2" max="2" width="55" customWidth="1"/>
    <col min="3" max="3" width="15" customWidth="1"/>
    <col min="4" max="4" width="18.140625" bestFit="1" customWidth="1"/>
    <col min="5" max="5" width="18.140625" customWidth="1"/>
    <col min="6" max="6" width="17.85546875" style="10" customWidth="1"/>
    <col min="7" max="7" width="2.140625" customWidth="1"/>
    <col min="8" max="8" width="12" hidden="1" customWidth="1"/>
    <col min="9" max="9" width="55" hidden="1" customWidth="1"/>
    <col min="10" max="10" width="14.5703125" bestFit="1" customWidth="1"/>
    <col min="11" max="11" width="14.5703125" customWidth="1"/>
    <col min="12" max="12" width="16.28515625" bestFit="1" customWidth="1"/>
    <col min="13" max="13" width="5" customWidth="1"/>
    <col min="14" max="14" width="12" hidden="1" customWidth="1"/>
    <col min="15" max="15" width="55" hidden="1" customWidth="1"/>
    <col min="16" max="16" width="14.5703125" bestFit="1" customWidth="1"/>
    <col min="17" max="17" width="14.5703125" customWidth="1"/>
    <col min="18" max="18" width="16.28515625" bestFit="1" customWidth="1"/>
    <col min="19" max="19" width="5.5703125" customWidth="1"/>
    <col min="20" max="20" width="17.85546875" style="10" bestFit="1" customWidth="1"/>
  </cols>
  <sheetData>
    <row r="3" spans="1:20" ht="30" customHeight="1" x14ac:dyDescent="0.25">
      <c r="C3" s="21" t="s">
        <v>7</v>
      </c>
      <c r="D3" s="21"/>
      <c r="E3" s="21"/>
      <c r="F3" s="21"/>
      <c r="J3" s="22" t="s">
        <v>11</v>
      </c>
      <c r="K3" s="22"/>
      <c r="L3" s="22"/>
      <c r="P3" s="20" t="s">
        <v>12</v>
      </c>
      <c r="Q3" s="20"/>
      <c r="R3" s="20"/>
      <c r="T3" s="17" t="s">
        <v>6</v>
      </c>
    </row>
    <row r="5" spans="1:20" ht="30" x14ac:dyDescent="0.25">
      <c r="A5" s="1">
        <v>1</v>
      </c>
      <c r="B5" s="1" t="s">
        <v>1</v>
      </c>
      <c r="C5" s="6" t="s">
        <v>10</v>
      </c>
      <c r="D5" s="6" t="s">
        <v>2</v>
      </c>
      <c r="E5" s="19" t="s">
        <v>13</v>
      </c>
      <c r="F5" s="11" t="s">
        <v>3</v>
      </c>
      <c r="H5" s="1" t="s">
        <v>0</v>
      </c>
      <c r="I5" s="1" t="s">
        <v>1</v>
      </c>
      <c r="J5" s="4" t="s">
        <v>2</v>
      </c>
      <c r="K5" s="4" t="s">
        <v>13</v>
      </c>
      <c r="L5" s="4" t="s">
        <v>3</v>
      </c>
      <c r="N5" s="1" t="s">
        <v>0</v>
      </c>
      <c r="O5" s="1" t="s">
        <v>1</v>
      </c>
      <c r="P5" s="3" t="s">
        <v>2</v>
      </c>
      <c r="Q5" s="3" t="s">
        <v>13</v>
      </c>
      <c r="R5" s="3" t="s">
        <v>3</v>
      </c>
      <c r="T5" s="17" t="s">
        <v>6</v>
      </c>
    </row>
    <row r="6" spans="1:20" x14ac:dyDescent="0.25">
      <c r="A6">
        <v>1</v>
      </c>
      <c r="B6" t="s">
        <v>8</v>
      </c>
      <c r="C6" s="7">
        <v>1</v>
      </c>
      <c r="D6" s="8">
        <v>16100</v>
      </c>
      <c r="E6" s="8">
        <v>1700</v>
      </c>
      <c r="F6" s="9">
        <f>+D6+E6</f>
        <v>17800</v>
      </c>
      <c r="H6">
        <v>1</v>
      </c>
      <c r="I6" t="s">
        <v>4</v>
      </c>
      <c r="J6" s="5">
        <v>16450</v>
      </c>
      <c r="K6" s="5">
        <v>1700</v>
      </c>
      <c r="L6" s="5">
        <f>+J6+K6</f>
        <v>18150</v>
      </c>
      <c r="N6">
        <v>1</v>
      </c>
      <c r="O6" t="s">
        <v>4</v>
      </c>
      <c r="P6" s="2">
        <v>16180</v>
      </c>
      <c r="Q6" s="2">
        <v>1700</v>
      </c>
      <c r="R6" s="2">
        <f>+P6+Q6</f>
        <v>17880</v>
      </c>
      <c r="T6" s="18">
        <f>+(F6+L6+R6)/3</f>
        <v>17943.333333333332</v>
      </c>
    </row>
    <row r="7" spans="1:20" x14ac:dyDescent="0.25">
      <c r="A7">
        <v>2</v>
      </c>
      <c r="B7" t="s">
        <v>9</v>
      </c>
      <c r="C7" s="7">
        <v>1</v>
      </c>
      <c r="D7" s="8">
        <v>11570</v>
      </c>
      <c r="E7" s="8">
        <v>1200</v>
      </c>
      <c r="F7" s="9">
        <f>+D7+E7</f>
        <v>12770</v>
      </c>
      <c r="H7">
        <v>2</v>
      </c>
      <c r="I7" t="s">
        <v>5</v>
      </c>
      <c r="J7" s="5">
        <v>12270</v>
      </c>
      <c r="K7" s="5">
        <v>1200</v>
      </c>
      <c r="L7" s="5">
        <f>+J7+K7</f>
        <v>13470</v>
      </c>
      <c r="N7">
        <v>2</v>
      </c>
      <c r="O7" t="s">
        <v>5</v>
      </c>
      <c r="P7" s="2">
        <v>11430</v>
      </c>
      <c r="Q7" s="2">
        <v>1200</v>
      </c>
      <c r="R7" s="2">
        <f>+P7+Q7</f>
        <v>12630</v>
      </c>
      <c r="T7" s="18">
        <f>+(F7+L7+R7)/3</f>
        <v>12956.666666666666</v>
      </c>
    </row>
    <row r="8" spans="1:20" s="13" customFormat="1" x14ac:dyDescent="0.25">
      <c r="B8" s="13" t="s">
        <v>3</v>
      </c>
      <c r="D8" s="12">
        <f t="shared" ref="D8:P8" si="0">SUM(D6:D7)</f>
        <v>27670</v>
      </c>
      <c r="E8" s="12">
        <f t="shared" ref="E8" si="1">SUM(E6:E7)</f>
        <v>2900</v>
      </c>
      <c r="F8" s="12">
        <f t="shared" ref="F8" si="2">SUM(F6:F7)</f>
        <v>30570</v>
      </c>
      <c r="G8" s="12">
        <f t="shared" si="0"/>
        <v>0</v>
      </c>
      <c r="H8" s="12">
        <f t="shared" si="0"/>
        <v>3</v>
      </c>
      <c r="I8" s="12">
        <f t="shared" si="0"/>
        <v>0</v>
      </c>
      <c r="J8" s="12">
        <f t="shared" si="0"/>
        <v>28720</v>
      </c>
      <c r="K8" s="12">
        <f t="shared" ref="K8" si="3">SUM(K6:K7)</f>
        <v>2900</v>
      </c>
      <c r="L8" s="12">
        <f>SUM(L6:L7)</f>
        <v>31620</v>
      </c>
      <c r="M8" s="12">
        <f t="shared" si="0"/>
        <v>0</v>
      </c>
      <c r="N8" s="12">
        <f t="shared" si="0"/>
        <v>3</v>
      </c>
      <c r="O8" s="12">
        <f t="shared" si="0"/>
        <v>0</v>
      </c>
      <c r="P8" s="12">
        <f t="shared" si="0"/>
        <v>27610</v>
      </c>
      <c r="Q8" s="12">
        <f t="shared" ref="Q8" si="4">SUM(Q6:Q7)</f>
        <v>2900</v>
      </c>
      <c r="R8" s="12">
        <f t="shared" ref="R8" si="5">SUM(R6:R7)</f>
        <v>30510</v>
      </c>
      <c r="T8" s="16">
        <f>+(F8+L8+R8)/3</f>
        <v>30900</v>
      </c>
    </row>
    <row r="9" spans="1:20" x14ac:dyDescent="0.25">
      <c r="D9" s="14"/>
      <c r="E9" s="14"/>
      <c r="F9" s="15"/>
      <c r="J9" s="14"/>
      <c r="K9" s="14"/>
      <c r="L9" s="14"/>
      <c r="P9" s="14"/>
      <c r="Q9" s="14"/>
      <c r="R9" s="14"/>
      <c r="T9" s="10">
        <f>+(F9+L9+R9)/3</f>
        <v>0</v>
      </c>
    </row>
    <row r="10" spans="1:20" x14ac:dyDescent="0.25">
      <c r="D10" s="14"/>
      <c r="E10" s="14"/>
      <c r="F10" s="15"/>
      <c r="J10" s="14"/>
      <c r="K10" s="14"/>
      <c r="L10" s="14"/>
      <c r="P10" s="14"/>
      <c r="Q10" s="14"/>
      <c r="R10" s="14"/>
      <c r="T10" s="10">
        <f>+(F10+L10+R10)/3</f>
        <v>0</v>
      </c>
    </row>
  </sheetData>
  <autoFilter ref="A5:D10"/>
  <mergeCells count="3">
    <mergeCell ref="P3:R3"/>
    <mergeCell ref="C3:F3"/>
    <mergeCell ref="J3:L3"/>
  </mergeCells>
  <pageMargins left="0.74803149606299213" right="0.74803149606299213" top="0.98425196850393704" bottom="0.98425196850393704" header="0.51181102362204722" footer="0.51181102362204722"/>
  <pageSetup scale="6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LINETH LOPEZ LAVERDE</dc:creator>
  <cp:lastModifiedBy>JUDY MILENA GONZALEZ PICO</cp:lastModifiedBy>
  <cp:lastPrinted>2026-09-16T23:10:24Z</cp:lastPrinted>
  <dcterms:created xsi:type="dcterms:W3CDTF">2026-08-24T14:13:23Z</dcterms:created>
  <dcterms:modified xsi:type="dcterms:W3CDTF">2026-09-16T23:20:51Z</dcterms:modified>
</cp:coreProperties>
</file>