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G:\Mi unidad\Global CERTUS\1. GV - Global CERTUS\2026\GRUPOS DE VALOR IE\CHAPARRAL\IET MEDALLA MILAGROSA\8. Soportes Precontractuales RC - Equipos Tecnologicos\Documentos Para Publicar\"/>
    </mc:Choice>
  </mc:AlternateContent>
  <xr:revisionPtr revIDLastSave="0" documentId="13_ncr:1_{75096A49-BAA9-467C-821E-61863D3A6470}" xr6:coauthVersionLast="47" xr6:coauthVersionMax="47" xr10:uidLastSave="{00000000-0000-0000-0000-000000000000}"/>
  <bookViews>
    <workbookView xWindow="-120" yWindow="-120" windowWidth="29040" windowHeight="15840" xr2:uid="{00000000-000D-0000-FFFF-FFFF00000000}"/>
  </bookViews>
  <sheets>
    <sheet name="ANALISIS PRESUPUESTAL" sheetId="1" r:id="rId1"/>
    <sheet name="ANEXO 5 -OFERTA ECONOMICA" sheetId="3" r:id="rId2"/>
  </sheets>
  <definedNames>
    <definedName name="_xlnm._FilterDatabase" localSheetId="0" hidden="1">'ANALISIS PRESUPUESTAL'!$C$5:$C$9</definedName>
    <definedName name="_xlnm._FilterDatabase" localSheetId="1" hidden="1">'ANEXO 5 -OFERTA ECONOMICA'!$C$5:$C$9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9" i="1" l="1"/>
  <c r="G20" i="1"/>
  <c r="G8" i="1"/>
  <c r="G18" i="1"/>
  <c r="G16" i="1"/>
  <c r="G17" i="1"/>
  <c r="G15" i="1"/>
  <c r="G14" i="1"/>
  <c r="G13" i="1"/>
  <c r="G12" i="1"/>
  <c r="G11" i="1"/>
  <c r="G10" i="1"/>
  <c r="G7" i="1"/>
  <c r="G9" i="1"/>
  <c r="G6" i="1"/>
  <c r="G5" i="1"/>
</calcChain>
</file>

<file path=xl/sharedStrings.xml><?xml version="1.0" encoding="utf-8"?>
<sst xmlns="http://schemas.openxmlformats.org/spreadsheetml/2006/main" count="79" uniqueCount="37">
  <si>
    <t>ELEMENTO</t>
  </si>
  <si>
    <t>ITEM</t>
  </si>
  <si>
    <t>CANTIDAD</t>
  </si>
  <si>
    <t>VALOR UNITARIO</t>
  </si>
  <si>
    <t>ANALISIS PRESUPUESTAL</t>
  </si>
  <si>
    <t>TOTAL</t>
  </si>
  <si>
    <t>SUBTOTAL</t>
  </si>
  <si>
    <t>IVA</t>
  </si>
  <si>
    <t>VALOR UNITARIO SIN IVA</t>
  </si>
  <si>
    <t>VALOR TOTAL SIN IVA</t>
  </si>
  <si>
    <t>UNIDAD DE MEDIDA</t>
  </si>
  <si>
    <t>UNIDAD</t>
  </si>
  <si>
    <t>VALOR TOTAL</t>
  </si>
  <si>
    <t>Cable hdmi longitud 7 metros, ancho de banda de 18 gbps, permite una transmisión fluida de contenido en 4k uhd, complementado con una tasa de refresco de 60hz, profundidad de color de 8 bits y soporte para transmisión bidireccional.</t>
  </si>
  <si>
    <t>Ventilador con soporte de pared, samurai air pro con 5 aspas y malla metálica de 22", 3 velocidades ajustables y una potencia de 95 watts, ancho 55 centímetros, alto 57 centímetros, fondo 48 centímetros.</t>
  </si>
  <si>
    <t>Regulador electrónico de voltaje powest propc 1000, voltaje de entrada y salida 110v/120v, potencia pico: 1000va, 8 tomas de salida en total;4 reguladas y 4
protegidas.</t>
  </si>
  <si>
    <t>Impresora Multifuncional Epson Ecotank referencia L3210, impresión a color mediante tecnología de inyección de tinta, cuenta con conectividad USB de
alta velocidad compatible con USB 2.0, función de impresión y escaneo, resolución de impresión de hasta 5760 × 1440 dpi y de escáner de 600 × 1200 dpi, con velocidades de hasta 33 ppm en negro y 15 ppm a color. Tiene dimensiones aproximadas de 37,5 × 34,7 × 18,7 cm, peso de 4 kg, y es compatible con sistemas Windows, Windows Server y Mac. Incluye 4 botellas de tinta, cable USB, cable de poder, manual, CD de instalación y software Epson Photo/Epson ScanSmart.</t>
  </si>
  <si>
    <t>Megáfono recargable de 50w con grabador de 120seg, lector usb, bluetooth y sirena incluida.</t>
  </si>
  <si>
    <t>Amplificador ambiental de 2 zonas 80w marca audio sound con bluetooth, Volumen master y sistema de dos zonas independientes, dos entradas de
micrófono, reproductor USB, pantalla LCD. Ecualizador de dos vías y dos entradas auxiliares, indicador de señal LED, salida de señal, MUTE y salida para
parlantes 4-16 ohm, 70 y 100 VOLTIOS y salidas de zonas. incluye 1 control remoto, medidas y peso del producto; 22 cm ancho, 7cm alto, 18cm fondo, 2kg peso.</t>
  </si>
  <si>
    <t>Cable Duplex Rojo-negro Calibre 2x16 Para Audio</t>
  </si>
  <si>
    <t>micrófono GN-01 PRO DJ cuello de ganso, cuenta con cápsula condensadora tipo electret, patrón polar cardioide y respuesta en frecuencia de 60 Hz a 16 kHz. Presenta una sensibilidad de -30 dB ± 3 dB, impedancia de salida de 750 Ω ±
30 % y funciona mediante Phantom Power o baterías AA de 3 V. Dispone de salida balanceada XLR, interruptor de silencio e indicador LED de encendido, siendo adecuado para sistemas de sonido y amplificación.</t>
  </si>
  <si>
    <t>Canaleta plástica blanca 20x12 mm Con Adhesivo, longitud de 2 metros</t>
  </si>
  <si>
    <t>Parlante KALLEY K-SPK30BL2 Negro cuenta con potencia RMS de 30 W, amplificador incorporado y conectividad inalámbrica Bluetooth con alcance de hasta 10 metros. Dispone de batería internam recargable con autonomía aproximada de 5 horas y entradas para micrófono, tarjeta SD, auxiliar de audio y USB. Sus dimensiones son 25,2 × 40 × 20,2 cm., con ruedas y manija para fácil desplazamiento.</t>
  </si>
  <si>
    <t>PAR</t>
  </si>
  <si>
    <t>METRO</t>
  </si>
  <si>
    <t>Nevera no frost 247 L brutos grafito MABE -RMA247FXCG, dispensador de agua, cajon de frutas y verduras, espacios inteligentes, ice twist, cool zone, total fresh flow.</t>
  </si>
  <si>
    <t>ANEXO 5 OFERTA ECONOMICA</t>
  </si>
  <si>
    <t>Regulador electrónico de voltaje powest propc 1000, voltaje de entrada y salida 110v/120v, potencia pico: 1000va, 8 tomas de salida en total;4 reguladas y 4 protegidas.</t>
  </si>
  <si>
    <t>Televisor Challenger 43 Pulgadas 43KG90 FHD LED Smart TV Google, cuenta con pantalla LED de 43 pulgadas (108 cm) con resolución FHD, diseño plano, sistema operativo Google TV, asistente de voz, sintonizador digital DVB-T2 y función para compartir pantalla. Ofrece una tasa de refresco de 60 Hz y conectividad mediante Wi-Fi, Bluetooth, USB, HDMI y LAN/Ethernet, con 2 puertos HDMI y 2 puertos USB, además de salida óptica y coaxial. Sus dimensiones sin base son de 96,2 × 54,1 × 8,5 cm y con base de 96,2 × 61,3 × 23 cm, en color negro. Incluye control remoto, soporte de pared, baterías y manual de usuario.</t>
  </si>
  <si>
    <t>Soporte Para Tv Extensible Doble Nb Northbayou P6 De 40 A 80 Color Negro, fabricado en acero y plástico, compatible con estándares VESA de 200×200, 400×200, 400×400 y 600×400. Es un soporte articulado, inclinable y giratorio, con un ángulo de rotación de hasta 180° e inclinación de 3° hacia arriba y 5° hacia abajo. Permite una distancia de 5,2 a 38 cm respecto a la pared y soporta televisores de hasta 45,5 kg.</t>
  </si>
  <si>
    <t>Amplificador ambiental de 2 zonas 80w marca audio sound con bluetooth, Volumen master y sistema de dos zonas independientes, dos entradas de micrófono, reproductor USB, pantalla LCD. Ecualizador de dos vías y dos entradas auxiliares, indicador de señal LED, salida de señal, MUTE y salida para parlantes 4-16 ohm, 70 y 100 VOLTIOS y salidas de zonas. incluye 1 control remoto, medidas y peso del producto; 22 cm ancho, 7cm alto, 18cm fondo, 2kg peso.</t>
  </si>
  <si>
    <t>Parlante WS50S-WT PRO DJ pared 5.25″ de color blanco y fabricado en ABS, cuenta con una potencia de 30 W en baja impedancia y opciones de potencia mediante transformador de acople de 2,5 W, 5 W, 10 W y 20 W. Incorpora woofer de 5,25” y driver de 1”, con respuesta en frecuencia de 75 Hz a 18 kHz y sensibilidad de 86 dB (1 W/1 m). Incluye base de montaje tipo C, presenta dimensiones aproximadas de 21 × 19 × 25 cm con base, peso de 2,5 kg.</t>
  </si>
  <si>
    <t>micrófono GN-01 PRO DJ cuello de ganso, cuenta con cápsula condensadora tipo electret, patrón polar cardioide y respuesta en frecuencia de 60 Hz a 16 kHz. Presenta una sensibilidad de -30 dB ± 3 dB, impedancia de salida de 750 Ω ± 30 % y funciona mediante Phantom Power o baterías AA de 3 V. Dispone de salida balanceada XLR, interruptor de silencio e indicador LED de encendido, siendo adecuado para sistemas de sonido y amplificación.</t>
  </si>
  <si>
    <t>Mano de obra instalacion de sistema de sonido por zonas en areas administrativas de la sede principal de la IETMM , con las siguientes tareas: instalación y organización del cableado eléctrico y de audio; elaboración, adecuación y conexión de terminales y conectores para energía y señal de audio; instalación y fijación de parlantes en los soportes de pared mediante elementos de anclaje adecuados; instalación y fijación de canaletas plásticas para protección, organización y conducción del cableado; realización de conexiones, pruebas eléctricas y de señal, verificación de funcionamiento y ajuste técnico del sistema por zonas; demostración de operación y capacitación básica al personal designado por la institución para el manejo adecuado del sistema.</t>
  </si>
  <si>
    <t>Parlante KALLEY K-SPK30BL2 Negro cuenta con potencia RMS de 30 W, amplificador incorporado y conectividad inalámbrica Bluetooth con alcance de hasta 10 metros. Dispone de batería interna recargable con autonomía aproximada de 5 horas y entradas para micrófono, tarjeta SD, auxiliar de audio y USB. Sus dimensiones son 25,2 × 40 × 20,2 cm., con ruedas y manija para facil desplazamiento.</t>
  </si>
  <si>
    <t>Impresora Multifuncional Epson Ecotank referencia L3210, impresión a color mediante tecnología de inyección de tinta, cuenta con conectividad USB de alta velocidad compatible con USB 2.0, función de impresión y escaneo, resolución de impresión de hasta 5760 × 1440 dpi y de escáner de 600 × 1200 dpi, con velocidades de hasta 33 ppm en negro y 15 ppm a color. Tiene dimensiones aproximadas de 37,5 × 34,7 × 18,7 cm, peso de 4 kg, y es compatible con sistemas Windows, Windows Server y Mac. Incluye 4 botellas de tinta, cable USB, cable de poder, manual, CD de instalación y software Epson Photo/Epson ScanSmart.</t>
  </si>
  <si>
    <r>
      <t>NOTA: Las cotizacion fue entregada por  "</t>
    </r>
    <r>
      <rPr>
        <b/>
        <sz val="12"/>
        <color theme="1"/>
        <rFont val="Calibri"/>
        <family val="2"/>
        <scheme val="minor"/>
      </rPr>
      <t>LUIS ARMADO TRONCOSO MORALES</t>
    </r>
    <r>
      <rPr>
        <sz val="12"/>
        <color theme="1"/>
        <rFont val="Calibri"/>
        <family val="2"/>
        <scheme val="minor"/>
      </rPr>
      <t>" Persona Natural, debidamente identificada en el RUES.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</si>
</sst>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8" x14ac:knownFonts="1">
    <font>
      <sz val="11"/>
      <color theme="1"/>
      <name val="Calibri"/>
      <family val="2"/>
      <scheme val="minor"/>
    </font>
    <font>
      <b/>
      <sz val="11"/>
      <color theme="1"/>
      <name val="Calibri"/>
      <family val="2"/>
      <scheme val="minor"/>
    </font>
    <font>
      <sz val="10"/>
      <color theme="1"/>
      <name val="Arial"/>
      <family val="2"/>
    </font>
    <font>
      <sz val="10"/>
      <color theme="1"/>
      <name val="Verdana"/>
      <family val="2"/>
    </font>
    <font>
      <b/>
      <sz val="10"/>
      <color theme="1"/>
      <name val="Verdana"/>
      <family val="2"/>
    </font>
    <font>
      <sz val="12"/>
      <color theme="1"/>
      <name val="Calibri"/>
      <family val="2"/>
      <scheme val="minor"/>
    </font>
    <font>
      <b/>
      <sz val="10"/>
      <color theme="1"/>
      <name val="Aptos"/>
      <family val="2"/>
    </font>
    <font>
      <b/>
      <sz val="12"/>
      <color theme="1"/>
      <name val="Calibri"/>
      <family val="2"/>
      <scheme val="minor"/>
    </font>
  </fonts>
  <fills count="10">
    <fill>
      <patternFill patternType="none"/>
    </fill>
    <fill>
      <patternFill patternType="gray125"/>
    </fill>
    <fill>
      <patternFill patternType="solid">
        <fgColor rgb="FFDBE5F1"/>
        <bgColor indexed="64"/>
      </patternFill>
    </fill>
    <fill>
      <patternFill patternType="solid">
        <fgColor theme="0"/>
        <bgColor indexed="64"/>
      </patternFill>
    </fill>
    <fill>
      <patternFill patternType="solid">
        <fgColor theme="4" tint="0.79998168889431442"/>
        <bgColor indexed="64"/>
      </patternFill>
    </fill>
    <fill>
      <patternFill patternType="solid">
        <fgColor theme="9"/>
        <bgColor indexed="64"/>
      </patternFill>
    </fill>
    <fill>
      <patternFill patternType="solid">
        <fgColor theme="4"/>
        <bgColor indexed="64"/>
      </patternFill>
    </fill>
    <fill>
      <patternFill patternType="solid">
        <fgColor rgb="FFFFFF00"/>
        <bgColor indexed="64"/>
      </patternFill>
    </fill>
    <fill>
      <patternFill patternType="solid">
        <fgColor theme="5" tint="0.39997558519241921"/>
        <bgColor indexed="64"/>
      </patternFill>
    </fill>
    <fill>
      <patternFill patternType="solid">
        <fgColor rgb="FF92D05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2" fillId="0" borderId="0"/>
    <xf numFmtId="49" fontId="3" fillId="0" borderId="0" applyFill="0" applyBorder="0" applyProtection="0">
      <alignment horizontal="left" vertical="center"/>
    </xf>
    <xf numFmtId="0" fontId="4" fillId="2" borderId="0" applyNumberFormat="0" applyBorder="0" applyProtection="0">
      <alignment horizontal="center" vertical="center"/>
    </xf>
    <xf numFmtId="3" fontId="3" fillId="0" borderId="0" applyFill="0" applyBorder="0" applyProtection="0">
      <alignment horizontal="right" vertical="center"/>
    </xf>
  </cellStyleXfs>
  <cellXfs count="29">
    <xf numFmtId="0" fontId="0" fillId="0" borderId="0" xfId="0"/>
    <xf numFmtId="0" fontId="0" fillId="3" borderId="0" xfId="0" applyFill="1"/>
    <xf numFmtId="0" fontId="0" fillId="0" borderId="1" xfId="0" applyBorder="1" applyAlignment="1">
      <alignment horizontal="center" vertical="center"/>
    </xf>
    <xf numFmtId="0" fontId="1" fillId="4" borderId="1" xfId="0" applyFont="1" applyFill="1" applyBorder="1" applyAlignment="1">
      <alignment horizontal="center" vertical="center"/>
    </xf>
    <xf numFmtId="0" fontId="1" fillId="4" borderId="1" xfId="0" applyFont="1" applyFill="1" applyBorder="1" applyAlignment="1">
      <alignment horizontal="center" vertical="center" wrapText="1"/>
    </xf>
    <xf numFmtId="44" fontId="0" fillId="0" borderId="1" xfId="0" applyNumberFormat="1" applyBorder="1" applyAlignment="1">
      <alignment horizontal="center" vertical="center"/>
    </xf>
    <xf numFmtId="0" fontId="0" fillId="7" borderId="1" xfId="0" applyFill="1" applyBorder="1"/>
    <xf numFmtId="44" fontId="1" fillId="5" borderId="1" xfId="0" applyNumberFormat="1" applyFont="1" applyFill="1" applyBorder="1"/>
    <xf numFmtId="44" fontId="1" fillId="8" borderId="1" xfId="0" applyNumberFormat="1" applyFont="1" applyFill="1" applyBorder="1"/>
    <xf numFmtId="0" fontId="0" fillId="9" borderId="1" xfId="0" applyFill="1" applyBorder="1"/>
    <xf numFmtId="0" fontId="0" fillId="0" borderId="1" xfId="0" applyBorder="1" applyAlignment="1">
      <alignment horizontal="left" vertical="top" wrapText="1"/>
    </xf>
    <xf numFmtId="0" fontId="0" fillId="0" borderId="1" xfId="0" applyBorder="1" applyAlignment="1">
      <alignment vertical="top" wrapText="1"/>
    </xf>
    <xf numFmtId="0" fontId="0" fillId="0" borderId="1" xfId="0" applyBorder="1" applyAlignment="1">
      <alignment vertical="center" wrapText="1"/>
    </xf>
    <xf numFmtId="0" fontId="0" fillId="0" borderId="1" xfId="0" applyBorder="1" applyAlignment="1">
      <alignment horizontal="left" vertical="center" wrapText="1"/>
    </xf>
    <xf numFmtId="0" fontId="6" fillId="4" borderId="0" xfId="0" applyFont="1" applyFill="1" applyAlignment="1">
      <alignment horizontal="center" vertical="center"/>
    </xf>
    <xf numFmtId="0" fontId="6" fillId="4" borderId="2" xfId="0" applyFont="1" applyFill="1" applyBorder="1" applyAlignment="1">
      <alignment horizontal="center" vertical="center"/>
    </xf>
    <xf numFmtId="0" fontId="5" fillId="6" borderId="0" xfId="0" applyFont="1" applyFill="1" applyAlignment="1">
      <alignment horizontal="center" wrapText="1"/>
    </xf>
    <xf numFmtId="0" fontId="1" fillId="5" borderId="3" xfId="0" applyFont="1" applyFill="1" applyBorder="1" applyAlignment="1">
      <alignment horizontal="right"/>
    </xf>
    <xf numFmtId="0" fontId="1" fillId="5" borderId="4" xfId="0" applyFont="1" applyFill="1" applyBorder="1" applyAlignment="1">
      <alignment horizontal="right"/>
    </xf>
    <xf numFmtId="0" fontId="1" fillId="5" borderId="5" xfId="0" applyFont="1" applyFill="1" applyBorder="1" applyAlignment="1">
      <alignment horizontal="right"/>
    </xf>
    <xf numFmtId="0" fontId="1" fillId="8" borderId="3" xfId="0" applyFont="1" applyFill="1" applyBorder="1" applyAlignment="1">
      <alignment horizontal="right"/>
    </xf>
    <xf numFmtId="0" fontId="1" fillId="8" borderId="4" xfId="0" applyFont="1" applyFill="1" applyBorder="1" applyAlignment="1">
      <alignment horizontal="right"/>
    </xf>
    <xf numFmtId="0" fontId="1" fillId="8" borderId="5" xfId="0" applyFont="1" applyFill="1" applyBorder="1" applyAlignment="1">
      <alignment horizontal="right"/>
    </xf>
    <xf numFmtId="0" fontId="1" fillId="7" borderId="3" xfId="0" applyFont="1" applyFill="1" applyBorder="1" applyAlignment="1">
      <alignment horizontal="right"/>
    </xf>
    <xf numFmtId="0" fontId="1" fillId="7" borderId="4" xfId="0" applyFont="1" applyFill="1" applyBorder="1" applyAlignment="1">
      <alignment horizontal="right"/>
    </xf>
    <xf numFmtId="0" fontId="1" fillId="7" borderId="5" xfId="0" applyFont="1" applyFill="1" applyBorder="1" applyAlignment="1">
      <alignment horizontal="right"/>
    </xf>
    <xf numFmtId="0" fontId="1" fillId="9" borderId="3" xfId="0" applyFont="1" applyFill="1" applyBorder="1" applyAlignment="1">
      <alignment horizontal="right"/>
    </xf>
    <xf numFmtId="0" fontId="1" fillId="9" borderId="4" xfId="0" applyFont="1" applyFill="1" applyBorder="1" applyAlignment="1">
      <alignment horizontal="right"/>
    </xf>
    <xf numFmtId="0" fontId="1" fillId="9" borderId="5" xfId="0" applyFont="1" applyFill="1" applyBorder="1" applyAlignment="1">
      <alignment horizontal="right"/>
    </xf>
  </cellXfs>
  <cellStyles count="5">
    <cellStyle name="BodyStyle" xfId="2" xr:uid="{00000000-0005-0000-0000-000000000000}"/>
    <cellStyle name="HeaderStyle" xfId="3" xr:uid="{00000000-0005-0000-0000-000001000000}"/>
    <cellStyle name="Normal" xfId="0" builtinId="0"/>
    <cellStyle name="Normal 2" xfId="1" xr:uid="{00000000-0005-0000-0000-000004000000}"/>
    <cellStyle name="Numeric"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38877</xdr:colOff>
      <xdr:row>24</xdr:row>
      <xdr:rowOff>106914</xdr:rowOff>
    </xdr:from>
    <xdr:to>
      <xdr:col>5</xdr:col>
      <xdr:colOff>736470</xdr:colOff>
      <xdr:row>52</xdr:row>
      <xdr:rowOff>168819</xdr:rowOff>
    </xdr:to>
    <xdr:pic>
      <xdr:nvPicPr>
        <xdr:cNvPr id="2" name="Imagen 1">
          <a:extLst>
            <a:ext uri="{FF2B5EF4-FFF2-40B4-BE49-F238E27FC236}">
              <a16:creationId xmlns:a16="http://schemas.microsoft.com/office/drawing/2014/main" id="{60E0C730-938F-90CD-FC09-C076E5CCC174}"/>
            </a:ext>
          </a:extLst>
        </xdr:cNvPr>
        <xdr:cNvPicPr>
          <a:picLocks noChangeAspect="1"/>
        </xdr:cNvPicPr>
      </xdr:nvPicPr>
      <xdr:blipFill>
        <a:blip xmlns:r="http://schemas.openxmlformats.org/officeDocument/2006/relationships" r:embed="rId1"/>
        <a:stretch>
          <a:fillRect/>
        </a:stretch>
      </xdr:blipFill>
      <xdr:spPr>
        <a:xfrm>
          <a:off x="651198" y="20643980"/>
          <a:ext cx="6733333" cy="5504762"/>
        </a:xfrm>
        <a:prstGeom prst="rect">
          <a:avLst/>
        </a:prstGeom>
      </xdr:spPr>
    </xdr:pic>
    <xdr:clientData/>
  </xdr:twoCellAnchor>
  <xdr:twoCellAnchor editAs="oneCell">
    <xdr:from>
      <xdr:col>5</xdr:col>
      <xdr:colOff>0</xdr:colOff>
      <xdr:row>32</xdr:row>
      <xdr:rowOff>126352</xdr:rowOff>
    </xdr:from>
    <xdr:to>
      <xdr:col>11</xdr:col>
      <xdr:colOff>1418588</xdr:colOff>
      <xdr:row>49</xdr:row>
      <xdr:rowOff>193189</xdr:rowOff>
    </xdr:to>
    <xdr:pic>
      <xdr:nvPicPr>
        <xdr:cNvPr id="3" name="Imagen 2">
          <a:extLst>
            <a:ext uri="{FF2B5EF4-FFF2-40B4-BE49-F238E27FC236}">
              <a16:creationId xmlns:a16="http://schemas.microsoft.com/office/drawing/2014/main" id="{E5BB1470-425B-2AD0-E1BE-682A1F04B216}"/>
            </a:ext>
          </a:extLst>
        </xdr:cNvPr>
        <xdr:cNvPicPr>
          <a:picLocks noChangeAspect="1"/>
        </xdr:cNvPicPr>
      </xdr:nvPicPr>
      <xdr:blipFill>
        <a:blip xmlns:r="http://schemas.openxmlformats.org/officeDocument/2006/relationships" r:embed="rId2"/>
        <a:stretch>
          <a:fillRect/>
        </a:stretch>
      </xdr:blipFill>
      <xdr:spPr>
        <a:xfrm>
          <a:off x="6648061" y="22218520"/>
          <a:ext cx="6647619" cy="337142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H23"/>
  <sheetViews>
    <sheetView tabSelected="1" zoomScale="98" zoomScaleNormal="98" workbookViewId="0">
      <selection activeCell="A4" sqref="A4"/>
    </sheetView>
  </sheetViews>
  <sheetFormatPr baseColWidth="10" defaultRowHeight="15" x14ac:dyDescent="0.25"/>
  <cols>
    <col min="1" max="1" width="2.85546875" customWidth="1"/>
    <col min="2" max="2" width="6.28515625" customWidth="1"/>
    <col min="3" max="3" width="66.140625" customWidth="1"/>
    <col min="4" max="4" width="13.85546875" customWidth="1"/>
    <col min="5" max="5" width="10.42578125" customWidth="1"/>
    <col min="6" max="6" width="17.42578125" customWidth="1"/>
    <col min="7" max="7" width="15.42578125" customWidth="1"/>
    <col min="12" max="12" width="31.140625" bestFit="1" customWidth="1"/>
  </cols>
  <sheetData>
    <row r="2" spans="2:7" x14ac:dyDescent="0.25">
      <c r="B2" s="14" t="s">
        <v>4</v>
      </c>
      <c r="C2" s="14"/>
      <c r="D2" s="14"/>
      <c r="E2" s="14"/>
      <c r="F2" s="14"/>
      <c r="G2" s="14"/>
    </row>
    <row r="3" spans="2:7" x14ac:dyDescent="0.25">
      <c r="B3" s="15"/>
      <c r="C3" s="15"/>
      <c r="D3" s="15"/>
      <c r="E3" s="15"/>
      <c r="F3" s="15"/>
      <c r="G3" s="15"/>
    </row>
    <row r="4" spans="2:7" ht="35.25" customHeight="1" x14ac:dyDescent="0.25">
      <c r="B4" s="3" t="s">
        <v>1</v>
      </c>
      <c r="C4" s="4" t="s">
        <v>0</v>
      </c>
      <c r="D4" s="4" t="s">
        <v>10</v>
      </c>
      <c r="E4" s="4" t="s">
        <v>2</v>
      </c>
      <c r="F4" s="3" t="s">
        <v>3</v>
      </c>
      <c r="G4" s="4" t="s">
        <v>12</v>
      </c>
    </row>
    <row r="5" spans="2:7" ht="60" x14ac:dyDescent="0.25">
      <c r="B5" s="2">
        <v>1</v>
      </c>
      <c r="C5" s="10" t="s">
        <v>13</v>
      </c>
      <c r="D5" s="2" t="s">
        <v>11</v>
      </c>
      <c r="E5" s="2">
        <v>10</v>
      </c>
      <c r="F5" s="5">
        <v>45000</v>
      </c>
      <c r="G5" s="5">
        <f>F5*E5</f>
        <v>450000</v>
      </c>
    </row>
    <row r="6" spans="2:7" ht="49.5" customHeight="1" x14ac:dyDescent="0.25">
      <c r="B6" s="2">
        <v>2</v>
      </c>
      <c r="C6" s="13" t="s">
        <v>14</v>
      </c>
      <c r="D6" s="2" t="s">
        <v>11</v>
      </c>
      <c r="E6" s="2">
        <v>13</v>
      </c>
      <c r="F6" s="5">
        <v>365000</v>
      </c>
      <c r="G6" s="5">
        <f>F6*E6</f>
        <v>4745000</v>
      </c>
    </row>
    <row r="7" spans="2:7" ht="45" x14ac:dyDescent="0.25">
      <c r="B7" s="2">
        <v>3</v>
      </c>
      <c r="C7" s="13" t="s">
        <v>27</v>
      </c>
      <c r="D7" s="2" t="s">
        <v>11</v>
      </c>
      <c r="E7" s="2">
        <v>3</v>
      </c>
      <c r="F7" s="5">
        <v>100000</v>
      </c>
      <c r="G7" s="5">
        <f t="shared" ref="G7:G19" si="0">F7*E7</f>
        <v>300000</v>
      </c>
    </row>
    <row r="8" spans="2:7" ht="135" x14ac:dyDescent="0.25">
      <c r="B8" s="2">
        <v>4</v>
      </c>
      <c r="C8" s="13" t="s">
        <v>35</v>
      </c>
      <c r="D8" s="2" t="s">
        <v>11</v>
      </c>
      <c r="E8" s="2">
        <v>3</v>
      </c>
      <c r="F8" s="5">
        <v>850000</v>
      </c>
      <c r="G8" s="5">
        <f t="shared" si="0"/>
        <v>2550000</v>
      </c>
    </row>
    <row r="9" spans="2:7" ht="134.25" customHeight="1" x14ac:dyDescent="0.25">
      <c r="B9" s="2">
        <v>5</v>
      </c>
      <c r="C9" s="13" t="s">
        <v>28</v>
      </c>
      <c r="D9" s="2" t="s">
        <v>11</v>
      </c>
      <c r="E9" s="2">
        <v>3</v>
      </c>
      <c r="F9" s="5">
        <v>1300000</v>
      </c>
      <c r="G9" s="5">
        <f t="shared" si="0"/>
        <v>3900000</v>
      </c>
    </row>
    <row r="10" spans="2:7" ht="103.5" customHeight="1" x14ac:dyDescent="0.25">
      <c r="B10" s="2">
        <v>6</v>
      </c>
      <c r="C10" s="13" t="s">
        <v>29</v>
      </c>
      <c r="D10" s="2" t="s">
        <v>11</v>
      </c>
      <c r="E10" s="2">
        <v>3</v>
      </c>
      <c r="F10" s="5">
        <v>140000</v>
      </c>
      <c r="G10" s="5">
        <f t="shared" si="0"/>
        <v>420000</v>
      </c>
    </row>
    <row r="11" spans="2:7" ht="30" x14ac:dyDescent="0.25">
      <c r="B11" s="2">
        <v>7</v>
      </c>
      <c r="C11" s="13" t="s">
        <v>17</v>
      </c>
      <c r="D11" s="2" t="s">
        <v>11</v>
      </c>
      <c r="E11" s="2">
        <v>1</v>
      </c>
      <c r="F11" s="5">
        <v>300000</v>
      </c>
      <c r="G11" s="5">
        <f t="shared" si="0"/>
        <v>300000</v>
      </c>
    </row>
    <row r="12" spans="2:7" ht="102.75" customHeight="1" x14ac:dyDescent="0.25">
      <c r="B12" s="2">
        <v>8</v>
      </c>
      <c r="C12" s="13" t="s">
        <v>30</v>
      </c>
      <c r="D12" s="2" t="s">
        <v>11</v>
      </c>
      <c r="E12" s="2">
        <v>1</v>
      </c>
      <c r="F12" s="5">
        <v>550000</v>
      </c>
      <c r="G12" s="5">
        <f t="shared" si="0"/>
        <v>550000</v>
      </c>
    </row>
    <row r="13" spans="2:7" ht="105" x14ac:dyDescent="0.25">
      <c r="B13" s="2">
        <v>9</v>
      </c>
      <c r="C13" s="13" t="s">
        <v>31</v>
      </c>
      <c r="D13" s="2" t="s">
        <v>23</v>
      </c>
      <c r="E13" s="2">
        <v>2</v>
      </c>
      <c r="F13" s="5">
        <v>200000</v>
      </c>
      <c r="G13" s="5">
        <f t="shared" si="0"/>
        <v>400000</v>
      </c>
    </row>
    <row r="14" spans="2:7" x14ac:dyDescent="0.25">
      <c r="B14" s="2">
        <v>10</v>
      </c>
      <c r="C14" s="13" t="s">
        <v>19</v>
      </c>
      <c r="D14" s="2" t="s">
        <v>24</v>
      </c>
      <c r="E14" s="2">
        <v>50</v>
      </c>
      <c r="F14" s="5">
        <v>3000</v>
      </c>
      <c r="G14" s="5">
        <f t="shared" si="0"/>
        <v>150000</v>
      </c>
    </row>
    <row r="15" spans="2:7" ht="99.75" customHeight="1" x14ac:dyDescent="0.25">
      <c r="B15" s="2">
        <v>11</v>
      </c>
      <c r="C15" s="13" t="s">
        <v>32</v>
      </c>
      <c r="D15" s="2" t="s">
        <v>11</v>
      </c>
      <c r="E15" s="2">
        <v>1</v>
      </c>
      <c r="F15" s="5">
        <v>155000</v>
      </c>
      <c r="G15" s="5">
        <f t="shared" si="0"/>
        <v>155000</v>
      </c>
    </row>
    <row r="16" spans="2:7" x14ac:dyDescent="0.25">
      <c r="B16" s="2">
        <v>12</v>
      </c>
      <c r="C16" s="13" t="s">
        <v>21</v>
      </c>
      <c r="D16" s="2" t="s">
        <v>11</v>
      </c>
      <c r="E16" s="2">
        <v>13</v>
      </c>
      <c r="F16" s="5">
        <v>10000</v>
      </c>
      <c r="G16" s="5">
        <f t="shared" si="0"/>
        <v>130000</v>
      </c>
    </row>
    <row r="17" spans="2:8" ht="180.75" customHeight="1" x14ac:dyDescent="0.25">
      <c r="B17" s="2">
        <v>13</v>
      </c>
      <c r="C17" s="13" t="s">
        <v>33</v>
      </c>
      <c r="D17" s="2" t="s">
        <v>11</v>
      </c>
      <c r="E17" s="2">
        <v>1</v>
      </c>
      <c r="F17" s="5">
        <v>400000</v>
      </c>
      <c r="G17" s="5">
        <f t="shared" si="0"/>
        <v>400000</v>
      </c>
    </row>
    <row r="18" spans="2:8" ht="90" x14ac:dyDescent="0.25">
      <c r="B18" s="2">
        <v>14</v>
      </c>
      <c r="C18" s="13" t="s">
        <v>34</v>
      </c>
      <c r="D18" s="2" t="s">
        <v>11</v>
      </c>
      <c r="E18" s="2">
        <v>6</v>
      </c>
      <c r="F18" s="5">
        <v>300000</v>
      </c>
      <c r="G18" s="5">
        <f t="shared" si="0"/>
        <v>1800000</v>
      </c>
    </row>
    <row r="19" spans="2:8" ht="55.5" customHeight="1" x14ac:dyDescent="0.25">
      <c r="B19" s="2">
        <v>15</v>
      </c>
      <c r="C19" s="13" t="s">
        <v>25</v>
      </c>
      <c r="D19" s="2" t="s">
        <v>11</v>
      </c>
      <c r="E19" s="2">
        <v>1</v>
      </c>
      <c r="F19" s="5">
        <v>1750000</v>
      </c>
      <c r="G19" s="5">
        <f t="shared" si="0"/>
        <v>1750000</v>
      </c>
    </row>
    <row r="20" spans="2:8" x14ac:dyDescent="0.25">
      <c r="B20" s="17" t="s">
        <v>5</v>
      </c>
      <c r="C20" s="18"/>
      <c r="D20" s="18"/>
      <c r="E20" s="18"/>
      <c r="F20" s="19"/>
      <c r="G20" s="7">
        <f>SUM(G5:G19)</f>
        <v>18000000</v>
      </c>
    </row>
    <row r="22" spans="2:8" ht="14.45" customHeight="1" x14ac:dyDescent="0.25">
      <c r="C22" s="16" t="s">
        <v>36</v>
      </c>
      <c r="D22" s="16"/>
      <c r="E22" s="16"/>
      <c r="F22" s="16"/>
      <c r="G22" s="1"/>
      <c r="H22" s="1"/>
    </row>
    <row r="23" spans="2:8" ht="23.45" customHeight="1" x14ac:dyDescent="0.25">
      <c r="C23" s="16"/>
      <c r="D23" s="16"/>
      <c r="E23" s="16"/>
      <c r="F23" s="16"/>
    </row>
  </sheetData>
  <sortState xmlns:xlrd2="http://schemas.microsoft.com/office/spreadsheetml/2017/richdata2" ref="C6:E9">
    <sortCondition ref="E6:E9"/>
  </sortState>
  <mergeCells count="3">
    <mergeCell ref="B2:G3"/>
    <mergeCell ref="C22:F23"/>
    <mergeCell ref="B20:F2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C4D4F5-4117-4D8A-9D5A-FD7712B7E852}">
  <sheetPr>
    <tabColor rgb="FFFFFF00"/>
  </sheetPr>
  <dimension ref="B2:G22"/>
  <sheetViews>
    <sheetView topLeftCell="A13" zoomScale="98" zoomScaleNormal="98" workbookViewId="0">
      <selection activeCell="K12" sqref="K12"/>
    </sheetView>
  </sheetViews>
  <sheetFormatPr baseColWidth="10" defaultRowHeight="15" x14ac:dyDescent="0.25"/>
  <cols>
    <col min="1" max="1" width="2.85546875" customWidth="1"/>
    <col min="2" max="2" width="6.28515625" customWidth="1"/>
    <col min="3" max="3" width="66.140625" customWidth="1"/>
    <col min="4" max="4" width="13.85546875" customWidth="1"/>
    <col min="5" max="5" width="10.42578125" customWidth="1"/>
    <col min="6" max="6" width="17.42578125" customWidth="1"/>
    <col min="7" max="7" width="15.42578125" customWidth="1"/>
    <col min="12" max="12" width="31.140625" bestFit="1" customWidth="1"/>
  </cols>
  <sheetData>
    <row r="2" spans="2:7" x14ac:dyDescent="0.25">
      <c r="B2" s="14" t="s">
        <v>26</v>
      </c>
      <c r="C2" s="14"/>
      <c r="D2" s="14"/>
      <c r="E2" s="14"/>
      <c r="F2" s="14"/>
      <c r="G2" s="14"/>
    </row>
    <row r="3" spans="2:7" x14ac:dyDescent="0.25">
      <c r="B3" s="15"/>
      <c r="C3" s="15"/>
      <c r="D3" s="15"/>
      <c r="E3" s="15"/>
      <c r="F3" s="15"/>
      <c r="G3" s="15"/>
    </row>
    <row r="4" spans="2:7" ht="35.25" customHeight="1" x14ac:dyDescent="0.25">
      <c r="B4" s="3" t="s">
        <v>1</v>
      </c>
      <c r="C4" s="4" t="s">
        <v>0</v>
      </c>
      <c r="D4" s="4" t="s">
        <v>10</v>
      </c>
      <c r="E4" s="4" t="s">
        <v>2</v>
      </c>
      <c r="F4" s="4" t="s">
        <v>8</v>
      </c>
      <c r="G4" s="4" t="s">
        <v>9</v>
      </c>
    </row>
    <row r="5" spans="2:7" ht="67.5" customHeight="1" x14ac:dyDescent="0.25">
      <c r="B5" s="2">
        <v>1</v>
      </c>
      <c r="C5" s="11" t="s">
        <v>13</v>
      </c>
      <c r="D5" s="2" t="s">
        <v>11</v>
      </c>
      <c r="E5" s="2">
        <v>10</v>
      </c>
      <c r="F5" s="5"/>
      <c r="G5" s="5"/>
    </row>
    <row r="6" spans="2:7" ht="45" x14ac:dyDescent="0.25">
      <c r="B6" s="2">
        <v>2</v>
      </c>
      <c r="C6" s="12" t="s">
        <v>14</v>
      </c>
      <c r="D6" s="2" t="s">
        <v>11</v>
      </c>
      <c r="E6" s="2">
        <v>13</v>
      </c>
      <c r="F6" s="5"/>
      <c r="G6" s="5"/>
    </row>
    <row r="7" spans="2:7" ht="53.25" customHeight="1" x14ac:dyDescent="0.25">
      <c r="B7" s="2">
        <v>3</v>
      </c>
      <c r="C7" s="12" t="s">
        <v>15</v>
      </c>
      <c r="D7" s="2" t="s">
        <v>11</v>
      </c>
      <c r="E7" s="2">
        <v>3</v>
      </c>
      <c r="F7" s="5"/>
      <c r="G7" s="5"/>
    </row>
    <row r="8" spans="2:7" ht="142.5" customHeight="1" x14ac:dyDescent="0.25">
      <c r="B8" s="2">
        <v>4</v>
      </c>
      <c r="C8" s="12" t="s">
        <v>16</v>
      </c>
      <c r="D8" s="2" t="s">
        <v>11</v>
      </c>
      <c r="E8" s="2">
        <v>3</v>
      </c>
      <c r="F8" s="5"/>
      <c r="G8" s="5"/>
    </row>
    <row r="9" spans="2:7" ht="135" x14ac:dyDescent="0.25">
      <c r="B9" s="2">
        <v>5</v>
      </c>
      <c r="C9" s="12" t="s">
        <v>28</v>
      </c>
      <c r="D9" s="2" t="s">
        <v>11</v>
      </c>
      <c r="E9" s="2">
        <v>3</v>
      </c>
      <c r="F9" s="5"/>
      <c r="G9" s="5"/>
    </row>
    <row r="10" spans="2:7" ht="90" x14ac:dyDescent="0.25">
      <c r="B10" s="2">
        <v>6</v>
      </c>
      <c r="C10" s="12" t="s">
        <v>29</v>
      </c>
      <c r="D10" s="2" t="s">
        <v>11</v>
      </c>
      <c r="E10" s="2">
        <v>3</v>
      </c>
      <c r="F10" s="5"/>
      <c r="G10" s="5"/>
    </row>
    <row r="11" spans="2:7" ht="30" x14ac:dyDescent="0.25">
      <c r="B11" s="2">
        <v>7</v>
      </c>
      <c r="C11" s="12" t="s">
        <v>17</v>
      </c>
      <c r="D11" s="2" t="s">
        <v>11</v>
      </c>
      <c r="E11" s="2">
        <v>1</v>
      </c>
      <c r="F11" s="5"/>
      <c r="G11" s="5"/>
    </row>
    <row r="12" spans="2:7" ht="108" customHeight="1" x14ac:dyDescent="0.25">
      <c r="B12" s="2">
        <v>8</v>
      </c>
      <c r="C12" s="12" t="s">
        <v>18</v>
      </c>
      <c r="D12" s="2" t="s">
        <v>11</v>
      </c>
      <c r="E12" s="2">
        <v>1</v>
      </c>
      <c r="F12" s="5"/>
      <c r="G12" s="5"/>
    </row>
    <row r="13" spans="2:7" ht="96" customHeight="1" x14ac:dyDescent="0.25">
      <c r="B13" s="2">
        <v>9</v>
      </c>
      <c r="C13" s="12" t="s">
        <v>31</v>
      </c>
      <c r="D13" s="2" t="s">
        <v>23</v>
      </c>
      <c r="E13" s="2">
        <v>2</v>
      </c>
      <c r="F13" s="5"/>
      <c r="G13" s="5"/>
    </row>
    <row r="14" spans="2:7" x14ac:dyDescent="0.25">
      <c r="B14" s="2">
        <v>10</v>
      </c>
      <c r="C14" s="12" t="s">
        <v>19</v>
      </c>
      <c r="D14" s="2" t="s">
        <v>24</v>
      </c>
      <c r="E14" s="2">
        <v>50</v>
      </c>
      <c r="F14" s="5"/>
      <c r="G14" s="5"/>
    </row>
    <row r="15" spans="2:7" ht="105" x14ac:dyDescent="0.25">
      <c r="B15" s="2">
        <v>11</v>
      </c>
      <c r="C15" s="12" t="s">
        <v>20</v>
      </c>
      <c r="D15" s="2" t="s">
        <v>11</v>
      </c>
      <c r="E15" s="2">
        <v>1</v>
      </c>
      <c r="F15" s="5"/>
      <c r="G15" s="5"/>
    </row>
    <row r="16" spans="2:7" x14ac:dyDescent="0.25">
      <c r="B16" s="2">
        <v>12</v>
      </c>
      <c r="C16" s="12" t="s">
        <v>21</v>
      </c>
      <c r="D16" s="2" t="s">
        <v>11</v>
      </c>
      <c r="E16" s="2">
        <v>13</v>
      </c>
      <c r="F16" s="5"/>
      <c r="G16" s="5"/>
    </row>
    <row r="17" spans="2:7" ht="173.25" customHeight="1" x14ac:dyDescent="0.25">
      <c r="B17" s="2">
        <v>13</v>
      </c>
      <c r="C17" s="12" t="s">
        <v>33</v>
      </c>
      <c r="D17" s="2" t="s">
        <v>11</v>
      </c>
      <c r="E17" s="2">
        <v>1</v>
      </c>
      <c r="F17" s="5"/>
      <c r="G17" s="5"/>
    </row>
    <row r="18" spans="2:7" ht="90" x14ac:dyDescent="0.25">
      <c r="B18" s="2">
        <v>14</v>
      </c>
      <c r="C18" s="12" t="s">
        <v>22</v>
      </c>
      <c r="D18" s="2" t="s">
        <v>11</v>
      </c>
      <c r="E18" s="2">
        <v>6</v>
      </c>
      <c r="F18" s="5"/>
      <c r="G18" s="5"/>
    </row>
    <row r="19" spans="2:7" ht="45" x14ac:dyDescent="0.25">
      <c r="B19" s="2">
        <v>15</v>
      </c>
      <c r="C19" s="12" t="s">
        <v>25</v>
      </c>
      <c r="D19" s="2" t="s">
        <v>11</v>
      </c>
      <c r="E19" s="2">
        <v>1</v>
      </c>
      <c r="F19" s="5"/>
      <c r="G19" s="5"/>
    </row>
    <row r="20" spans="2:7" x14ac:dyDescent="0.25">
      <c r="B20" s="20" t="s">
        <v>6</v>
      </c>
      <c r="C20" s="21"/>
      <c r="D20" s="21"/>
      <c r="E20" s="21"/>
      <c r="F20" s="22"/>
      <c r="G20" s="8"/>
    </row>
    <row r="21" spans="2:7" x14ac:dyDescent="0.25">
      <c r="B21" s="23" t="s">
        <v>7</v>
      </c>
      <c r="C21" s="24"/>
      <c r="D21" s="24"/>
      <c r="E21" s="24"/>
      <c r="F21" s="25"/>
      <c r="G21" s="6"/>
    </row>
    <row r="22" spans="2:7" x14ac:dyDescent="0.25">
      <c r="B22" s="26" t="s">
        <v>5</v>
      </c>
      <c r="C22" s="27"/>
      <c r="D22" s="27"/>
      <c r="E22" s="27"/>
      <c r="F22" s="28"/>
      <c r="G22" s="9"/>
    </row>
  </sheetData>
  <mergeCells count="4">
    <mergeCell ref="B2:G3"/>
    <mergeCell ref="B20:F20"/>
    <mergeCell ref="B21:F21"/>
    <mergeCell ref="B22:F2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ANALISIS PRESUPUESTAL</vt:lpstr>
      <vt:lpstr>ANEXO 5 -OFERTA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Global</cp:lastModifiedBy>
  <cp:lastPrinted>2026-04-07T11:48:39Z</cp:lastPrinted>
  <dcterms:created xsi:type="dcterms:W3CDTF">2024-01-17T12:39:35Z</dcterms:created>
  <dcterms:modified xsi:type="dcterms:W3CDTF">2026-09-21T22:40:05Z</dcterms:modified>
</cp:coreProperties>
</file>