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pizanoecheverri.sharepoint.com/sites/PIZANOECHEVERRI/Documentos compartidos/CLIENTES/MUNICIPIO DE CUCUNUBÁ/2. TÉCNICA/2026/PROCESO SEGUROS (SAMC_MC_LIC_CP)_(##Mes1.####Año)/MATERIAL ENVIADO/"/>
    </mc:Choice>
  </mc:AlternateContent>
  <xr:revisionPtr revIDLastSave="57" documentId="8_{063AF517-617F-48CB-B0D8-DFF592EF9198}" xr6:coauthVersionLast="47" xr6:coauthVersionMax="47" xr10:uidLastSave="{0850754C-B516-497E-BF09-8C368B2CE737}"/>
  <bookViews>
    <workbookView xWindow="-108" yWindow="-108" windowWidth="23256" windowHeight="12456" xr2:uid="{00000000-000D-0000-FFFF-FFFF00000000}"/>
  </bookViews>
  <sheets>
    <sheet name="TOTAL" sheetId="1" r:id="rId1"/>
  </sheets>
  <externalReferences>
    <externalReference r:id="rId2"/>
  </externalReferences>
  <definedNames>
    <definedName name="_xlnm._FilterDatabase" localSheetId="0" hidden="1">TOTAL!$D$1:$D$45</definedName>
    <definedName name="_xlnm.Print_Area" localSheetId="0">TOTAL!$A$1:$O$43</definedName>
    <definedName name="Estado">[1]HUV!$A$1:$H$2</definedName>
    <definedName name="_xlnm.Print_Titles" localSheetId="0">TOTAL!$1:$5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5" i="1" l="1"/>
  <c r="O45" i="1"/>
  <c r="N45" i="1"/>
  <c r="M45" i="1"/>
</calcChain>
</file>

<file path=xl/sharedStrings.xml><?xml version="1.0" encoding="utf-8"?>
<sst xmlns="http://schemas.openxmlformats.org/spreadsheetml/2006/main" count="376" uniqueCount="119">
  <si>
    <t>F</t>
  </si>
  <si>
    <t>E</t>
  </si>
  <si>
    <t>D</t>
  </si>
  <si>
    <t>C</t>
  </si>
  <si>
    <t>B</t>
  </si>
  <si>
    <t>A</t>
  </si>
  <si>
    <t>PENDIENTE ASEGURADO</t>
  </si>
  <si>
    <t>PENDIENTE COMPAÑÍA</t>
  </si>
  <si>
    <t>INDEMNIZADO</t>
  </si>
  <si>
    <t>DESISTIDO</t>
  </si>
  <si>
    <t>OBJETADO</t>
  </si>
  <si>
    <t>ASISTENCIA VEHÍCULO</t>
  </si>
  <si>
    <t>CLASIFICACIÓN</t>
  </si>
  <si>
    <t>ESTADO</t>
  </si>
  <si>
    <t>SICS</t>
  </si>
  <si>
    <t>PÓLIZA</t>
  </si>
  <si>
    <t>NÚMERO DE PÓLIZA</t>
  </si>
  <si>
    <t>NÚMERO DE SINIESTRO</t>
  </si>
  <si>
    <t>FECHA DE SINIESTRO</t>
  </si>
  <si>
    <t>AMPARO AFECTADO</t>
  </si>
  <si>
    <t>AREA EN QUE SE PRESENTÓ EL SINIESTRO</t>
  </si>
  <si>
    <t>ELEMENTO RECLAMADO</t>
  </si>
  <si>
    <t>ESTADO ACTUAL</t>
  </si>
  <si>
    <t>DOCUMENTOS PENDIENTES</t>
  </si>
  <si>
    <t>VALOR RESERVA</t>
  </si>
  <si>
    <t>VALOR INDEMNIZADO</t>
  </si>
  <si>
    <t>COMPAÑÍA</t>
  </si>
  <si>
    <t>PÉRDIDA MENOR DAÑOS</t>
  </si>
  <si>
    <t>RESUMEN SINIESTROS MUNICIPIO DE CUCUNUBÁ</t>
  </si>
  <si>
    <t>AUTOMÓVILES</t>
  </si>
  <si>
    <t>SEGÚN SINIESTRALIDAD DE LA ASEGURADORA SOLIDARIA</t>
  </si>
  <si>
    <t>OTRA INTERMEDIACIÓN</t>
  </si>
  <si>
    <t>RESPONSABILIDAD CIVIL EXTRACONTRACTUAL</t>
  </si>
  <si>
    <t>23-06-2022- SE APERTURA RECLAMACIÓN SEGÚN REPORTE DE LA COMPAÑÍA DE SEGUROS</t>
  </si>
  <si>
    <t>GASTOS MÉDICOS</t>
  </si>
  <si>
    <t>SOAT</t>
  </si>
  <si>
    <t>ASISTENCIA JURIDICA</t>
  </si>
  <si>
    <t>OI</t>
  </si>
  <si>
    <t>BÁSICO CORRIENTE DÉBIL</t>
  </si>
  <si>
    <t>CUMPLIMIENTO</t>
  </si>
  <si>
    <t>CUMPLIMIENTO DEL CONTRATO</t>
  </si>
  <si>
    <t>COLJUEGOS</t>
  </si>
  <si>
    <t>SE APERTURA RECLAMACIÓN SEGÚN REPORTE DE LA COMPAÑÍA DE SEGUROS</t>
  </si>
  <si>
    <t>PREVIALCALDÍAS</t>
  </si>
  <si>
    <t>CL 3 KR 6 - 25</t>
  </si>
  <si>
    <t>HURTO CALIFICADO</t>
  </si>
  <si>
    <t>BÁSICO EQUIPOS MÓVILES Y PORTÁTILES</t>
  </si>
  <si>
    <t>CL 3 6 25</t>
  </si>
  <si>
    <t>CERCA DE LA CASA DE LA CULTURA AREA CENTRAL DE UBA</t>
  </si>
  <si>
    <t>VEREDA CHAPALA MUNICIPIO CUCUNUBA</t>
  </si>
  <si>
    <t>BÁSICO TODO RIESGO CONTRATISTA</t>
  </si>
  <si>
    <t xml:space="preserve">13-09-2022 ASEGURADO SE COMUNICA TELEFONICAMENTE INDICA DAÑO DEL BUS POR ACCIDENTE, SE INFORMA EL PROCESO DE AVISO DE RECLAMACIÓN A  LA ASEGURADORA , ASEGURADO INFORMA SINIESTRO RADICADO // 19-09-2022 SE SOLICITA A ASEGURADORA INFORMACIÓN DE TALLER AUTORIZADO // 27-09-2022 ASEGURADO SE COMUNICA SOLICITAR INFORMACIÓN PROCESO DE RECLAMACIÓN, SE LE INFORMA QUE EL VEHICULO DEBE SER INGRESADO AL TALLER AUTORIZADO PARA RESPECTIVO PERITAJE// 07-10-2022 COMUNCIAICÓN CON TALLER INFORMA FECHA ESTIMADA DE ENTREGA SABADO 15 DE OCTUBRE SE INFORMA A ASEGURADO //13-10-2022 COMUNICAACIÓN CON EL TALLER INFORMA QUE LOS REPUESTOS LLEGAN EL DIA MARTES 18 DEOCTUBRE, SE COMUNICA A ASEGURADO// 21-10-2022 SE HACE ENTREGA DEL VEHICULO AL MUNICIPIO, RECIBIDO A SATISFACCIÓN </t>
  </si>
  <si>
    <t>VÍA PUBLICA</t>
  </si>
  <si>
    <t xml:space="preserve">17-08-2022 ASEGURADO REMITE INFORMACIÓN DAÑO DRONE POLIZA OTRA INTERMEDICACIÓN, SE SOLICITA A SOLIDARIA VERIFICACIÓN DE ACISO , ASEGURADORA INFORMA QUE NO HAY REPORTE DE AVISO //17-08-2022 SE REMITE A ASEGURADO SOLICITUD DE DOCUMENTOS PARA INICIO DE RECLAMACIÓN //24-08-2022 RECORDATORIO A ASEGURADO SOLICITUD DE DOCUMENTOS PARA INICIO DE RECLAMACIÓN //29-08-2022 REUNION CON ASEGURADO SOLICITA APOYO CON COTIZAICÓN // 31-08-2022 COM TELEFONICA CON ASEGURADO , SE REMITE RECORDATORIO DOC PENDIENTES // 05-09-2022 ASEGRUADO REMITE DOCUMENTOS, SE REMITE RTA DOC PENDIENTE PARA INICIO DE RECLAMACIÓN // 12-09-2022 ASEGURADO REMITE DOCUMENTOS// 16-09-2022 SE REMITE AVISO A ASEGURADORA//27-09-2022 SOLICITUD ESTADO ACTUAL RECLAMACIÓN  // 29-09-2022 RECORDATORIO A ASEGURADORA ESTADO ACTUAL RECLAMACION// 04-10-2022 ASEGURADORA REMITE LIQUDIAICÓN APROBADA // 05-10-2022 SE REMITE A ASEGURADO LIQUIDACIÓN Y SE SOLICITAN DOC PAR APAGO// 06-10-202 SE SOLICITA A ASEGURADORA RECONSIDERACIÓN DE LAMLIQUYIDAICÓN // 12-12-2022 ASEGURADO REMITE DOCUMENTOS PARA PAGO// 14-12-2022 SE REMITE AL ASEGURADO RESPUESTA FORMULARIOS NO DILIGENCIADOS COMPLETAMENTE //15-12-2022 ASEGURADO REMITE DOCUMENTOS PARA PAGO// 19-12-2022 SE REMITEN DOCUMENTOS  A LA ASEGRUADORA // EL 26-12-2022 SE RECIBE SOLICITUD DE SOLIDARIA Y EL 27-12-2022 SE RECIBE FORMULARIO DE VINCULACIÓN DE PROVEEDORES DEL ASEGURADO, SE REMITE A SOLIDARIA// 03-02-2023 ASEGURADORA REMITE SOPORTE DE PAGO// 06-02-2023 SE REMITE SOPORTE AL ASEGURADO </t>
  </si>
  <si>
    <t>OTRA INTERMEDIACIÓN// DOCUMENTOS PENDIENTES POR PARTE DEL TERCERO</t>
  </si>
  <si>
    <t>L</t>
  </si>
  <si>
    <t xml:space="preserve">1-06-2023 ASEGURADO SE COMUNICA E INDICA REPORTE DE SINIESTRO E INGRESO DEL VEHICULO A TALLER , INFORMA QUE A LA FECHA NO HA SIDO PERITADO POR LA ASEGURADORA , SE SOLICITA ESTADO A SOLIDARIA, ANALISTA INFORMA QUE SE PRESENTA RETRASO POR INCONVENIENTE EN PLATAFORMA, SE REMITEN DOCUMENTOS A LA ASEGURADORA PARA AUTORIZACION // 21-06-2023 SE SOLICITA A LA ASEGURADORA ESTADO ACTUAL RECLAMACION Y/O COSTOS DE REPARACION AUTORIZADOS , ASEGRUADORA REMITE COSTOS AUTORIZADOS, SE REMITEN AL ASEGURADO </t>
  </si>
  <si>
    <t>HURTO SIMPLE</t>
  </si>
  <si>
    <t>ACCIDENTES PERSONALES</t>
  </si>
  <si>
    <t>CRA 2 # 1 B - 05</t>
  </si>
  <si>
    <t>PAGADO PARCIALMENTE</t>
  </si>
  <si>
    <t>COLEGIO</t>
  </si>
  <si>
    <t>18902 
340286481</t>
  </si>
  <si>
    <t>ENTREGADO 21-10-2022</t>
  </si>
  <si>
    <t>18927 
Presupuesto: 340294251</t>
  </si>
  <si>
    <t xml:space="preserve">LIQUIDACIÓN REALIZADA BAJO EL INVENTARIO REMITIDO POR EL ANTERIOR INTERMEDIARIO A LA ASEGURADORA- VALOR LIMITE DE RESPONSABILIDAD DE LA ASEGURADORA- OTRA INTERMEDICACIÓN ATENDIDO POR PIZANO </t>
  </si>
  <si>
    <t xml:space="preserve">DAÑOS A TERCEROS </t>
  </si>
  <si>
    <t xml:space="preserve">HURTO 2 MOTOSIERRAS </t>
  </si>
  <si>
    <t>INSTITUTO DISTRITAL PARA LA RECREACION Y EL DEPORTE</t>
  </si>
  <si>
    <t>AMEZQUITA CARDENAS, HERNAN DARIO</t>
  </si>
  <si>
    <t>CHOCONTA VILLAMIL, JENNIFER KATERINE</t>
  </si>
  <si>
    <t>POVEDA NI¥O, JUAN DARIO</t>
  </si>
  <si>
    <t>VALLEJO ALVARADO, JOHN FREDY</t>
  </si>
  <si>
    <t>SANCHEZ MONCADA, LAURA SOFIA</t>
  </si>
  <si>
    <t>BELLO COCA, LAURA VALENTINA</t>
  </si>
  <si>
    <t>CORTES RINCON, GISELA ALEXANDRA</t>
  </si>
  <si>
    <t>QNE81B - DR 200 MT 200CC SUZUKI 2009</t>
  </si>
  <si>
    <t>OBH364 - HILUX [7] IMV MT 2500CC 4X4 T TOYOTA 2009</t>
  </si>
  <si>
    <t>PERDIDA PARCIAL POR DAÑOS  VEHÍCULO HINO FC 9J 5100CC TD 4X2 BUS - BUSETA DE PLACAS ODT348.</t>
  </si>
  <si>
    <t>PERDIDA MENOR POR DAÑOS VEHICULO PLACA OCM161</t>
  </si>
  <si>
    <t>DAÑO DRONE AIR2 DJI SERIAL FCCID553-MAZUE1M1911 CONTROLADOR 3NJBHAA01205ZU/  ACSESORIOS  3 BATERIAS,4 ELICES,CARGADOR Y MALETIN CAMARA 1/2 X 12PM MARCA MAVIC</t>
  </si>
  <si>
    <t>VOLCAMIENTO RETROEXCAVADORA TIPO ORUGA CATERPILLAR 320 MODELO 2013</t>
  </si>
  <si>
    <t xml:space="preserve">16-11-2022 ASEGURADO SE COMUNICA INDICANDO SINIESTRO SUCEDIDO POR VOLCAMIENTO, SE INFORMA EL PROCESO QUE SE DEBE SEGUIR, SOLICITAR GRÚA DE RESCATE, VERIFICAR DAÑOS A MAQUINA , REMITE INFORMACIÓN POR CORREO// 21-11-2022 SE REMITEN REQUISITOS PARA INICIO DE RECLAMACIÓN ANTE LA ASEGURADORA // EL 18-01-2023 SE REMITE RECORDATORIO DE LOS DOCUMENTOS PENDIENTES AL ASEGURADO// 02-06-FEB-2023 ASEGURADO REMITE DOCUMENTOS AVISO DE RECLAMACION // 08-02-2023 SE RADICA RECLAMACIÓN EN LA WEB// 20-02-2023 SE SOLICITA A SOLIDARIA ESTADO ACTUAL, ASEGURADORA REMITE CARTA DE ASIGNACIÓN AJUSTADOR, SE SOLICITA ASIGNACIÓN AJUTADOR BAJO TERNA PACTADA EN LAPOLIZA // 27-02-2023 RECORDATORIO A ASEGURADORA SOLICITUD SELECCION AJUSTADOR DE ACUERDO A TERNA PACTADA // 03-03-2023 RECORDATORIO SOLICITUD TERNA AJUSTADORES// 09-03-2023 RECORDATORIO SOLICITUD TERNA AJUSTADORES// 27-03-2023 ASEGURADORA SOLICITA OFICIO DE SELECCION AJUSTADOR FIRMADO POR EL ASEGURADO, SE REMITE SOLICITUD AL ASEGURADO // 28-03-2023 SE RECIBE OFICIO FIRMADO POR EL ASEGURADO , SE REMITE A LA ASEGURADORA //10-04-2023 INSPECCION RIESGO//  14-04-2023 SOLICITUD DE DOCUMENTOS AL ASEGURADO//17-05-2023 ASEGURADO REMITE DOCUMENTOS // 19-05-2023 SE REMITEN DOCUMENTOS AL AJUSTADOR // 05-06-2023 AJUSTADOR SOLICITA ACLARACIONES , SE REMITE RESPUESTA // 26-06-2023 AJUSTADOR REMITE LIQUIDACION APROBADA // 27-06-2023 SE REMITE LIOQUIDACION AL ASEGRUADO Y SE SOLICITAN DOCUMENTOS PARA PAGO // 29-06-2023 ASEGURADO REMITE DOCUMENTOS PARA PAGO ANTICIPO, SE REMITEN A LA ASEGURADORA // 30-06-2023 ASEGURADO REMITE DOC PENDIENTES, SE REMITEN AL AJUSTADO Y A LA COMPAÑIA// 04-07-2023 ASEGURADORA REMITE SOLICITUD DE DOCUMENTOS, SE REMITE RESPUESTA A LA COMPAÑIA DE SEGUROS // 19-07-2023 SE SOLICITA SOPORTE PAGO ANTICIPO A LA ASEGURADORA, ASEGURADORA REMITE SOPORTE ANTICIPO, SE REMITE AL ASEGURADO// 11-08-2023  ASEGURADO REMITE FTRA SALDO INDEMNIZACION, SE REMITE RTA DOCUMENTOS PENDIENTE PARA PAGO FINAL // 04-09-20223 ASEGURADO REMITE DOCUMENTOS PARA PAGO FINAL, SE REMITEN A LA ASEGURADORA //12-09-2023 SOLICITUD SOPORTE DE PASGO // 19-09-2023 PROVEEDOR REMITE NOTA CREDITO FACTURAS, SE REMITEN AL ASEGURADO // 20-09-2023 PROVEEDOR RADICA NUEVAS FACTURAS, SE REMTIEN FCTURAS PARA PAGO SALDO // 29-09-2023 ASEGURADORA REMITE SOPORTE DE PAGO SALDO FINAL </t>
  </si>
  <si>
    <t>PAGO REALIZADO AL 100%</t>
  </si>
  <si>
    <t>CL 3 KR 6 - 25 ALCALDIA MUNICIPAL DE CUCUNUBA</t>
  </si>
  <si>
    <t>CL 3 6 25 MUNICIPIO DE CUCUNUBA</t>
  </si>
  <si>
    <t>MURCIA DEL RIO, HAROLD SANTIAGO</t>
  </si>
  <si>
    <t>OCD750 - CANTER 649 MT 3900CC TD 4X MITSUBISHI 1997</t>
  </si>
  <si>
    <t>VEREDA BUITA</t>
  </si>
  <si>
    <t xml:space="preserve">29/08/2022 REUNIÓN CON JEFE MARIA TERESITA INFORMAN HURTO DE DOS MOTOSIERRAS // 31-08-2022 SE REMITEN REQUISITOS PARA INICIO DE RECLAMACIÓN // 01-02-2023 RECORDATORIO DOCUMENTOS PARA INICIO DE RECLAMACIÓN //09-03-2023  RECORDATORIO DOCUMENTOS PARA INICIO DE RECLAMACIÓN // 21-04-2023 RECORDATORIO DOCUMENTOS //08-06-2023 RECORDATORIO DOCUMENTOS //19-07-2023 RECORDATORIO DOCUMENTOS PARA INICIO DE RECLAMACIÓN ANTE LA ASEGURADORA // 1-11-2023 RECORDATORIO SOLICITUD DE DOCUMENTOS PARA INICIO DE RECLAMACIÓN // EL 28-11 2023 SE RECIBEN DOCUMENTOS PARA AVISO DE SINIESTRO // EL 07-12-2023 SE REMITE AVISO DE SINIESTRO A LA ASEGURADORA// 21-12-2023 SE SOLICITA ESTADO ACTUAL A LA COMPAÑÍA // EL 27-12-2023 SE RECIBE COMUNICACIÓN CON FINIQUITO DE LA ASEGURADORA // EL 03-01-2024 SE REMITE FINIQUITO AL ASEGURADO// 22-01-2024 ASEGURADO SOLICITA ENTREGA EQUIPOS POR EL PROVEEDOR SOLUCTIONS QUIEN COTIZAO, SE SOLICITA ENTREGA A SOLUTIONS //14-2-2024 ASEGURADO CONFIRMA RECIBIDO DE LOS BIENES, SE REMITE FTRA PROVEEDOR Y SE SOLICITAN DOCUMENTOS FIRMADOS PARA PAGO// 15-02-2024 SE RECIBEN DOCUMENTOS FIRMADOS PARA PAGO, SE REMITEN A LA ASEGURADORA // 21-03-2024 SOLCIITUD SOPORTE DE PAGO // 17-06-2024 RECORDATORIO SOLICITUD SOPORTE DE PAGO,M ASEGURADORA REMITE SOPORTE, SE REMITE A LA ENTIDAD </t>
  </si>
  <si>
    <t xml:space="preserve">ENTREGA ELEMENTOS POR PARTE DEL PROVEEDOR SOLUTIONS </t>
  </si>
  <si>
    <t>HURTO COMPUTADOR PORTÁTIL SERIE X413JA-BV205T PLACA 13093 ASIGNADO A LA SECRETARIA DE DESARROLLO ECONOMICO SEÑOR DIEGO OMAR ROJAS</t>
  </si>
  <si>
    <t xml:space="preserve">29-06-2023 ASEGURADO REMITE AVISO DE RECLAMACION// 05-07-2023 SE REMITE SOLCIITUD DE DOCUMENTOS Y ACLARACIONES AL ASEGURADO // 1-11-2023 RECORDATORIO SOLICITUD DE DOCUMENTOS PARA INICIO DE RECLAMACION // 22-01-2024 RECORDATORIO SOLICITUD DE DOCUMENTOS PARA INICIO DE RECLAMACION // 23-01-2024 ASEURADO REMITE DOCUMENTOS// 05-02-2024 SE REMITE RTA Y SE DA AVISO A LA ASEGURADORA// 16-02-2024 ASEGURADO REMMITE COTIZACION// 19-02-2024 SE REMITE DOCUMENTO A COMPAÑIA // 27-02-2024 ASEGURADORA REMITE LIQUIDACION APROBADA //11-03-2024 SE REMITE LIQUDIACION AL ASEGURADO Y SE SOLICITAN DOCUMENTOS PARA PAGO// 17-06-2024 RECORDATORIO AL ASEGURADO // 19-06-2024 PROVEEEDOR REMITE DOCUMENTOS, SE REMITEN A LA ENTIDAD Y SE DA RTRA DE DOCUMENTOS PENDIENTES // 20-06-2024 SE RECIBEN DOCUMENTOS // 26-06-2024 SE REMITEN DOCUMENTOS A LA ASEGURADORA //09-07-2024 SE SOLICITA SOPORTE DE PAGO// 18-07-2024 RECORDATORIO SOPORTE DE PAGO A LA ASEGURADORA // 19-07-2024 SE RECIBE SOPORTE DE PAGO, SE REMITE A LA ENTIDAD </t>
  </si>
  <si>
    <t>RC SERVIDORES PÚBLICOS</t>
  </si>
  <si>
    <t>GASTOS DE DEFENSA</t>
  </si>
  <si>
    <t>PAGO PARCIAL</t>
  </si>
  <si>
    <t>PREVISORA S.A. COMPAÑÍA DE SEGUROS</t>
  </si>
  <si>
    <t>ASEGURADORA SOLIDARIA DE COLOMBIA</t>
  </si>
  <si>
    <t>91320 
3006</t>
  </si>
  <si>
    <t>PRESUPUESTO 100234249 STRO 57843</t>
  </si>
  <si>
    <t>PERDIDA MENOR POR DAÑOS VEHICULO TIPO VOLQUETA PLACA ODR772 (DAÑO CAUSADO POR VEHICULO DE TERCERO, LA ASISTENCIA LA ATENDIO SEGUROS DEL ESTADO VIA TELEFONICA)</t>
  </si>
  <si>
    <t>SEGUROS DEL ESTADO</t>
  </si>
  <si>
    <t>VALOR INCURRIDOS</t>
  </si>
  <si>
    <t>G</t>
  </si>
  <si>
    <t>INSTITUCIÓN EDUCATIVA DIVINO SALVADOR</t>
  </si>
  <si>
    <t>VÍA CUCUNUBÁ - UBATÉ VEREDA FLORIDA SECTOR EL PEÑO</t>
  </si>
  <si>
    <t>VEREDA CARRIZAL VÍA CUCURUMA</t>
  </si>
  <si>
    <t xml:space="preserve">02-07-2025 ENTIDAD INFORMA ACCIDENTE, CONVERSACION CON EL CONDUCTOR Y MAYERLY, SE REPORTA SINIESTRO, A LA ESPERA DE QUE PROASCOL INFORME TALLER ASIGNADO //03-07-2025 PROASCOL ASIGNA TALLER // 04-07-2025 SE COORDINA GRUA PARA TRASLADO A TALLER // 08-07-2025 SE RECIBEN DOCUMENTOS, SE REMITEN A LA ENTIDAD // 17-07-2025 SE SOLICITA ESTADO ACTUAL A LA ASEGURADORA // 17-07-2025 ASEGURADORA INFORMA ESTADOA CTUAL // 21-07-2025 SE REMITE ESTADO ACTUAL REPARACION A ENTIDAD // 06-08-2025 ASEGURADORA INFORMA FECHA PROBABLE DE ENTREGA DE REPUESTOS// 12-08-2025 CONVERSACION CON EL TALLER NO HAN LLEGADO LOS REPUESTOS, SE REMITE ESTADOA CTUAL A LA ENTIDAD // 22-08-2025 CONVERSACION CON TALLER INFOMRA QUE NO LLEGARON TODOS LOS REPUESTOS, SIN EMBARGO, SE INICIA PROCESO DE REAPRACION, SE ENVIA ACTUALIZACION A LA ENTIDAD // 11-09-2025 TALLER INFORMA QUE SE ENCUENTRA PENDIENTE DE REPUESTOS , SE INFORMA AL ASEGURADO // 16-10-2025 CONVERSACION CON EL TALLER, FECHA DE ENTREGA 17 DE OCTUBRE DE 2025, SE INFORMA A MAYERLY // 20-10-2025 TALLER INFORMA ENTREGA // 23-10-2025 SE SOLICITAN COSTOS DE REPARACION // 31-10-2025 SE REMITEN COSTOS DE REPARACION A LA ENTIDAD </t>
  </si>
  <si>
    <t>22 DE OCTUBRE  ENTREGA// INGRESO 5 DE JULIO DE 2025</t>
  </si>
  <si>
    <t>RUI 110697 
340-87-30047</t>
  </si>
  <si>
    <t>EL 31-01-2025 SE APERTURA SEGÚN REPORTE DE SOLIDARIA // SEGÚN REPORTE DE SOLIDARIA HAY DOS PAGOS EN 16-12-2024 Y 15-09-2025</t>
  </si>
  <si>
    <t>EL 31-01-2025 SE APERTURA SEGÚN REPORTE DE SOLIDARIA // SEGÚN REPORTE DE SOLIDARIA HAY DOS PAGOS EN 28-11-2024 Y 10-11-2025</t>
  </si>
  <si>
    <t>ESTACIÓN DE PLOCOA CUCUNUBA</t>
  </si>
  <si>
    <t>TODO RIESGO DAÑO MATERIAL</t>
  </si>
  <si>
    <t>RUI 102282 
SINIESTRO 104</t>
  </si>
  <si>
    <t>RUI 104245</t>
  </si>
  <si>
    <t xml:space="preserve">VÍA PUBLICA </t>
  </si>
  <si>
    <t>TODO RIESGO PARA MAQUINARIA Y EQUIPO</t>
  </si>
  <si>
    <t>CUCUNUBÁ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</si>
</sst>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_ &quot;$&quot;\ * #,##0.00_ ;_ &quot;$&quot;\ * \-#,##0.00_ ;_ &quot;$&quot;\ * &quot;-&quot;??_ ;_ @_ "/>
    <numFmt numFmtId="165" formatCode="_ &quot;$&quot;\ * #,##0_ ;_ &quot;$&quot;\ * \-#,##0_ ;_ &quot;$&quot;\ * &quot;-&quot;??_ ;_ @_ "/>
    <numFmt numFmtId="166" formatCode="[$-240A]d&quot; de &quot;mmmm&quot; de &quot;yyyy;@"/>
    <numFmt numFmtId="167" formatCode="_ * #,##0.00_ ;_ * \-#,##0.00_ ;_ * &quot;-&quot;??_ ;_ @_ "/>
    <numFmt numFmtId="168" formatCode="&quot;$&quot;\ #,##0"/>
  </numFmts>
  <fonts count="10" x14ac:knownFonts="1">
    <font>
      <sz val="10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55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justify" vertical="center" wrapText="1"/>
    </xf>
    <xf numFmtId="0" fontId="3" fillId="8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8" borderId="0" xfId="0" applyFont="1" applyFill="1" applyAlignment="1">
      <alignment vertical="center" wrapText="1"/>
    </xf>
    <xf numFmtId="165" fontId="3" fillId="8" borderId="0" xfId="1" applyNumberFormat="1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4" fontId="2" fillId="6" borderId="2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vertical="center"/>
    </xf>
    <xf numFmtId="14" fontId="2" fillId="8" borderId="0" xfId="0" applyNumberFormat="1" applyFont="1" applyFill="1" applyAlignment="1">
      <alignment vertical="center"/>
    </xf>
    <xf numFmtId="0" fontId="2" fillId="8" borderId="0" xfId="0" applyFont="1" applyFill="1" applyAlignment="1">
      <alignment horizontal="justify" vertical="center"/>
    </xf>
    <xf numFmtId="165" fontId="2" fillId="8" borderId="0" xfId="1" applyNumberFormat="1" applyFont="1" applyFill="1" applyAlignment="1">
      <alignment vertical="center"/>
    </xf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8" borderId="0" xfId="0" applyFont="1" applyFill="1" applyAlignment="1" applyProtection="1">
      <alignment horizontal="center" vertical="center"/>
      <protection locked="0"/>
    </xf>
    <xf numFmtId="0" fontId="2" fillId="8" borderId="0" xfId="0" applyFont="1" applyFill="1" applyAlignment="1" applyProtection="1">
      <alignment vertical="center"/>
      <protection locked="0"/>
    </xf>
    <xf numFmtId="165" fontId="3" fillId="8" borderId="0" xfId="1" applyNumberFormat="1" applyFont="1" applyFill="1" applyBorder="1" applyAlignment="1">
      <alignment horizontal="center" vertical="center" wrapText="1"/>
    </xf>
    <xf numFmtId="165" fontId="2" fillId="8" borderId="0" xfId="1" applyNumberFormat="1" applyFont="1" applyFill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textRotation="90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1" fontId="8" fillId="0" borderId="4" xfId="2" applyNumberFormat="1" applyFont="1" applyBorder="1" applyAlignment="1">
      <alignment horizontal="center" vertical="center" wrapText="1"/>
    </xf>
    <xf numFmtId="14" fontId="8" fillId="0" borderId="4" xfId="2" applyNumberFormat="1" applyFont="1" applyBorder="1" applyAlignment="1">
      <alignment horizontal="center" vertical="center" wrapText="1"/>
    </xf>
    <xf numFmtId="49" fontId="8" fillId="0" borderId="4" xfId="2" applyNumberFormat="1" applyFont="1" applyBorder="1" applyAlignment="1">
      <alignment horizontal="justify" vertical="center" wrapText="1"/>
    </xf>
    <xf numFmtId="0" fontId="8" fillId="0" borderId="4" xfId="2" applyFont="1" applyBorder="1" applyAlignment="1">
      <alignment horizontal="justify" vertical="center" wrapText="1"/>
    </xf>
    <xf numFmtId="42" fontId="8" fillId="0" borderId="4" xfId="4" applyNumberFormat="1" applyFont="1" applyBorder="1" applyAlignment="1">
      <alignment horizontal="center" vertical="center" wrapText="1"/>
    </xf>
    <xf numFmtId="0" fontId="8" fillId="4" borderId="4" xfId="2" applyFont="1" applyFill="1" applyBorder="1" applyAlignment="1">
      <alignment horizontal="center" vertical="center"/>
    </xf>
    <xf numFmtId="0" fontId="6" fillId="8" borderId="0" xfId="2" applyFont="1" applyFill="1" applyAlignment="1">
      <alignment horizontal="centerContinuous" vertical="center" wrapText="1"/>
    </xf>
    <xf numFmtId="0" fontId="9" fillId="8" borderId="0" xfId="2" applyFont="1" applyFill="1" applyAlignment="1" applyProtection="1">
      <alignment vertical="center"/>
      <protection locked="0"/>
    </xf>
    <xf numFmtId="0" fontId="6" fillId="8" borderId="0" xfId="2" applyFont="1" applyFill="1" applyAlignment="1">
      <alignment horizontal="center" vertical="center"/>
    </xf>
    <xf numFmtId="0" fontId="9" fillId="8" borderId="0" xfId="2" applyFont="1" applyFill="1" applyAlignment="1" applyProtection="1">
      <alignment horizontal="justify" vertical="center"/>
      <protection locked="0"/>
    </xf>
    <xf numFmtId="164" fontId="9" fillId="8" borderId="0" xfId="4" applyFont="1" applyFill="1" applyAlignment="1" applyProtection="1">
      <alignment horizontal="center" vertical="center"/>
      <protection locked="0"/>
    </xf>
    <xf numFmtId="49" fontId="9" fillId="8" borderId="0" xfId="4" applyNumberFormat="1" applyFont="1" applyFill="1" applyAlignment="1" applyProtection="1">
      <alignment horizontal="justify" vertical="top"/>
      <protection locked="0"/>
    </xf>
    <xf numFmtId="165" fontId="9" fillId="8" borderId="0" xfId="4" applyNumberFormat="1" applyFont="1" applyFill="1" applyAlignment="1" applyProtection="1">
      <alignment horizontal="left" vertical="center"/>
      <protection locked="0"/>
    </xf>
    <xf numFmtId="168" fontId="6" fillId="0" borderId="4" xfId="4" applyNumberFormat="1" applyFont="1" applyBorder="1" applyAlignment="1">
      <alignment horizontal="right" vertical="center"/>
    </xf>
    <xf numFmtId="0" fontId="3" fillId="9" borderId="4" xfId="0" applyFont="1" applyFill="1" applyBorder="1" applyAlignment="1">
      <alignment horizontal="center" vertical="center" textRotation="90" wrapText="1"/>
    </xf>
    <xf numFmtId="0" fontId="3" fillId="9" borderId="4" xfId="0" applyFont="1" applyFill="1" applyBorder="1" applyAlignment="1">
      <alignment horizontal="center" vertical="center" wrapText="1"/>
    </xf>
    <xf numFmtId="14" fontId="3" fillId="9" borderId="4" xfId="0" applyNumberFormat="1" applyFont="1" applyFill="1" applyBorder="1" applyAlignment="1">
      <alignment horizontal="center" vertical="center" wrapText="1"/>
    </xf>
    <xf numFmtId="165" fontId="3" fillId="9" borderId="4" xfId="1" applyNumberFormat="1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8" borderId="3" xfId="0" applyFont="1" applyFill="1" applyBorder="1" applyAlignment="1">
      <alignment horizontal="center" vertical="center" wrapText="1"/>
    </xf>
  </cellXfs>
  <cellStyles count="6">
    <cellStyle name="Millares 2 2" xfId="5" xr:uid="{629400DE-75E7-4C44-8821-DB4A027D048A}"/>
    <cellStyle name="Moneda" xfId="1" builtinId="4"/>
    <cellStyle name="Moneda 2 2" xfId="4" xr:uid="{81401352-7402-4E95-91A3-28B6FF798546}"/>
    <cellStyle name="Normal" xfId="0" builtinId="0"/>
    <cellStyle name="Normal 2" xfId="2" xr:uid="{00000000-0005-0000-0000-000003000000}"/>
    <cellStyle name="Normal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171450</xdr:colOff>
      <xdr:row>0</xdr:row>
      <xdr:rowOff>114300</xdr:rowOff>
    </xdr:from>
    <xdr:to>
      <xdr:col>15</xdr:col>
      <xdr:colOff>1529</xdr:colOff>
      <xdr:row>3</xdr:row>
      <xdr:rowOff>131653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0" y="114300"/>
          <a:ext cx="2161799" cy="5336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INIESTROS/MATRICES%20DE%20SINIESTROS/MATRIZ%20HOSPITALES.xlsx" TargetMode="External"/><Relationship Id="rId1" Type="http://schemas.openxmlformats.org/officeDocument/2006/relationships/externalLinkPath" Target="/SINIESTROS/MATRICES%20DE%20SINIESTROS/MATRIZ%20HOSPIT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ASAIMA"/>
      <sheetName val="SUBRED NORTE"/>
      <sheetName val="SUBRED SUR-OCCIDENTE"/>
      <sheetName val="HUV"/>
      <sheetName val="SAN BLAS"/>
      <sheetName val="I.N.C."/>
      <sheetName val="I.N.C. RC"/>
      <sheetName val="FONTIBON"/>
      <sheetName val="KENNEDY"/>
      <sheetName val=" SUBA"/>
      <sheetName val=" SUR E.S.E"/>
      <sheetName val="USAQUEN"/>
      <sheetName val=" CHAPINERO 28-2-14"/>
      <sheetName val="LA MESA"/>
      <sheetName val=" NAZARETH"/>
      <sheetName val="TUNJUELITO"/>
      <sheetName val="SAN CARLOS"/>
      <sheetName val="USME 13-4-14"/>
    </sheetNames>
    <sheetDataSet>
      <sheetData sheetId="0"/>
      <sheetData sheetId="1"/>
      <sheetData sheetId="2"/>
      <sheetData sheetId="3">
        <row r="1">
          <cell r="A1" t="str">
            <v>F</v>
          </cell>
          <cell r="D1" t="str">
            <v>E</v>
          </cell>
          <cell r="E1" t="str">
            <v>D</v>
          </cell>
          <cell r="F1" t="str">
            <v>C</v>
          </cell>
          <cell r="G1" t="str">
            <v>B</v>
          </cell>
          <cell r="H1" t="str">
            <v>A</v>
          </cell>
        </row>
        <row r="2">
          <cell r="A2" t="str">
            <v>PENDIENTE ASEGURADO</v>
          </cell>
          <cell r="D2" t="str">
            <v>PENDIENTE COMPAÑÍA</v>
          </cell>
          <cell r="E2" t="str">
            <v>INDEMNIZADO</v>
          </cell>
          <cell r="F2" t="str">
            <v>DESISTIDO</v>
          </cell>
          <cell r="G2" t="str">
            <v>OBJETADO</v>
          </cell>
          <cell r="H2" t="str">
            <v>ASISTENCIA VEHÍCULO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Q45"/>
  <sheetViews>
    <sheetView showGridLines="0" tabSelected="1" zoomScaleNormal="100" workbookViewId="0">
      <selection activeCell="K55" sqref="K55"/>
    </sheetView>
  </sheetViews>
  <sheetFormatPr baseColWidth="10" defaultColWidth="11.44140625" defaultRowHeight="7.8" x14ac:dyDescent="0.25"/>
  <cols>
    <col min="1" max="1" width="3.109375" style="8" customWidth="1"/>
    <col min="2" max="2" width="3" style="21" customWidth="1"/>
    <col min="3" max="3" width="3" style="22" customWidth="1"/>
    <col min="4" max="6" width="11.44140625" style="17" customWidth="1"/>
    <col min="7" max="7" width="11.44140625" style="18" customWidth="1"/>
    <col min="8" max="8" width="13.6640625" style="17" customWidth="1"/>
    <col min="9" max="9" width="12.88671875" style="19" customWidth="1"/>
    <col min="10" max="10" width="31.6640625" style="16" customWidth="1"/>
    <col min="11" max="11" width="42.88671875" style="17" customWidth="1"/>
    <col min="12" max="12" width="22.88671875" style="26" customWidth="1"/>
    <col min="13" max="13" width="11.6640625" style="20" customWidth="1"/>
    <col min="14" max="15" width="11.6640625" style="17" customWidth="1"/>
    <col min="16" max="16384" width="11.44140625" style="17"/>
  </cols>
  <sheetData>
    <row r="1" spans="1:16" s="8" customFormat="1" ht="12" customHeight="1" x14ac:dyDescent="0.25">
      <c r="A1" s="50" t="s">
        <v>0</v>
      </c>
      <c r="B1" s="50"/>
      <c r="C1" s="50"/>
      <c r="D1" s="1" t="s">
        <v>1</v>
      </c>
      <c r="E1" s="2" t="s">
        <v>2</v>
      </c>
      <c r="F1" s="3" t="s">
        <v>3</v>
      </c>
      <c r="G1" s="4" t="s">
        <v>4</v>
      </c>
      <c r="H1" s="5" t="s">
        <v>5</v>
      </c>
      <c r="I1" s="6"/>
      <c r="J1" s="7"/>
      <c r="K1" s="9"/>
      <c r="L1" s="25"/>
      <c r="M1" s="10"/>
    </row>
    <row r="2" spans="1:16" s="8" customFormat="1" ht="15.6" x14ac:dyDescent="0.25">
      <c r="A2" s="51" t="s">
        <v>6</v>
      </c>
      <c r="B2" s="51"/>
      <c r="C2" s="51"/>
      <c r="D2" s="11" t="s">
        <v>7</v>
      </c>
      <c r="E2" s="12" t="s">
        <v>8</v>
      </c>
      <c r="F2" s="13" t="s">
        <v>9</v>
      </c>
      <c r="G2" s="14" t="s">
        <v>10</v>
      </c>
      <c r="H2" s="15" t="s">
        <v>11</v>
      </c>
      <c r="I2" s="6"/>
      <c r="J2" s="7"/>
      <c r="K2" s="9"/>
      <c r="L2" s="25"/>
      <c r="M2" s="10"/>
    </row>
    <row r="3" spans="1:16" s="8" customFormat="1" ht="11.25" customHeight="1" x14ac:dyDescent="0.25">
      <c r="A3" s="52">
        <v>46280</v>
      </c>
      <c r="B3" s="52"/>
      <c r="C3" s="52"/>
      <c r="D3" s="52"/>
      <c r="E3" s="52"/>
      <c r="F3" s="52"/>
      <c r="G3" s="53"/>
      <c r="H3" s="52"/>
      <c r="I3" s="6"/>
      <c r="J3" s="7"/>
      <c r="K3" s="9"/>
      <c r="L3" s="25"/>
      <c r="M3" s="10"/>
    </row>
    <row r="4" spans="1:16" s="8" customFormat="1" ht="19.5" customHeight="1" x14ac:dyDescent="0.25">
      <c r="A4" s="54" t="s">
        <v>28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6" s="7" customFormat="1" ht="50.25" customHeight="1" x14ac:dyDescent="0.25">
      <c r="A5" s="45" t="s">
        <v>12</v>
      </c>
      <c r="B5" s="45" t="s">
        <v>13</v>
      </c>
      <c r="C5" s="45" t="s">
        <v>14</v>
      </c>
      <c r="D5" s="46" t="s">
        <v>15</v>
      </c>
      <c r="E5" s="46" t="s">
        <v>16</v>
      </c>
      <c r="F5" s="46" t="s">
        <v>17</v>
      </c>
      <c r="G5" s="47" t="s">
        <v>18</v>
      </c>
      <c r="H5" s="46" t="s">
        <v>19</v>
      </c>
      <c r="I5" s="46" t="s">
        <v>20</v>
      </c>
      <c r="J5" s="46" t="s">
        <v>21</v>
      </c>
      <c r="K5" s="46" t="s">
        <v>22</v>
      </c>
      <c r="L5" s="46" t="s">
        <v>23</v>
      </c>
      <c r="M5" s="48" t="s">
        <v>24</v>
      </c>
      <c r="N5" s="48" t="s">
        <v>25</v>
      </c>
      <c r="O5" s="49" t="s">
        <v>102</v>
      </c>
      <c r="P5" s="46" t="s">
        <v>26</v>
      </c>
    </row>
    <row r="6" spans="1:16" s="23" customFormat="1" ht="48.75" customHeight="1" x14ac:dyDescent="0.25">
      <c r="A6" s="27" t="s">
        <v>103</v>
      </c>
      <c r="B6" s="28" t="s">
        <v>6</v>
      </c>
      <c r="C6" s="29" t="s">
        <v>37</v>
      </c>
      <c r="D6" s="30" t="s">
        <v>29</v>
      </c>
      <c r="E6" s="31">
        <v>1011191</v>
      </c>
      <c r="F6" s="31">
        <v>79979</v>
      </c>
      <c r="G6" s="32">
        <v>44019</v>
      </c>
      <c r="H6" s="30" t="s">
        <v>32</v>
      </c>
      <c r="I6" s="30"/>
      <c r="J6" s="30" t="s">
        <v>66</v>
      </c>
      <c r="K6" s="33" t="s">
        <v>33</v>
      </c>
      <c r="L6" s="34" t="s">
        <v>54</v>
      </c>
      <c r="M6" s="35">
        <v>1200000</v>
      </c>
      <c r="N6" s="35">
        <v>0</v>
      </c>
      <c r="O6" s="35">
        <v>1200000</v>
      </c>
      <c r="P6" s="30" t="s">
        <v>96</v>
      </c>
    </row>
    <row r="7" spans="1:16" s="23" customFormat="1" ht="48.75" customHeight="1" x14ac:dyDescent="0.25">
      <c r="A7" s="27" t="s">
        <v>103</v>
      </c>
      <c r="B7" s="28" t="s">
        <v>6</v>
      </c>
      <c r="C7" s="29" t="s">
        <v>37</v>
      </c>
      <c r="D7" s="30" t="s">
        <v>39</v>
      </c>
      <c r="E7" s="31">
        <v>3008137</v>
      </c>
      <c r="F7" s="31">
        <v>20346</v>
      </c>
      <c r="G7" s="32">
        <v>41865.5</v>
      </c>
      <c r="H7" s="30" t="s">
        <v>40</v>
      </c>
      <c r="I7" s="30" t="s">
        <v>41</v>
      </c>
      <c r="J7" s="30" t="s">
        <v>68</v>
      </c>
      <c r="K7" s="33" t="s">
        <v>42</v>
      </c>
      <c r="L7" s="34" t="s">
        <v>31</v>
      </c>
      <c r="M7" s="35">
        <v>22000</v>
      </c>
      <c r="N7" s="35">
        <v>0</v>
      </c>
      <c r="O7" s="35">
        <v>22000</v>
      </c>
      <c r="P7" s="30" t="s">
        <v>96</v>
      </c>
    </row>
    <row r="8" spans="1:16" s="23" customFormat="1" ht="48.75" customHeight="1" x14ac:dyDescent="0.25">
      <c r="A8" s="27" t="s">
        <v>1</v>
      </c>
      <c r="B8" s="28" t="s">
        <v>8</v>
      </c>
      <c r="C8" s="29"/>
      <c r="D8" s="30" t="s">
        <v>58</v>
      </c>
      <c r="E8" s="31">
        <v>1001864</v>
      </c>
      <c r="F8" s="31">
        <v>31638</v>
      </c>
      <c r="G8" s="32">
        <v>39777.520833333336</v>
      </c>
      <c r="H8" s="30" t="s">
        <v>34</v>
      </c>
      <c r="I8" s="30" t="s">
        <v>59</v>
      </c>
      <c r="J8" s="30" t="s">
        <v>69</v>
      </c>
      <c r="K8" s="33" t="s">
        <v>42</v>
      </c>
      <c r="L8" s="34" t="s">
        <v>60</v>
      </c>
      <c r="M8" s="35">
        <v>0</v>
      </c>
      <c r="N8" s="35">
        <v>26000</v>
      </c>
      <c r="O8" s="35">
        <v>26000</v>
      </c>
      <c r="P8" s="30" t="s">
        <v>96</v>
      </c>
    </row>
    <row r="9" spans="1:16" s="23" customFormat="1" ht="48.75" customHeight="1" x14ac:dyDescent="0.25">
      <c r="A9" s="27" t="s">
        <v>1</v>
      </c>
      <c r="B9" s="28" t="s">
        <v>8</v>
      </c>
      <c r="C9" s="29"/>
      <c r="D9" s="30" t="s">
        <v>58</v>
      </c>
      <c r="E9" s="31">
        <v>1001864</v>
      </c>
      <c r="F9" s="31">
        <v>31652</v>
      </c>
      <c r="G9" s="32">
        <v>39863.5</v>
      </c>
      <c r="H9" s="30" t="s">
        <v>34</v>
      </c>
      <c r="I9" s="30"/>
      <c r="J9" s="30" t="s">
        <v>70</v>
      </c>
      <c r="K9" s="33" t="s">
        <v>42</v>
      </c>
      <c r="L9" s="34" t="s">
        <v>60</v>
      </c>
      <c r="M9" s="35">
        <v>0</v>
      </c>
      <c r="N9" s="35">
        <v>28600</v>
      </c>
      <c r="O9" s="35">
        <v>28600</v>
      </c>
      <c r="P9" s="30" t="s">
        <v>96</v>
      </c>
    </row>
    <row r="10" spans="1:16" s="23" customFormat="1" ht="48.75" customHeight="1" x14ac:dyDescent="0.25">
      <c r="A10" s="27" t="s">
        <v>1</v>
      </c>
      <c r="B10" s="28" t="s">
        <v>8</v>
      </c>
      <c r="C10" s="29"/>
      <c r="D10" s="30" t="s">
        <v>58</v>
      </c>
      <c r="E10" s="31">
        <v>1001864</v>
      </c>
      <c r="F10" s="31">
        <v>31651</v>
      </c>
      <c r="G10" s="32">
        <v>39881.5</v>
      </c>
      <c r="H10" s="30" t="s">
        <v>34</v>
      </c>
      <c r="I10" s="30"/>
      <c r="J10" s="30" t="s">
        <v>71</v>
      </c>
      <c r="K10" s="33" t="s">
        <v>42</v>
      </c>
      <c r="L10" s="34" t="s">
        <v>60</v>
      </c>
      <c r="M10" s="35">
        <v>0</v>
      </c>
      <c r="N10" s="35">
        <v>96850</v>
      </c>
      <c r="O10" s="35">
        <v>96850</v>
      </c>
      <c r="P10" s="30" t="s">
        <v>96</v>
      </c>
    </row>
    <row r="11" spans="1:16" s="23" customFormat="1" ht="48.75" customHeight="1" x14ac:dyDescent="0.25">
      <c r="A11" s="27" t="s">
        <v>1</v>
      </c>
      <c r="B11" s="28" t="s">
        <v>8</v>
      </c>
      <c r="C11" s="29"/>
      <c r="D11" s="30" t="s">
        <v>58</v>
      </c>
      <c r="E11" s="31">
        <v>1001864</v>
      </c>
      <c r="F11" s="31">
        <v>31661</v>
      </c>
      <c r="G11" s="32">
        <v>39940.5</v>
      </c>
      <c r="H11" s="30" t="s">
        <v>34</v>
      </c>
      <c r="I11" s="30" t="s">
        <v>104</v>
      </c>
      <c r="J11" s="30" t="s">
        <v>72</v>
      </c>
      <c r="K11" s="33" t="s">
        <v>42</v>
      </c>
      <c r="L11" s="34" t="s">
        <v>60</v>
      </c>
      <c r="M11" s="35">
        <v>0</v>
      </c>
      <c r="N11" s="35">
        <v>109700</v>
      </c>
      <c r="O11" s="35">
        <v>109700</v>
      </c>
      <c r="P11" s="30" t="s">
        <v>96</v>
      </c>
    </row>
    <row r="12" spans="1:16" s="23" customFormat="1" ht="48.75" customHeight="1" x14ac:dyDescent="0.25">
      <c r="A12" s="27" t="s">
        <v>1</v>
      </c>
      <c r="B12" s="28" t="s">
        <v>8</v>
      </c>
      <c r="C12" s="29"/>
      <c r="D12" s="30" t="s">
        <v>58</v>
      </c>
      <c r="E12" s="31">
        <v>1001864</v>
      </c>
      <c r="F12" s="31">
        <v>31679</v>
      </c>
      <c r="G12" s="32">
        <v>40109.4375</v>
      </c>
      <c r="H12" s="30" t="s">
        <v>34</v>
      </c>
      <c r="I12" s="30" t="s">
        <v>61</v>
      </c>
      <c r="J12" s="30" t="s">
        <v>73</v>
      </c>
      <c r="K12" s="33" t="s">
        <v>42</v>
      </c>
      <c r="L12" s="34" t="s">
        <v>60</v>
      </c>
      <c r="M12" s="35">
        <v>0</v>
      </c>
      <c r="N12" s="35">
        <v>62100</v>
      </c>
      <c r="O12" s="35">
        <v>62100</v>
      </c>
      <c r="P12" s="30" t="s">
        <v>96</v>
      </c>
    </row>
    <row r="13" spans="1:16" s="23" customFormat="1" ht="48.75" customHeight="1" x14ac:dyDescent="0.25">
      <c r="A13" s="27" t="s">
        <v>1</v>
      </c>
      <c r="B13" s="28" t="s">
        <v>8</v>
      </c>
      <c r="C13" s="29"/>
      <c r="D13" s="30" t="s">
        <v>58</v>
      </c>
      <c r="E13" s="31">
        <v>1001864</v>
      </c>
      <c r="F13" s="31">
        <v>31678</v>
      </c>
      <c r="G13" s="32">
        <v>40109.506944444445</v>
      </c>
      <c r="H13" s="30" t="s">
        <v>34</v>
      </c>
      <c r="I13" s="30" t="s">
        <v>61</v>
      </c>
      <c r="J13" s="30" t="s">
        <v>74</v>
      </c>
      <c r="K13" s="33" t="s">
        <v>42</v>
      </c>
      <c r="L13" s="34" t="s">
        <v>60</v>
      </c>
      <c r="M13" s="35">
        <v>0</v>
      </c>
      <c r="N13" s="35">
        <v>144100</v>
      </c>
      <c r="O13" s="35">
        <v>144100</v>
      </c>
      <c r="P13" s="30" t="s">
        <v>96</v>
      </c>
    </row>
    <row r="14" spans="1:16" s="23" customFormat="1" ht="48.75" customHeight="1" x14ac:dyDescent="0.25">
      <c r="A14" s="27" t="s">
        <v>1</v>
      </c>
      <c r="B14" s="28" t="s">
        <v>8</v>
      </c>
      <c r="C14" s="29"/>
      <c r="D14" s="30" t="s">
        <v>58</v>
      </c>
      <c r="E14" s="31">
        <v>1001864</v>
      </c>
      <c r="F14" s="31">
        <v>31683</v>
      </c>
      <c r="G14" s="32">
        <v>40130.302083333336</v>
      </c>
      <c r="H14" s="30" t="s">
        <v>34</v>
      </c>
      <c r="I14" s="30" t="s">
        <v>61</v>
      </c>
      <c r="J14" s="30" t="s">
        <v>75</v>
      </c>
      <c r="K14" s="33" t="s">
        <v>42</v>
      </c>
      <c r="L14" s="34" t="s">
        <v>60</v>
      </c>
      <c r="M14" s="35">
        <v>0</v>
      </c>
      <c r="N14" s="35">
        <v>177725</v>
      </c>
      <c r="O14" s="35">
        <v>177725</v>
      </c>
      <c r="P14" s="30" t="s">
        <v>96</v>
      </c>
    </row>
    <row r="15" spans="1:16" s="23" customFormat="1" ht="48.75" customHeight="1" x14ac:dyDescent="0.25">
      <c r="A15" s="27" t="s">
        <v>1</v>
      </c>
      <c r="B15" s="28" t="s">
        <v>8</v>
      </c>
      <c r="C15" s="29" t="s">
        <v>37</v>
      </c>
      <c r="D15" s="30" t="s">
        <v>29</v>
      </c>
      <c r="E15" s="31">
        <v>1009404</v>
      </c>
      <c r="F15" s="31">
        <v>65072</v>
      </c>
      <c r="G15" s="32">
        <v>41776.368055555555</v>
      </c>
      <c r="H15" s="30" t="s">
        <v>27</v>
      </c>
      <c r="I15" s="30" t="s">
        <v>105</v>
      </c>
      <c r="J15" s="30" t="s">
        <v>76</v>
      </c>
      <c r="K15" s="33" t="s">
        <v>42</v>
      </c>
      <c r="L15" s="34" t="s">
        <v>31</v>
      </c>
      <c r="M15" s="35">
        <v>0</v>
      </c>
      <c r="N15" s="35">
        <v>3709063.28</v>
      </c>
      <c r="O15" s="35">
        <v>3709063.28</v>
      </c>
      <c r="P15" s="30" t="s">
        <v>96</v>
      </c>
    </row>
    <row r="16" spans="1:16" s="23" customFormat="1" ht="48.75" customHeight="1" x14ac:dyDescent="0.25">
      <c r="A16" s="27" t="s">
        <v>1</v>
      </c>
      <c r="B16" s="28" t="s">
        <v>8</v>
      </c>
      <c r="C16" s="29" t="s">
        <v>37</v>
      </c>
      <c r="D16" s="30" t="s">
        <v>29</v>
      </c>
      <c r="E16" s="31">
        <v>1009404</v>
      </c>
      <c r="F16" s="31">
        <v>65097</v>
      </c>
      <c r="G16" s="32">
        <v>41783.208333333336</v>
      </c>
      <c r="H16" s="30" t="s">
        <v>27</v>
      </c>
      <c r="I16" s="30" t="s">
        <v>106</v>
      </c>
      <c r="J16" s="30" t="s">
        <v>77</v>
      </c>
      <c r="K16" s="33" t="s">
        <v>42</v>
      </c>
      <c r="L16" s="34" t="s">
        <v>31</v>
      </c>
      <c r="M16" s="35">
        <v>0</v>
      </c>
      <c r="N16" s="35">
        <v>13916468</v>
      </c>
      <c r="O16" s="35">
        <v>13916468</v>
      </c>
      <c r="P16" s="30" t="s">
        <v>96</v>
      </c>
    </row>
    <row r="17" spans="1:16" s="23" customFormat="1" ht="48.75" customHeight="1" x14ac:dyDescent="0.25">
      <c r="A17" s="27" t="s">
        <v>1</v>
      </c>
      <c r="B17" s="28" t="s">
        <v>8</v>
      </c>
      <c r="C17" s="29" t="s">
        <v>37</v>
      </c>
      <c r="D17" s="30" t="s">
        <v>29</v>
      </c>
      <c r="E17" s="31">
        <v>99400056030</v>
      </c>
      <c r="F17" s="31">
        <v>22634</v>
      </c>
      <c r="G17" s="32">
        <v>44698</v>
      </c>
      <c r="H17" s="30" t="s">
        <v>27</v>
      </c>
      <c r="I17" s="30"/>
      <c r="J17" s="30"/>
      <c r="K17" s="33" t="s">
        <v>30</v>
      </c>
      <c r="L17" s="34"/>
      <c r="M17" s="35">
        <v>0</v>
      </c>
      <c r="N17" s="35">
        <v>3873837</v>
      </c>
      <c r="O17" s="35">
        <v>3873837</v>
      </c>
      <c r="P17" s="30" t="s">
        <v>97</v>
      </c>
    </row>
    <row r="18" spans="1:16" s="23" customFormat="1" ht="144" x14ac:dyDescent="0.25">
      <c r="A18" s="27" t="s">
        <v>1</v>
      </c>
      <c r="B18" s="28" t="s">
        <v>8</v>
      </c>
      <c r="C18" s="29"/>
      <c r="D18" s="30" t="s">
        <v>29</v>
      </c>
      <c r="E18" s="31">
        <v>994000040722</v>
      </c>
      <c r="F18" s="31" t="s">
        <v>62</v>
      </c>
      <c r="G18" s="32">
        <v>44817</v>
      </c>
      <c r="H18" s="30" t="s">
        <v>27</v>
      </c>
      <c r="I18" s="30"/>
      <c r="J18" s="30" t="s">
        <v>78</v>
      </c>
      <c r="K18" s="33" t="s">
        <v>51</v>
      </c>
      <c r="L18" s="34" t="s">
        <v>63</v>
      </c>
      <c r="M18" s="35">
        <v>0</v>
      </c>
      <c r="N18" s="35">
        <v>3873837</v>
      </c>
      <c r="O18" s="35">
        <v>3873837</v>
      </c>
      <c r="P18" s="30" t="s">
        <v>97</v>
      </c>
    </row>
    <row r="19" spans="1:16" s="23" customFormat="1" ht="96" x14ac:dyDescent="0.25">
      <c r="A19" s="27" t="s">
        <v>1</v>
      </c>
      <c r="B19" s="28" t="s">
        <v>8</v>
      </c>
      <c r="C19" s="29" t="s">
        <v>55</v>
      </c>
      <c r="D19" s="30" t="s">
        <v>29</v>
      </c>
      <c r="E19" s="31">
        <v>994000040722</v>
      </c>
      <c r="F19" s="31" t="s">
        <v>64</v>
      </c>
      <c r="G19" s="32">
        <v>45072</v>
      </c>
      <c r="H19" s="30" t="s">
        <v>27</v>
      </c>
      <c r="I19" s="30"/>
      <c r="J19" s="30" t="s">
        <v>79</v>
      </c>
      <c r="K19" s="33" t="s">
        <v>56</v>
      </c>
      <c r="L19" s="34"/>
      <c r="M19" s="35">
        <v>0</v>
      </c>
      <c r="N19" s="35">
        <v>571438</v>
      </c>
      <c r="O19" s="35">
        <v>571438</v>
      </c>
      <c r="P19" s="30" t="s">
        <v>97</v>
      </c>
    </row>
    <row r="20" spans="1:16" s="23" customFormat="1" ht="211.2" x14ac:dyDescent="0.25">
      <c r="A20" s="27" t="s">
        <v>1</v>
      </c>
      <c r="B20" s="28" t="s">
        <v>8</v>
      </c>
      <c r="C20" s="29" t="s">
        <v>55</v>
      </c>
      <c r="D20" s="30" t="s">
        <v>29</v>
      </c>
      <c r="E20" s="31">
        <v>101037114</v>
      </c>
      <c r="F20" s="31" t="s">
        <v>99</v>
      </c>
      <c r="G20" s="32">
        <v>45834</v>
      </c>
      <c r="H20" s="30" t="s">
        <v>27</v>
      </c>
      <c r="I20" s="30" t="s">
        <v>52</v>
      </c>
      <c r="J20" s="30" t="s">
        <v>100</v>
      </c>
      <c r="K20" s="33" t="s">
        <v>107</v>
      </c>
      <c r="L20" s="34" t="s">
        <v>108</v>
      </c>
      <c r="M20" s="35">
        <v>0</v>
      </c>
      <c r="N20" s="35">
        <v>96359567</v>
      </c>
      <c r="O20" s="35">
        <v>96359567</v>
      </c>
      <c r="P20" s="30" t="s">
        <v>101</v>
      </c>
    </row>
    <row r="21" spans="1:16" s="23" customFormat="1" ht="48.75" customHeight="1" x14ac:dyDescent="0.25">
      <c r="A21" s="27" t="s">
        <v>1</v>
      </c>
      <c r="B21" s="28" t="s">
        <v>8</v>
      </c>
      <c r="C21" s="29"/>
      <c r="D21" s="30" t="s">
        <v>43</v>
      </c>
      <c r="E21" s="31">
        <v>1001245</v>
      </c>
      <c r="F21" s="31">
        <v>20268</v>
      </c>
      <c r="G21" s="32">
        <v>40341.5</v>
      </c>
      <c r="H21" s="30" t="s">
        <v>38</v>
      </c>
      <c r="I21" s="30" t="s">
        <v>44</v>
      </c>
      <c r="J21" s="30" t="s">
        <v>84</v>
      </c>
      <c r="K21" s="33" t="s">
        <v>42</v>
      </c>
      <c r="L21" s="34"/>
      <c r="M21" s="35">
        <v>0</v>
      </c>
      <c r="N21" s="35">
        <v>1635000</v>
      </c>
      <c r="O21" s="35">
        <v>1635000</v>
      </c>
      <c r="P21" s="30" t="s">
        <v>96</v>
      </c>
    </row>
    <row r="22" spans="1:16" s="23" customFormat="1" ht="48.75" customHeight="1" x14ac:dyDescent="0.25">
      <c r="A22" s="27" t="s">
        <v>1</v>
      </c>
      <c r="B22" s="28" t="s">
        <v>8</v>
      </c>
      <c r="C22" s="29"/>
      <c r="D22" s="30" t="s">
        <v>43</v>
      </c>
      <c r="E22" s="31">
        <v>1001245</v>
      </c>
      <c r="F22" s="31">
        <v>20279</v>
      </c>
      <c r="G22" s="32">
        <v>40442.5</v>
      </c>
      <c r="H22" s="30" t="s">
        <v>45</v>
      </c>
      <c r="I22" s="30" t="s">
        <v>44</v>
      </c>
      <c r="J22" s="30" t="s">
        <v>84</v>
      </c>
      <c r="K22" s="33" t="s">
        <v>42</v>
      </c>
      <c r="L22" s="34"/>
      <c r="M22" s="35">
        <v>0</v>
      </c>
      <c r="N22" s="35">
        <v>1850000</v>
      </c>
      <c r="O22" s="35">
        <v>1850000</v>
      </c>
      <c r="P22" s="30" t="s">
        <v>96</v>
      </c>
    </row>
    <row r="23" spans="1:16" s="23" customFormat="1" ht="48.75" customHeight="1" x14ac:dyDescent="0.25">
      <c r="A23" s="27" t="s">
        <v>1</v>
      </c>
      <c r="B23" s="28" t="s">
        <v>8</v>
      </c>
      <c r="C23" s="29"/>
      <c r="D23" s="30" t="s">
        <v>43</v>
      </c>
      <c r="E23" s="31">
        <v>1001245</v>
      </c>
      <c r="F23" s="31">
        <v>20279</v>
      </c>
      <c r="G23" s="32">
        <v>40442.5</v>
      </c>
      <c r="H23" s="30" t="s">
        <v>45</v>
      </c>
      <c r="I23" s="30" t="s">
        <v>44</v>
      </c>
      <c r="J23" s="30" t="s">
        <v>84</v>
      </c>
      <c r="K23" s="33" t="s">
        <v>42</v>
      </c>
      <c r="L23" s="34"/>
      <c r="M23" s="35">
        <v>0</v>
      </c>
      <c r="N23" s="35">
        <v>18150530</v>
      </c>
      <c r="O23" s="35">
        <v>18150530</v>
      </c>
      <c r="P23" s="30" t="s">
        <v>96</v>
      </c>
    </row>
    <row r="24" spans="1:16" s="23" customFormat="1" ht="48.75" customHeight="1" x14ac:dyDescent="0.25">
      <c r="A24" s="27" t="s">
        <v>1</v>
      </c>
      <c r="B24" s="28" t="s">
        <v>8</v>
      </c>
      <c r="C24" s="29"/>
      <c r="D24" s="30" t="s">
        <v>43</v>
      </c>
      <c r="E24" s="31">
        <v>1001245</v>
      </c>
      <c r="F24" s="31">
        <v>20280</v>
      </c>
      <c r="G24" s="32">
        <v>40463.5</v>
      </c>
      <c r="H24" s="30" t="s">
        <v>45</v>
      </c>
      <c r="I24" s="30" t="s">
        <v>44</v>
      </c>
      <c r="J24" s="30" t="s">
        <v>84</v>
      </c>
      <c r="K24" s="33" t="s">
        <v>42</v>
      </c>
      <c r="L24" s="34"/>
      <c r="M24" s="35">
        <v>0</v>
      </c>
      <c r="N24" s="35">
        <v>778000</v>
      </c>
      <c r="O24" s="35">
        <v>778000</v>
      </c>
      <c r="P24" s="30" t="s">
        <v>96</v>
      </c>
    </row>
    <row r="25" spans="1:16" s="23" customFormat="1" ht="48.75" customHeight="1" x14ac:dyDescent="0.25">
      <c r="A25" s="27" t="s">
        <v>1</v>
      </c>
      <c r="B25" s="28" t="s">
        <v>8</v>
      </c>
      <c r="C25" s="29"/>
      <c r="D25" s="30" t="s">
        <v>43</v>
      </c>
      <c r="E25" s="31">
        <v>1001245</v>
      </c>
      <c r="F25" s="31">
        <v>20280</v>
      </c>
      <c r="G25" s="32">
        <v>40463.5</v>
      </c>
      <c r="H25" s="30" t="s">
        <v>45</v>
      </c>
      <c r="I25" s="30" t="s">
        <v>44</v>
      </c>
      <c r="J25" s="30" t="s">
        <v>84</v>
      </c>
      <c r="K25" s="33" t="s">
        <v>42</v>
      </c>
      <c r="L25" s="34"/>
      <c r="M25" s="35">
        <v>0</v>
      </c>
      <c r="N25" s="35">
        <v>4547800</v>
      </c>
      <c r="O25" s="35">
        <v>4547800</v>
      </c>
      <c r="P25" s="30" t="s">
        <v>96</v>
      </c>
    </row>
    <row r="26" spans="1:16" s="23" customFormat="1" ht="48.75" customHeight="1" x14ac:dyDescent="0.25">
      <c r="A26" s="27" t="s">
        <v>1</v>
      </c>
      <c r="B26" s="28" t="s">
        <v>8</v>
      </c>
      <c r="C26" s="29" t="s">
        <v>37</v>
      </c>
      <c r="D26" s="30" t="s">
        <v>43</v>
      </c>
      <c r="E26" s="31">
        <v>1001308</v>
      </c>
      <c r="F26" s="31">
        <v>20249</v>
      </c>
      <c r="G26" s="32">
        <v>42153.5</v>
      </c>
      <c r="H26" s="30" t="s">
        <v>46</v>
      </c>
      <c r="I26" s="30" t="s">
        <v>47</v>
      </c>
      <c r="J26" s="30" t="s">
        <v>85</v>
      </c>
      <c r="K26" s="33" t="s">
        <v>42</v>
      </c>
      <c r="L26" s="34" t="s">
        <v>31</v>
      </c>
      <c r="M26" s="35">
        <v>0</v>
      </c>
      <c r="N26" s="35">
        <v>2577825</v>
      </c>
      <c r="O26" s="35">
        <v>2577825</v>
      </c>
      <c r="P26" s="30" t="s">
        <v>96</v>
      </c>
    </row>
    <row r="27" spans="1:16" s="23" customFormat="1" ht="48.75" customHeight="1" x14ac:dyDescent="0.25">
      <c r="A27" s="27" t="s">
        <v>1</v>
      </c>
      <c r="B27" s="28" t="s">
        <v>8</v>
      </c>
      <c r="C27" s="29" t="s">
        <v>37</v>
      </c>
      <c r="D27" s="30" t="s">
        <v>43</v>
      </c>
      <c r="E27" s="31">
        <v>1001308</v>
      </c>
      <c r="F27" s="31">
        <v>20257</v>
      </c>
      <c r="G27" s="32">
        <v>42268.5</v>
      </c>
      <c r="H27" s="30" t="s">
        <v>38</v>
      </c>
      <c r="I27" s="30" t="s">
        <v>47</v>
      </c>
      <c r="J27" s="30" t="s">
        <v>85</v>
      </c>
      <c r="K27" s="33" t="s">
        <v>42</v>
      </c>
      <c r="L27" s="34" t="s">
        <v>31</v>
      </c>
      <c r="M27" s="35">
        <v>0</v>
      </c>
      <c r="N27" s="35">
        <v>1990000</v>
      </c>
      <c r="O27" s="35">
        <v>1990000</v>
      </c>
      <c r="P27" s="30" t="s">
        <v>96</v>
      </c>
    </row>
    <row r="28" spans="1:16" s="23" customFormat="1" ht="48.75" customHeight="1" x14ac:dyDescent="0.25">
      <c r="A28" s="27" t="s">
        <v>1</v>
      </c>
      <c r="B28" s="28" t="s">
        <v>8</v>
      </c>
      <c r="C28" s="29" t="s">
        <v>37</v>
      </c>
      <c r="D28" s="30" t="s">
        <v>43</v>
      </c>
      <c r="E28" s="31">
        <v>1001308</v>
      </c>
      <c r="F28" s="31">
        <v>20257</v>
      </c>
      <c r="G28" s="32">
        <v>42268.5</v>
      </c>
      <c r="H28" s="30" t="s">
        <v>38</v>
      </c>
      <c r="I28" s="30" t="s">
        <v>47</v>
      </c>
      <c r="J28" s="30" t="s">
        <v>85</v>
      </c>
      <c r="K28" s="33" t="s">
        <v>42</v>
      </c>
      <c r="L28" s="34" t="s">
        <v>31</v>
      </c>
      <c r="M28" s="35">
        <v>0</v>
      </c>
      <c r="N28" s="35">
        <v>8498126</v>
      </c>
      <c r="O28" s="35">
        <v>8498126</v>
      </c>
      <c r="P28" s="30" t="s">
        <v>96</v>
      </c>
    </row>
    <row r="29" spans="1:16" s="23" customFormat="1" ht="48.75" customHeight="1" x14ac:dyDescent="0.25">
      <c r="A29" s="27" t="s">
        <v>1</v>
      </c>
      <c r="B29" s="28" t="s">
        <v>8</v>
      </c>
      <c r="C29" s="36"/>
      <c r="D29" s="30" t="s">
        <v>93</v>
      </c>
      <c r="E29" s="31">
        <v>994000000103</v>
      </c>
      <c r="F29" s="31" t="s">
        <v>109</v>
      </c>
      <c r="G29" s="32">
        <v>45448</v>
      </c>
      <c r="H29" s="30" t="s">
        <v>94</v>
      </c>
      <c r="I29" s="30"/>
      <c r="J29" s="30"/>
      <c r="K29" s="33" t="s">
        <v>110</v>
      </c>
      <c r="L29" s="34" t="s">
        <v>95</v>
      </c>
      <c r="M29" s="35">
        <v>0</v>
      </c>
      <c r="N29" s="35">
        <v>6000000</v>
      </c>
      <c r="O29" s="35">
        <v>6000000</v>
      </c>
      <c r="P29" s="30" t="s">
        <v>97</v>
      </c>
    </row>
    <row r="30" spans="1:16" s="23" customFormat="1" ht="48.75" customHeight="1" x14ac:dyDescent="0.25">
      <c r="A30" s="27" t="s">
        <v>1</v>
      </c>
      <c r="B30" s="28" t="s">
        <v>8</v>
      </c>
      <c r="C30" s="36"/>
      <c r="D30" s="30" t="s">
        <v>93</v>
      </c>
      <c r="E30" s="31">
        <v>994000000103</v>
      </c>
      <c r="F30" s="31" t="s">
        <v>109</v>
      </c>
      <c r="G30" s="32">
        <v>45448</v>
      </c>
      <c r="H30" s="30" t="s">
        <v>94</v>
      </c>
      <c r="I30" s="30"/>
      <c r="J30" s="30"/>
      <c r="K30" s="33" t="s">
        <v>111</v>
      </c>
      <c r="L30" s="34" t="s">
        <v>95</v>
      </c>
      <c r="M30" s="35">
        <v>0</v>
      </c>
      <c r="N30" s="35">
        <v>6000000</v>
      </c>
      <c r="O30" s="35">
        <v>6000000</v>
      </c>
      <c r="P30" s="30" t="s">
        <v>97</v>
      </c>
    </row>
    <row r="31" spans="1:16" s="23" customFormat="1" ht="48.75" customHeight="1" x14ac:dyDescent="0.25">
      <c r="A31" s="27" t="s">
        <v>1</v>
      </c>
      <c r="B31" s="28" t="s">
        <v>8</v>
      </c>
      <c r="C31" s="29" t="s">
        <v>37</v>
      </c>
      <c r="D31" s="30" t="s">
        <v>35</v>
      </c>
      <c r="E31" s="31">
        <v>1319819</v>
      </c>
      <c r="F31" s="31">
        <v>515528</v>
      </c>
      <c r="G31" s="32">
        <v>41702</v>
      </c>
      <c r="H31" s="30" t="s">
        <v>34</v>
      </c>
      <c r="I31" s="30" t="s">
        <v>112</v>
      </c>
      <c r="J31" s="30" t="s">
        <v>76</v>
      </c>
      <c r="K31" s="33" t="s">
        <v>42</v>
      </c>
      <c r="L31" s="34" t="s">
        <v>31</v>
      </c>
      <c r="M31" s="35">
        <v>0</v>
      </c>
      <c r="N31" s="35">
        <v>74250</v>
      </c>
      <c r="O31" s="35">
        <v>74250</v>
      </c>
      <c r="P31" s="30" t="s">
        <v>96</v>
      </c>
    </row>
    <row r="32" spans="1:16" s="23" customFormat="1" ht="48.75" customHeight="1" x14ac:dyDescent="0.25">
      <c r="A32" s="27" t="s">
        <v>1</v>
      </c>
      <c r="B32" s="28" t="s">
        <v>8</v>
      </c>
      <c r="C32" s="29" t="s">
        <v>37</v>
      </c>
      <c r="D32" s="30" t="s">
        <v>35</v>
      </c>
      <c r="E32" s="31">
        <v>1521195</v>
      </c>
      <c r="F32" s="31">
        <v>527429</v>
      </c>
      <c r="G32" s="32">
        <v>43300</v>
      </c>
      <c r="H32" s="30" t="s">
        <v>34</v>
      </c>
      <c r="I32" s="30"/>
      <c r="J32" s="30"/>
      <c r="K32" s="33" t="s">
        <v>33</v>
      </c>
      <c r="L32" s="34" t="s">
        <v>31</v>
      </c>
      <c r="M32" s="35">
        <v>0</v>
      </c>
      <c r="N32" s="35">
        <v>160356</v>
      </c>
      <c r="O32" s="35">
        <v>160356</v>
      </c>
      <c r="P32" s="30" t="s">
        <v>96</v>
      </c>
    </row>
    <row r="33" spans="1:17" s="23" customFormat="1" ht="288" x14ac:dyDescent="0.25">
      <c r="A33" s="27" t="s">
        <v>1</v>
      </c>
      <c r="B33" s="28" t="s">
        <v>8</v>
      </c>
      <c r="C33" s="29" t="s">
        <v>37</v>
      </c>
      <c r="D33" s="30" t="s">
        <v>113</v>
      </c>
      <c r="E33" s="31">
        <v>994000000052</v>
      </c>
      <c r="F33" s="31">
        <v>86356</v>
      </c>
      <c r="G33" s="32">
        <v>44775</v>
      </c>
      <c r="H33" s="30" t="s">
        <v>38</v>
      </c>
      <c r="I33" s="30" t="s">
        <v>52</v>
      </c>
      <c r="J33" s="30" t="s">
        <v>80</v>
      </c>
      <c r="K33" s="33" t="s">
        <v>53</v>
      </c>
      <c r="L33" s="34" t="s">
        <v>65</v>
      </c>
      <c r="M33" s="35">
        <v>0</v>
      </c>
      <c r="N33" s="35">
        <v>5218000</v>
      </c>
      <c r="O33" s="35">
        <v>5218000</v>
      </c>
      <c r="P33" s="30" t="s">
        <v>97</v>
      </c>
    </row>
    <row r="34" spans="1:17" s="23" customFormat="1" ht="240" x14ac:dyDescent="0.25">
      <c r="A34" s="27" t="s">
        <v>1</v>
      </c>
      <c r="B34" s="28" t="s">
        <v>8</v>
      </c>
      <c r="C34" s="29">
        <v>1743</v>
      </c>
      <c r="D34" s="30" t="s">
        <v>113</v>
      </c>
      <c r="E34" s="31">
        <v>994000000102</v>
      </c>
      <c r="F34" s="31" t="s">
        <v>114</v>
      </c>
      <c r="G34" s="32">
        <v>44801</v>
      </c>
      <c r="H34" s="30" t="s">
        <v>57</v>
      </c>
      <c r="I34" s="30" t="s">
        <v>88</v>
      </c>
      <c r="J34" s="30" t="s">
        <v>67</v>
      </c>
      <c r="K34" s="33" t="s">
        <v>89</v>
      </c>
      <c r="L34" s="34" t="s">
        <v>90</v>
      </c>
      <c r="M34" s="35">
        <v>0</v>
      </c>
      <c r="N34" s="35">
        <v>5212200</v>
      </c>
      <c r="O34" s="35">
        <v>5212200</v>
      </c>
      <c r="P34" s="30" t="s">
        <v>97</v>
      </c>
    </row>
    <row r="35" spans="1:17" s="23" customFormat="1" ht="192" x14ac:dyDescent="0.25">
      <c r="A35" s="27" t="s">
        <v>1</v>
      </c>
      <c r="B35" s="28" t="s">
        <v>8</v>
      </c>
      <c r="C35" s="29" t="s">
        <v>55</v>
      </c>
      <c r="D35" s="30" t="s">
        <v>113</v>
      </c>
      <c r="E35" s="31">
        <v>994000000102</v>
      </c>
      <c r="F35" s="31" t="s">
        <v>115</v>
      </c>
      <c r="G35" s="32">
        <v>45069</v>
      </c>
      <c r="H35" s="30" t="s">
        <v>57</v>
      </c>
      <c r="I35" s="30" t="s">
        <v>116</v>
      </c>
      <c r="J35" s="30" t="s">
        <v>91</v>
      </c>
      <c r="K35" s="33" t="s">
        <v>92</v>
      </c>
      <c r="L35" s="34"/>
      <c r="M35" s="35">
        <v>0</v>
      </c>
      <c r="N35" s="35">
        <v>2650000</v>
      </c>
      <c r="O35" s="35">
        <v>2650000</v>
      </c>
      <c r="P35" s="30" t="s">
        <v>97</v>
      </c>
    </row>
    <row r="36" spans="1:17" s="23" customFormat="1" ht="409.6" x14ac:dyDescent="0.25">
      <c r="A36" s="27" t="s">
        <v>1</v>
      </c>
      <c r="B36" s="28" t="s">
        <v>8</v>
      </c>
      <c r="C36" s="29">
        <v>1610</v>
      </c>
      <c r="D36" s="30" t="s">
        <v>117</v>
      </c>
      <c r="E36" s="31">
        <v>994000000127</v>
      </c>
      <c r="F36" s="31" t="s">
        <v>98</v>
      </c>
      <c r="G36" s="32">
        <v>44881</v>
      </c>
      <c r="H36" s="30" t="s">
        <v>50</v>
      </c>
      <c r="I36" s="30"/>
      <c r="J36" s="30" t="s">
        <v>81</v>
      </c>
      <c r="K36" s="33" t="s">
        <v>82</v>
      </c>
      <c r="L36" s="34" t="s">
        <v>83</v>
      </c>
      <c r="M36" s="35">
        <v>0</v>
      </c>
      <c r="N36" s="35">
        <v>182183216</v>
      </c>
      <c r="O36" s="35">
        <v>182183216</v>
      </c>
      <c r="P36" s="30" t="s">
        <v>97</v>
      </c>
    </row>
    <row r="37" spans="1:17" s="23" customFormat="1" ht="48.75" customHeight="1" x14ac:dyDescent="0.25">
      <c r="A37" s="27" t="s">
        <v>2</v>
      </c>
      <c r="B37" s="28" t="s">
        <v>9</v>
      </c>
      <c r="C37" s="29" t="s">
        <v>37</v>
      </c>
      <c r="D37" s="30" t="s">
        <v>43</v>
      </c>
      <c r="E37" s="31">
        <v>1001225</v>
      </c>
      <c r="F37" s="31">
        <v>20191</v>
      </c>
      <c r="G37" s="32">
        <v>41842</v>
      </c>
      <c r="H37" s="30" t="s">
        <v>45</v>
      </c>
      <c r="I37" s="30" t="s">
        <v>47</v>
      </c>
      <c r="J37" s="30" t="s">
        <v>85</v>
      </c>
      <c r="K37" s="33" t="s">
        <v>42</v>
      </c>
      <c r="L37" s="34" t="s">
        <v>31</v>
      </c>
      <c r="M37" s="35">
        <v>0</v>
      </c>
      <c r="N37" s="35">
        <v>0</v>
      </c>
      <c r="O37" s="35">
        <v>0</v>
      </c>
      <c r="P37" s="30" t="s">
        <v>96</v>
      </c>
    </row>
    <row r="38" spans="1:17" s="23" customFormat="1" ht="48.75" customHeight="1" x14ac:dyDescent="0.25">
      <c r="A38" s="27" t="s">
        <v>2</v>
      </c>
      <c r="B38" s="28" t="s">
        <v>9</v>
      </c>
      <c r="C38" s="29" t="s">
        <v>37</v>
      </c>
      <c r="D38" s="30" t="s">
        <v>43</v>
      </c>
      <c r="E38" s="31">
        <v>1001308</v>
      </c>
      <c r="F38" s="31">
        <v>20257</v>
      </c>
      <c r="G38" s="32">
        <v>42268.5</v>
      </c>
      <c r="H38" s="30" t="s">
        <v>38</v>
      </c>
      <c r="I38" s="30" t="s">
        <v>47</v>
      </c>
      <c r="J38" s="30" t="s">
        <v>85</v>
      </c>
      <c r="K38" s="33" t="s">
        <v>42</v>
      </c>
      <c r="L38" s="34" t="s">
        <v>31</v>
      </c>
      <c r="M38" s="35">
        <v>0</v>
      </c>
      <c r="N38" s="35">
        <v>0</v>
      </c>
      <c r="O38" s="35">
        <v>0</v>
      </c>
      <c r="P38" s="30" t="s">
        <v>96</v>
      </c>
    </row>
    <row r="39" spans="1:17" s="23" customFormat="1" ht="48.75" customHeight="1" x14ac:dyDescent="0.25">
      <c r="A39" s="27" t="s">
        <v>3</v>
      </c>
      <c r="B39" s="28" t="s">
        <v>10</v>
      </c>
      <c r="C39" s="29"/>
      <c r="D39" s="30" t="s">
        <v>58</v>
      </c>
      <c r="E39" s="31">
        <v>1001864</v>
      </c>
      <c r="F39" s="31">
        <v>31653</v>
      </c>
      <c r="G39" s="32">
        <v>39870.5</v>
      </c>
      <c r="H39" s="30" t="s">
        <v>34</v>
      </c>
      <c r="I39" s="30"/>
      <c r="J39" s="30" t="s">
        <v>86</v>
      </c>
      <c r="K39" s="33" t="s">
        <v>42</v>
      </c>
      <c r="L39" s="34"/>
      <c r="M39" s="35">
        <v>0</v>
      </c>
      <c r="N39" s="35">
        <v>64225</v>
      </c>
      <c r="O39" s="35">
        <v>64225</v>
      </c>
      <c r="P39" s="30" t="s">
        <v>96</v>
      </c>
    </row>
    <row r="40" spans="1:17" s="23" customFormat="1" ht="48.75" customHeight="1" x14ac:dyDescent="0.25">
      <c r="A40" s="27" t="s">
        <v>3</v>
      </c>
      <c r="B40" s="28" t="s">
        <v>10</v>
      </c>
      <c r="C40" s="29"/>
      <c r="D40" s="30" t="s">
        <v>58</v>
      </c>
      <c r="E40" s="31">
        <v>1001864</v>
      </c>
      <c r="F40" s="31">
        <v>31662</v>
      </c>
      <c r="G40" s="32">
        <v>39938.166666666664</v>
      </c>
      <c r="H40" s="30" t="s">
        <v>34</v>
      </c>
      <c r="I40" s="30"/>
      <c r="J40" s="30" t="s">
        <v>69</v>
      </c>
      <c r="K40" s="33" t="s">
        <v>42</v>
      </c>
      <c r="L40" s="34"/>
      <c r="M40" s="35">
        <v>0</v>
      </c>
      <c r="N40" s="35">
        <v>64885</v>
      </c>
      <c r="O40" s="35">
        <v>64885</v>
      </c>
      <c r="P40" s="30" t="s">
        <v>96</v>
      </c>
    </row>
    <row r="41" spans="1:17" s="23" customFormat="1" ht="48.75" customHeight="1" x14ac:dyDescent="0.25">
      <c r="A41" s="27" t="s">
        <v>3</v>
      </c>
      <c r="B41" s="28" t="s">
        <v>10</v>
      </c>
      <c r="C41" s="29"/>
      <c r="D41" s="30" t="s">
        <v>29</v>
      </c>
      <c r="E41" s="31">
        <v>1027547</v>
      </c>
      <c r="F41" s="31">
        <v>27467</v>
      </c>
      <c r="G41" s="32">
        <v>40213.354166666664</v>
      </c>
      <c r="H41" s="30" t="s">
        <v>27</v>
      </c>
      <c r="I41" s="30" t="s">
        <v>48</v>
      </c>
      <c r="J41" s="30" t="s">
        <v>77</v>
      </c>
      <c r="K41" s="33" t="s">
        <v>42</v>
      </c>
      <c r="L41" s="34"/>
      <c r="M41" s="35">
        <v>0</v>
      </c>
      <c r="N41" s="35">
        <v>0</v>
      </c>
      <c r="O41" s="35">
        <v>0</v>
      </c>
      <c r="P41" s="30" t="s">
        <v>96</v>
      </c>
    </row>
    <row r="42" spans="1:17" s="23" customFormat="1" ht="48.75" customHeight="1" x14ac:dyDescent="0.25">
      <c r="A42" s="27" t="s">
        <v>3</v>
      </c>
      <c r="B42" s="28" t="s">
        <v>10</v>
      </c>
      <c r="C42" s="29"/>
      <c r="D42" s="30" t="s">
        <v>29</v>
      </c>
      <c r="E42" s="31">
        <v>1007911</v>
      </c>
      <c r="F42" s="31">
        <v>59769</v>
      </c>
      <c r="G42" s="32">
        <v>41248.291666666664</v>
      </c>
      <c r="H42" s="30" t="s">
        <v>27</v>
      </c>
      <c r="I42" s="30" t="s">
        <v>118</v>
      </c>
      <c r="J42" s="30" t="s">
        <v>87</v>
      </c>
      <c r="K42" s="33" t="s">
        <v>42</v>
      </c>
      <c r="L42" s="34"/>
      <c r="M42" s="35">
        <v>0</v>
      </c>
      <c r="N42" s="35">
        <v>0</v>
      </c>
      <c r="O42" s="35">
        <v>0</v>
      </c>
      <c r="P42" s="30" t="s">
        <v>96</v>
      </c>
    </row>
    <row r="43" spans="1:17" s="24" customFormat="1" ht="42" x14ac:dyDescent="0.25">
      <c r="A43" s="27" t="s">
        <v>3</v>
      </c>
      <c r="B43" s="28" t="s">
        <v>10</v>
      </c>
      <c r="C43" s="29" t="s">
        <v>37</v>
      </c>
      <c r="D43" s="30" t="s">
        <v>29</v>
      </c>
      <c r="E43" s="31">
        <v>1009404</v>
      </c>
      <c r="F43" s="31">
        <v>66075</v>
      </c>
      <c r="G43" s="32">
        <v>41893.395833333336</v>
      </c>
      <c r="H43" s="30" t="s">
        <v>27</v>
      </c>
      <c r="I43" s="30" t="s">
        <v>49</v>
      </c>
      <c r="J43" s="30" t="s">
        <v>77</v>
      </c>
      <c r="K43" s="33" t="s">
        <v>42</v>
      </c>
      <c r="L43" s="34" t="s">
        <v>31</v>
      </c>
      <c r="M43" s="35">
        <v>0</v>
      </c>
      <c r="N43" s="35">
        <v>0</v>
      </c>
      <c r="O43" s="35">
        <v>0</v>
      </c>
      <c r="P43" s="30" t="s">
        <v>96</v>
      </c>
    </row>
    <row r="44" spans="1:17" ht="84" x14ac:dyDescent="0.25">
      <c r="A44" s="27" t="s">
        <v>5</v>
      </c>
      <c r="B44" s="28" t="s">
        <v>11</v>
      </c>
      <c r="C44" s="29" t="s">
        <v>37</v>
      </c>
      <c r="D44" s="30" t="s">
        <v>29</v>
      </c>
      <c r="E44" s="31">
        <v>1011191</v>
      </c>
      <c r="F44" s="31">
        <v>79979</v>
      </c>
      <c r="G44" s="32">
        <v>44019</v>
      </c>
      <c r="H44" s="30" t="s">
        <v>36</v>
      </c>
      <c r="I44" s="30"/>
      <c r="J44" s="30"/>
      <c r="K44" s="33" t="s">
        <v>33</v>
      </c>
      <c r="L44" s="34" t="s">
        <v>31</v>
      </c>
      <c r="M44" s="35">
        <v>0</v>
      </c>
      <c r="N44" s="35">
        <v>0</v>
      </c>
      <c r="O44" s="35">
        <v>0</v>
      </c>
      <c r="P44" s="30" t="s">
        <v>96</v>
      </c>
    </row>
    <row r="45" spans="1:17" ht="10.199999999999999" x14ac:dyDescent="0.25">
      <c r="A45" s="37">
        <f>SUBTOTAL(2,G6:G44)</f>
        <v>39</v>
      </c>
      <c r="B45" s="37"/>
      <c r="C45" s="37"/>
      <c r="D45" s="38"/>
      <c r="E45" s="38"/>
      <c r="F45" s="39"/>
      <c r="G45" s="38"/>
      <c r="H45" s="40"/>
      <c r="I45" s="41"/>
      <c r="J45" s="39"/>
      <c r="K45" s="42"/>
      <c r="L45" s="43"/>
      <c r="M45" s="44">
        <f>SUM(M6:M44)</f>
        <v>1222000</v>
      </c>
      <c r="N45" s="44">
        <f t="shared" ref="N45:O45" si="0">SUM(N6:N44)</f>
        <v>370603698.27999997</v>
      </c>
      <c r="O45" s="44">
        <f t="shared" si="0"/>
        <v>371825698.27999997</v>
      </c>
      <c r="P45" s="38"/>
      <c r="Q45" s="38"/>
    </row>
  </sheetData>
  <autoFilter ref="D1:D45" xr:uid="{00000000-0001-0000-0000-000000000000}"/>
  <mergeCells count="4">
    <mergeCell ref="A1:C1"/>
    <mergeCell ref="A2:C2"/>
    <mergeCell ref="A3:H3"/>
    <mergeCell ref="A4:O4"/>
  </mergeCells>
  <pageMargins left="0.98425196850393704" right="0.19685039370078741" top="0.39370078740157483" bottom="0.59055118110236227" header="0.31496062992125984" footer="0.31496062992125984"/>
  <pageSetup scale="59" fitToHeight="0" orientation="landscape" r:id="rId1"/>
  <headerFooter alignWithMargins="0">
    <oddFooter>&amp;L&amp;"Arial,Cursiva"&amp;9&amp;D&amp;C&amp;"Arial,Cursiva"&amp;9&amp;P&amp;R&amp;"Arial,Cursiva"&amp;9Elaborado por: Fredy Ramos Gonzalez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A9491706F3D1047B1407446C2E1D10A" ma:contentTypeVersion="14" ma:contentTypeDescription="Crear nuevo documento." ma:contentTypeScope="" ma:versionID="3fc86ec9ad6ea10ec230b2d1fd78bf6b">
  <xsd:schema xmlns:xsd="http://www.w3.org/2001/XMLSchema" xmlns:xs="http://www.w3.org/2001/XMLSchema" xmlns:p="http://schemas.microsoft.com/office/2006/metadata/properties" xmlns:ns2="b4e6e60b-20a8-45ca-9dad-7a6b9dcb2d5c" xmlns:ns3="7348d40b-3735-42c9-b8e8-8c285a79213d" targetNamespace="http://schemas.microsoft.com/office/2006/metadata/properties" ma:root="true" ma:fieldsID="686a4c0bdbe1ae19b0c0e5b2ac79d6b8" ns2:_="" ns3:_="">
    <xsd:import namespace="b4e6e60b-20a8-45ca-9dad-7a6b9dcb2d5c"/>
    <xsd:import namespace="7348d40b-3735-42c9-b8e8-8c285a7921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e6e60b-20a8-45ca-9dad-7a6b9dcb2d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39021bb-a3e9-4e16-91fd-7fdb2d0a29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8d40b-3735-42c9-b8e8-8c285a79213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14fa3d7-a32f-41fa-a753-ba8fbca9228c}" ma:internalName="TaxCatchAll" ma:showField="CatchAllData" ma:web="7348d40b-3735-42c9-b8e8-8c285a7921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4e6e60b-20a8-45ca-9dad-7a6b9dcb2d5c" xsi:nil="true"/>
    <TaxCatchAll xmlns="7348d40b-3735-42c9-b8e8-8c285a79213d" xsi:nil="true"/>
    <lcf76f155ced4ddcb4097134ff3c332f xmlns="b4e6e60b-20a8-45ca-9dad-7a6b9dcb2d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7C58E2-5EC9-486A-9BDF-6289C74B4F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082FAF-8B69-4D28-92C9-E7FD54EA9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e6e60b-20a8-45ca-9dad-7a6b9dcb2d5c"/>
    <ds:schemaRef ds:uri="7348d40b-3735-42c9-b8e8-8c285a7921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506D5B-93F4-46FF-A576-0131AF77E0C9}">
  <ds:schemaRefs>
    <ds:schemaRef ds:uri="http://schemas.microsoft.com/office/2006/documentManagement/types"/>
    <ds:schemaRef ds:uri="7348d40b-3735-42c9-b8e8-8c285a79213d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b4e6e60b-20a8-45ca-9dad-7a6b9dcb2d5c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TOTAL</vt:lpstr>
      <vt:lpstr>TOTAL!Área_de_impresión</vt:lpstr>
      <vt:lpstr>TOTAL!Títulos_a_imprimir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Siniestros</dc:creator>
  <cp:lastModifiedBy>Siniestros Pizano</cp:lastModifiedBy>
  <cp:lastPrinted>2026-09-07T13:24:25Z</cp:lastPrinted>
  <dcterms:created xsi:type="dcterms:W3CDTF">2017-09-26T17:13:38Z</dcterms:created>
  <dcterms:modified xsi:type="dcterms:W3CDTF">2026-09-15T20:59:17Z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0x010100DA9491706F3D1047B1407446C2E1D10A</vt:lpwstr>
  </property>
  <property fmtid="{D5CDD505-2E9C-101B-9397-08002B2CF9AE}" pid="3" name="Order">
    <vt:r8>50451900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