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Mi unidad\TUNJUELITO\6. FORMULACIONES\2026\2824-2914-2026 FORMULACION MALLA VIAL\LICITACION PUBLICA MALLA VIAL\DOCUMENTOS MALLA VIAL BRIGADAS\"/>
    </mc:Choice>
  </mc:AlternateContent>
  <xr:revisionPtr revIDLastSave="0" documentId="13_ncr:1_{89BD6F60-C670-4367-823E-E47441BC060B}" xr6:coauthVersionLast="47" xr6:coauthVersionMax="47" xr10:uidLastSave="{00000000-0000-0000-0000-000000000000}"/>
  <bookViews>
    <workbookView xWindow="28680" yWindow="-120" windowWidth="38640" windowHeight="1572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contratación">'IDENTIFICACION Y ANALISIS'!$B$37:$B$41</definedName>
    <definedName name="ejecución">'IDENTIFICACION Y ANALISIS'!$B$43:$B$66</definedName>
    <definedName name="OPCIONES">'ASIGNACION Y TRATAMIENTO'!$B$52:$B$54</definedName>
    <definedName name="planeación">'IDENTIFICACION Y ANALISIS'!$B$17:$B$27</definedName>
    <definedName name="selección">'IDENTIFICACION Y ANALISIS'!$B$29:$B$35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30" i="6" l="1"/>
  <c r="R30" i="6" s="1"/>
  <c r="J30" i="6"/>
  <c r="K30" i="6" s="1"/>
  <c r="R29" i="6"/>
  <c r="Q29" i="6"/>
  <c r="K29" i="6"/>
  <c r="J29" i="6"/>
  <c r="Q28" i="6"/>
  <c r="R28" i="6" s="1"/>
  <c r="J28" i="6"/>
  <c r="K28" i="6" s="1"/>
  <c r="Q27" i="6"/>
  <c r="R27" i="6" s="1"/>
  <c r="K27" i="6"/>
  <c r="J27" i="6"/>
  <c r="Q26" i="6"/>
  <c r="R26" i="6" s="1"/>
  <c r="J26" i="6"/>
  <c r="K26" i="6" s="1"/>
  <c r="Q25" i="6"/>
  <c r="R25" i="6" s="1"/>
  <c r="K25" i="6"/>
  <c r="J25" i="6"/>
  <c r="Q24" i="6"/>
  <c r="R24" i="6" s="1"/>
  <c r="J24" i="6"/>
  <c r="K24" i="6" s="1"/>
  <c r="Q23" i="6"/>
  <c r="R23" i="6" s="1"/>
  <c r="K23" i="6"/>
  <c r="J23" i="6"/>
  <c r="Q22" i="6"/>
  <c r="R22" i="6" s="1"/>
  <c r="J22" i="6"/>
  <c r="K22" i="6" s="1"/>
  <c r="Q21" i="6"/>
  <c r="R21" i="6" s="1"/>
  <c r="K21" i="6"/>
  <c r="J21" i="6"/>
  <c r="Q20" i="6"/>
  <c r="R20" i="6" s="1"/>
  <c r="J20" i="6"/>
  <c r="K20" i="6" s="1"/>
  <c r="Q19" i="6"/>
  <c r="R19" i="6" s="1"/>
  <c r="K19" i="6"/>
  <c r="J19" i="6"/>
  <c r="Q18" i="6"/>
  <c r="R18" i="6" s="1"/>
  <c r="J18" i="6"/>
  <c r="K18" i="6" s="1"/>
  <c r="Q17" i="6"/>
  <c r="R17" i="6" s="1"/>
  <c r="K17" i="6"/>
  <c r="J17" i="6"/>
  <c r="Q16" i="6"/>
  <c r="R16" i="6" s="1"/>
  <c r="J16" i="6"/>
  <c r="K16" i="6" s="1"/>
  <c r="Q15" i="6"/>
  <c r="R15" i="6" s="1"/>
  <c r="K15" i="6"/>
  <c r="J15" i="6"/>
  <c r="Q14" i="6"/>
  <c r="R14" i="6" s="1"/>
  <c r="J14" i="6"/>
  <c r="K14" i="6" s="1"/>
  <c r="Q13" i="6"/>
  <c r="R13" i="6" s="1"/>
  <c r="K13" i="6"/>
  <c r="J13" i="6"/>
  <c r="Q12" i="6"/>
  <c r="R12" i="6" s="1"/>
  <c r="J12" i="6"/>
  <c r="K12" i="6" s="1"/>
  <c r="Q11" i="6"/>
  <c r="R11" i="6" s="1"/>
  <c r="K11" i="6"/>
  <c r="J11" i="6"/>
  <c r="K29" i="15"/>
  <c r="L29" i="15" s="1"/>
  <c r="K28" i="15"/>
  <c r="L28" i="15" s="1"/>
  <c r="K27" i="15"/>
  <c r="L27" i="15" s="1"/>
  <c r="L26" i="15"/>
  <c r="K26" i="15"/>
  <c r="K25" i="15"/>
  <c r="L25" i="15" s="1"/>
  <c r="K24" i="15"/>
  <c r="L24" i="15" s="1"/>
  <c r="K23" i="15"/>
  <c r="L23" i="15" s="1"/>
  <c r="K22" i="15"/>
  <c r="L22" i="15" s="1"/>
  <c r="K21" i="15"/>
  <c r="L21" i="15" s="1"/>
  <c r="K20" i="15"/>
  <c r="L20" i="15" s="1"/>
  <c r="K19" i="15"/>
  <c r="L19" i="15" s="1"/>
  <c r="K18" i="15"/>
  <c r="L18" i="15" s="1"/>
  <c r="K17" i="15"/>
  <c r="L17" i="15" s="1"/>
  <c r="K16" i="15"/>
  <c r="L16" i="15" s="1"/>
  <c r="K15" i="15"/>
  <c r="L15" i="15" s="1"/>
  <c r="K14" i="15"/>
  <c r="L14" i="15" s="1"/>
  <c r="K13" i="15"/>
  <c r="L13" i="15" s="1"/>
  <c r="K12" i="15"/>
  <c r="L12" i="15" s="1"/>
  <c r="K11" i="15"/>
  <c r="L11" i="15" s="1"/>
  <c r="K10" i="15"/>
  <c r="L10" i="15" s="1"/>
  <c r="K28" i="11"/>
  <c r="L28" i="11" s="1"/>
  <c r="K27" i="11"/>
  <c r="L27" i="11" s="1"/>
  <c r="K26" i="11"/>
  <c r="L26" i="11" s="1"/>
  <c r="L25" i="11"/>
  <c r="K25" i="11"/>
  <c r="K24" i="11"/>
  <c r="L24" i="11" s="1"/>
  <c r="K23" i="11"/>
  <c r="L23" i="11" s="1"/>
  <c r="K22" i="11"/>
  <c r="L22" i="11" s="1"/>
  <c r="K21" i="11"/>
  <c r="L21" i="11" s="1"/>
  <c r="K20" i="11"/>
  <c r="L20" i="11" s="1"/>
  <c r="K19" i="11"/>
  <c r="L19" i="11" s="1"/>
  <c r="K18" i="11"/>
  <c r="L18" i="11" s="1"/>
  <c r="K17" i="11"/>
  <c r="L17" i="11" s="1"/>
  <c r="K16" i="11"/>
  <c r="L16" i="11" s="1"/>
  <c r="K15" i="11"/>
  <c r="L15" i="11" s="1"/>
  <c r="K14" i="11"/>
  <c r="L14" i="11" s="1"/>
  <c r="K13" i="11"/>
  <c r="L13" i="11" s="1"/>
  <c r="K12" i="11"/>
  <c r="L12" i="11" s="1"/>
  <c r="K11" i="11"/>
  <c r="L11" i="11" s="1"/>
  <c r="K10" i="11"/>
  <c r="L10" i="11" s="1"/>
  <c r="K9" i="11"/>
  <c r="L9" i="11" s="1"/>
</calcChain>
</file>

<file path=xl/sharedStrings.xml><?xml version="1.0" encoding="utf-8"?>
<sst xmlns="http://schemas.openxmlformats.org/spreadsheetml/2006/main" count="826" uniqueCount="278">
  <si>
    <t>MATRIZ DE RIESGOS EN CONTRATACIÓN</t>
  </si>
  <si>
    <t>Código: GCO-GCI-F164
Versión: 02
Vigencia: pendiente de aprobación
Caso HOLA: por asignar</t>
  </si>
  <si>
    <t>ESTABLECER EL CONTEXTO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</si>
  <si>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</si>
  <si>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</si>
  <si>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</si>
  <si>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ETAPAS</t>
  </si>
  <si>
    <t>CLASE</t>
  </si>
  <si>
    <t>FUENTE</t>
  </si>
  <si>
    <t>TIPO</t>
  </si>
  <si>
    <t>PLANEACIÓN</t>
  </si>
  <si>
    <t>SELECCIÓN</t>
  </si>
  <si>
    <t>CONTRATACIÓN</t>
  </si>
  <si>
    <t>EJECUCIÓN</t>
  </si>
  <si>
    <t>General</t>
  </si>
  <si>
    <t>Estatal</t>
  </si>
  <si>
    <t>Especifico</t>
  </si>
  <si>
    <t>Interno</t>
  </si>
  <si>
    <t>Externo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</si>
  <si>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</si>
  <si>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</si>
  <si>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</si>
  <si>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</si>
  <si>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</si>
  <si>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</si>
  <si>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</si>
  <si>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</si>
  <si>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</si>
  <si>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</si>
  <si>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</si>
  <si>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</si>
  <si>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</si>
  <si>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</si>
  <si>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</si>
  <si>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</si>
  <si>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</si>
  <si>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</si>
  <si>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</si>
  <si>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</si>
  <si>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</si>
  <si>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</si>
  <si>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</si>
  <si>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</si>
  <si>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</si>
  <si>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</si>
  <si>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</si>
  <si>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</si>
  <si>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</si>
  <si>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</si>
  <si>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</si>
  <si>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</si>
  <si>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</si>
  <si>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</si>
  <si>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</si>
  <si>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</si>
  <si>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</si>
  <si>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</si>
  <si>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</si>
  <si>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</si>
  <si>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</si>
  <si>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</si>
  <si>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</si>
  <si>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</si>
  <si>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</si>
  <si>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</si>
  <si>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</si>
  <si>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</si>
  <si>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</si>
  <si>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</si>
  <si>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</si>
  <si>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</si>
  <si>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</si>
  <si>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Por falta de conciliación entre estudio previo, presupuesto, anexos, obligaciones, plazo y matriz de riesgos, pueden publicarse documentos contradictorios o incompletos.</t>
  </si>
  <si>
    <t>Aplicar una lista de chequeo cruzada de consistencia técnica, jurídica y financiera; conciliar objeto, alcance, plazo de cuatro meses, forma de pago, obligaciones, perfiles, presupuesto y riesgos; cerrar la estructuración mediante acta firmada antes de publicar.</t>
  </si>
  <si>
    <t>MEDIO</t>
  </si>
  <si>
    <t>NO</t>
  </si>
  <si>
    <t>Líder estructurador y equipos técnico, jurídico y financiero del FDLT</t>
  </si>
  <si>
    <t>Desde la estructuración</t>
  </si>
  <si>
    <t>Antes de publicar el proyecto</t>
  </si>
  <si>
    <t>Matriz de trazabilidad documental, control de versiones y acta de cierre sin diferencias pendientes.</t>
  </si>
  <si>
    <t>Una vez y con cada modificación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</si>
  <si>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</si>
  <si>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</si>
  <si>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</si>
  <si>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</si>
  <si>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</si>
  <si>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</si>
  <si>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</si>
  <si>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</si>
  <si>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</si>
  <si>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</si>
  <si>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Categoria </t>
  </si>
  <si>
    <t>CONTRATISTA</t>
  </si>
  <si>
    <t>SDG</t>
  </si>
  <si>
    <t>CONTRATISTA Y SDG</t>
  </si>
  <si>
    <t>Objeto del Proceso de Contratación: EJECUTAR A MONTO AGOTABLE Y POR EL SISTEMA DE PRECIOS UNITARIOS, MEDIANTE BRIGADAS DE MANTENIMIENTO, ACTIVIDADES PUNTUALES PARA LA ATENCIÓN DE DAÑOS EN LA MALLA VIAL LOCAL E INTERMEDIA Y EN EL ESPACIO PÚBLICO DE COMPETENCIA DEL FONDO DE DESARROLLO LOCAL DE TUNJUELITO, BOGOTÁ D.C.</t>
  </si>
  <si>
    <t>Partícipes: Fondo de Desarrollo Local de Tunjuelito —equipos de infraestructura, contratación, jurídica, financiera, presupuesto, supervisor y comité evaluador—; proponentes y futuro contratista de obra; interventoría; laboratorios, proveedores y transportadores; empresas prestadoras de servicios públicos; autoridades de movilidad, ambiente, patrimonio y demás entidades con competencia; organismos de control, veedurías y comunidad.</t>
  </si>
  <si>
    <t>Ciudadanía beneficiaria: residentes y usuarios de Tunjuelito, peatones, ciclistas, personas con discapacidad y movilidad reducida, transporte público, comerciantes, instituciones y demás usuarios de la malla vial local e intermedia y del espacio público intervenido. Las acciones buscan restablecer condiciones de movilidad, accesibilidad, seguridad vial y funcionalidad.</t>
  </si>
  <si>
    <t>Capacidad institucional: el FDLT conserva la dirección contractual, la supervisión, la selección de puntos, las decisiones presupuestales y la ordenación del gasto. La ejecución material se contrata por monto agotable y precios unitarios mediante brigadas, con mínimo tres frentes de trabajo y apoyo de interventoría. El contratista asume la organización de personal, equipos, maquinaria, materiales, calidad, PMT, ambiente, SST, gestión social y coordinación de redes dentro de sus obligaciones.</t>
  </si>
  <si>
    <t>Suficiencia presupuestal y forma de pago: presupuesto oficial de $1.851.248.134, con cargo a los proyectos 2824 ($999.318.933) y 2914 ($851.929.201), para un plazo de cuatro (4) meses. El contrato se ejecuta a monto agotable y por precios unitarios; se paga el 95 % mediante actas parciales sobre cantidades efectivamente ejecutadas, recibidas y aprobadas y el 5 % restante después de la liquidación y del cumplimiento de paz y salvos y cierres exigidos. La ejecución debe mantenerse dentro de la disponibilidad presupuestal y de la fuente correspondiente.</t>
  </si>
  <si>
    <t>Condiciones geográficas y de acceso: ejecución urbana en Tunjuelito, Bogotá D.C., mediante puntos de atención que pueden definirse, sustituirse, aplazarse o excluirse durante el contrato. Existen frentes dispersos, tráfico peatonal y vehicular, redes de servicios, accesos a predios y comercios, restricciones de movilidad, posibles encharcamientos y coexistencia con otras intervenciones. Cada punto requiere verificación previa y orden escrita.</t>
  </si>
  <si>
    <t>Entorno socioambiental: las intervenciones pueden generar cierres temporales, ruido, polvo, RCD, ocupación transitoria del espacio público e interacción con residentes, comercios y equipamientos. Se requiere gestión social, continuidad de accesos, PMT, SST, manejo ambiental, transporte y disposición autorizada de RCD, prevención de derrames y coordinación con empresas de servicios públicos.</t>
  </si>
  <si>
    <t>Condiciones políticas y de gobernanza: el proceso está sujeto a control fiscal, disciplinario y ciudadano, veedurías, solicitudes comunitarias, decisiones judiciales o administrativas, cambios de prioridad y coordinación interinstitucional. La selección y sustitución de puntos debe sustentarse en competencia, necesidad, viabilidad técnica y presupuestal, y las instrucciones contractuales deben quedar documentadas por autoridad competente.</t>
  </si>
  <si>
    <t>Factores ambientales y naturales: lluvias, encharcamientos o inundaciones localizadas, variación térmica y demás condiciones previsibles pueden afectar excavaciones, mezclas, concretos, compactación, productividad y seguridad. El contratista debe incorporar medidas ordinarias de mitigación y protección; los eventos extraordinarios no imputables exigen trazabilidad causal y evaluación contractual antes de cualquier reconocimiento.</t>
  </si>
  <si>
    <t>Sector y mercado: obra pública de conservación y atención puntual de malla vial y espacio público, intensiva en mezclas asfálticas, concreto, materiales granulares, transporte, maquinaria, laboratorio y mano de obra. El esquema de tres frentes y plazo corto exige capacidad de suministro y logística. Los estudios contemplan mecanismos de ajuste para componentes asfálticos con referencia ECOPETROL y para otros componentes y acero mediante DANE ICOCIV CPC 530201; los riesgos ordinarios de oferta, rendimientos y aprovisionamiento permanecen a cargo del contratista.</t>
  </si>
  <si>
    <t>Normativa y referencias técnicas principales: Ley 80 de 1993, Ley 1150 de 2007, Decreto 1082 de 2015, Acuerdo Distrital 740 de 2019 y demás normas contractuales aplicables; especificaciones técnicas vigentes para infraestructura vial y espacio público de Bogotá, normas y especificaciones INVIAS, manuales de señalización y PMT, normas de SST, ambientales y de RCD, así como las obligaciones de coordinación con empresas de servicios públicos y autoridades competentes.</t>
  </si>
  <si>
    <t>Experiencia y antecedentes: la matriz de obra previamente elaborada identificaba, entre otros, riesgos de proceso desierto, cambios tributarios, orden público, clima, variación de precios, RCD, accidentes, redes de servicios, almacenamiento y maquinaria, cantidades no autorizadas, fuentes de materiales, precios artificialmente bajos, liquidez, permisos/PMT, calidad, comunidad y mayor permanencia. La presente versión depura y consolida esos antecedentes en 20 riesgos coherentes con el esquema actualizado de brigadas, monto agotable, diseños típicos, órdenes por punto, control de calidad y forma de pago.</t>
  </si>
  <si>
    <t>Por falta de conciliación entre los estudios previos, el presupuesto oficial, el Anexo Técnico, las especificaciones, la forma de pago, el régimen de ajustes, el plazo, las obligaciones y la matriz de riesgos, pueden publicarse documentos contradictorios o incompletos.</t>
  </si>
  <si>
    <t>Específico</t>
  </si>
  <si>
    <t>Interna</t>
  </si>
  <si>
    <t>Operacionales</t>
  </si>
  <si>
    <t>Por una estimación insuficiente de cantidades de referencia, rendimientos, costos directos e indirectos, logística de brigadas o distribución presupuestal entre los proyectos de inversión, el presupuesto oficial puede resultar insuficiente para el alcance y las metas previstas.</t>
  </si>
  <si>
    <t>Económicos</t>
  </si>
  <si>
    <t>Por no delimitar con precisión la competencia del FDLT, la naturaleza puntual y dinámica de las brigadas, los diseños típicos obligatorios, la facultad de sustituir sitios y la exigencia de orden escrita, pueden generarse intervenciones no autorizadas o conflictos de responsabilidad.</t>
  </si>
  <si>
    <t>Por requisitos desproporcionados, información insuficiente o condiciones poco atractivas, puede no presentarse ninguna oferta hábil y declararse desierto el proceso.</t>
  </si>
  <si>
    <t>Externa</t>
  </si>
  <si>
    <t>Por errores en la verificación de requisitos habilitantes, factores de evaluación o propuesta económica, puede habilitarse, rechazarse o calificarse indebidamente una oferta.</t>
  </si>
  <si>
    <t>Por subestimación deliberada o error del proponente en precios unitarios, APU, AIU, rendimientos, logística o costos indirectos, puede presentarse una oferta artificialmente baja o internamente inconsistente.</t>
  </si>
  <si>
    <t>Por gestión tardía del adjudicatario pueden demorarse la firma, las garantías, el registro presupuestal, los documentos del personal clave y demás requisitos necesarios para iniciar la ejecución.</t>
  </si>
  <si>
    <t>Por movilización insuficiente, rotación o indisponibilidad de personal, maquinaria, equipos, materiales y logística, el contratista puede no sostener los tres frentes mínimos ni responder al esquema de brigadas.</t>
  </si>
  <si>
    <t>Por asignación tardía, sustitución o exclusión de puntos, superposición con otros contratos, existencia de garantías vigentes, falta de competencia o inviabilidad técnica no detectada oportunamente, pueden generarse reprogramaciones o tiempos ociosos.</t>
  </si>
  <si>
    <t>Por radicación incompleta o tardía de PMT, permisos, conceptos y autorizaciones, o por demoras de la autoridad competente pese a una gestión completa y oportuna, un frente puede no quedar habilitado para iniciar.</t>
  </si>
  <si>
    <t>Por información incompleta, localización deficiente o excavación sin verificación previa de redes e interferencias, pueden dañarse tuberías, cables, cámaras u otros activos de servicios públicos.</t>
  </si>
  <si>
    <t>Por variaciones en dimensiones, profundidad, condición real del daño y mezcla de ítems frente a las cantidades estimadas, o por ejecutar cantidades sin presupuesto y orden aprobados, puede alterarse el consumo del monto agotable.</t>
  </si>
  <si>
    <t>Por variaciones relevantes en los precios de asfalto, acero u otros insumos durante la ejecución, puede modificarse el costo efectivo de actividades frente a los precios de la oferta.</t>
  </si>
  <si>
    <t>Por suministro de materiales no conformes, ensayos insuficientes o tardíos, equipos de laboratorio sin calibración o ejecución fuera de especificaciones, pueden incorporarse obras defectuosas.</t>
  </si>
  <si>
    <t>Por lluvias y condiciones climáticas previsibles no incorporadas en la programación, o por fenómenos naturales extraordinarios, pueden suspenderse actividades o dañarse trabajos en proceso.</t>
  </si>
  <si>
    <t>De la naturaleza</t>
  </si>
  <si>
    <t>Por incumplimiento de obligaciones de SST, afiliaciones, señalización, PMT o aseguramiento del frente, pueden ocurrir accidentes de trabajadores, usuarios o terceros.</t>
  </si>
  <si>
    <t>Por manejo inadecuado de RCD, materiales, emisiones, vertimientos, arbolado o disposición final, pueden incumplirse obligaciones ambientales y de cierre del PIN.</t>
  </si>
  <si>
    <t>Ambientales</t>
  </si>
  <si>
    <t>Por oposición comunitaria, restricciones de acceso, protestas, alteraciones de orden público, vandalismo u otras situaciones externas, puede limitarse o impedirse temporalmente la ejecución de un frente.</t>
  </si>
  <si>
    <t>Sociales o Políticos</t>
  </si>
  <si>
    <t>Por demora institucional en el trámite de cuentas completas y aprobadas o por restricciones de PAC, pueden retrasarse los pagos parciales y afectar la liquidez requerida para mantener la ejecución; el pago final del 5 % depende además de la liquidación y cierres exigidos.</t>
  </si>
  <si>
    <t>Financieros</t>
  </si>
  <si>
    <t>Por cambios obligatorios posteriores al cierre en normas técnicas, laborales, tributarias, ambientales, de tránsito o de contratación, pueden variar requisitos aplicables a la ejecución.</t>
  </si>
  <si>
    <t>Regulatorios</t>
  </si>
  <si>
    <t>Objeto contractual: EJECUTAR A MONTO AGOTABLE Y POR EL SISTEMA DE PRECIOS UNITARIOS, MEDIANTE BRIGADAS DE MANTENIMIENTO, ACTIVIDADES PUNTUALES PARA LA ATENCIÓN DE DAÑOS EN LA MALLA VIAL LOCAL E INTERMEDIA Y EN EL ESPACIO PÚBLICO DE COMPETENCIA DEL FONDO DE DESARROLLO LOCAL DE TUNJUELITO, BOGOTÁ D.C.</t>
  </si>
  <si>
    <t>Observaciones y adendas, selección defectuosa, retraso del proceso, órdenes incompatibles, reclamaciones y controversias durante la ejecución.</t>
  </si>
  <si>
    <t>Menor cobertura física, agotamiento prematuro de recursos, reprogramación de puntos, presión sobre las metas 2026 y necesidad de ajustes contractuales o presupuestales.</t>
  </si>
  <si>
    <t>Duplicidad con otros contratos, actividades fuera de competencia, rediseños no autorizados, reprocesos, no reconocimiento de cantidades y controversias de imputación.</t>
  </si>
  <si>
    <t>Retraso del inicio de las brigadas, reproceso contractual, pérdida de tiempo de ejecución dentro de la vigencia y presión sobre las metas de inversión.</t>
  </si>
  <si>
    <t>Observaciones, revocatoria o nulidad, reclamaciones, retraso de la adjudicación y selección de un contratista sin la capacidad requerida.</t>
  </si>
  <si>
    <t>Riesgo de incumplimiento, menor calidad, problemas de liquidez, reclamaciones posteriores y alegaciones de desequilibrio por costos previsibles del oferente.</t>
  </si>
  <si>
    <t>Inicio tardío, reducción del plazo útil, incumplimiento del cronograma de inversión y riesgo de no alcanzar las metas de la vigencia.</t>
  </si>
  <si>
    <t>Atrasos, baja productividad, incumplimiento de órdenes de intervención, menor cobertura física y riesgo de incumplimiento contractual.</t>
  </si>
  <si>
    <t>Pérdida de productividad, afectación del cronograma, menor ejecución de metas y reclamaciones por mayor permanencia o disponibilidad.</t>
  </si>
  <si>
    <t>Aplazamiento de frentes, reprogramación de recursos, menor productividad, extensión de tiempos y posibles reclamaciones.</t>
  </si>
  <si>
    <t>Suspensión de servicios, reparación a terceros, accidentes, daños patrimoniales, sanciones, reclamaciones y retrasos del contrato.</t>
  </si>
  <si>
    <t>Agotamiento anticipado de recursos, cambio de cobertura física, diferencias entre proyectos de inversión, no reconocimiento de cantidades y controversias económicas.</t>
  </si>
  <si>
    <t>Afectación de costos y liquidez del contratista, controversias sobre ajustes y, en eventos extraordinarios debidamente acreditados, alegaciones de ruptura del equilibrio económico.</t>
  </si>
  <si>
    <t>Rechazo de obra, no pago, reproceso, retrasos, menor vida útil, afectación de la garantía de estabilidad y mayores costos para el contratista.</t>
  </si>
  <si>
    <t>Menor productividad, reprogramación, pérdida de materiales, afectación de calidad y posibles ampliaciones del plazo cuando procedan.</t>
  </si>
  <si>
    <t>Lesiones o fallecimientos, suspensión de actividades, investigaciones, sanciones, reclamaciones, responsabilidad civil y retrasos.</t>
  </si>
  <si>
    <t>Multas o sanciones, suspensión de actividades, costos de corrección, quejas, impactos ambientales y demora del pago final o de la liquidación.</t>
  </si>
  <si>
    <t>Suspensión o reprogramación, afectación de productividad, riesgos para el personal y equipos, quejas y posibles mayores tiempos.</t>
  </si>
  <si>
    <t>Tensiones de caja, reducción de ritmo, reclamaciones, retraso de frentes y demora en la liquidación y cierre contractual.</t>
  </si>
  <si>
    <t>Nuevas actividades o controles, modificación de costos o tiempos, ajustes documentales y posibles controversias sobre imputación.</t>
  </si>
  <si>
    <t>Aplicar lista de chequeo cruzada técnico-jurídico-financiera y conciliar objeto, plazo de cuatro (4) meses, esquema a monto agotable, tres frentes mínimos, forma de pago 95 %/5 %, presupuesto oficial, imputación a los proyectos 2824 y 2914, régimen de ajustes y matriz de riesgos. Cerrar la estructuración con control de versiones y acta de consistencia antes de publicar.</t>
  </si>
  <si>
    <t>Matriz de trazabilidad documental, lista de chequeo y acta de cierre sin diferencias pendientes.</t>
  </si>
  <si>
    <t>Validar el presupuesto desde cantidades, APU, costos indirectos y rendimientos; contrastar precios de referencia; comprobar la suficiencia operativa para tres frentes y cuatro meses; conciliar el valor oficial de $1.851.248.134 y su distribución entre los proyectos 2824 y 2914; efectuar escenarios de consumo del monto agotable antes de apertura.</t>
  </si>
  <si>
    <t>Estructuradores técnico y financiero del FDLT</t>
  </si>
  <si>
    <t>Desde la estimación del presupuesto</t>
  </si>
  <si>
    <t>Antes de la apertura</t>
  </si>
  <si>
    <t>Memoria de cantidades y costos, validación aritmética independiente y escenarios de consumo del presupuesto.</t>
  </si>
  <si>
    <t>Una vez y cuando cambie alcance o presupuesto</t>
  </si>
  <si>
    <t>Alinear riesgo, obligación, competencia y autoridad decisoria; establecer que cada punto requiere verificación de competencia, presupuesto, redes, interferencias, permisos y orden escrita; mantener la prohibición de modificar unilateralmente diseños típicos o ejecutar actividades no autorizadas.</t>
  </si>
  <si>
    <t>Líder estructurador y área jurídica del FDLT</t>
  </si>
  <si>
    <t>Desde la identificación de riesgos</t>
  </si>
  <si>
    <t>Revisión riesgo-obligación-control-responsable y validación en la sesión de asignación de riesgos.</t>
  </si>
  <si>
    <t>Una vez y en cada adenda relevante</t>
  </si>
  <si>
    <t>Contrastar los requisitos con el estudio del sector y los documentos aplicables; publicar información técnica y económica completa; atender observaciones de mercado y ajustar únicamente con soporte técnico y jurídico, preservando pluralidad y proporcionalidad.</t>
  </si>
  <si>
    <t>Equipo estructurador y área de contratación del FDLT</t>
  </si>
  <si>
    <t>Con la publicación del proyecto</t>
  </si>
  <si>
    <t>Hasta el cierre del proceso</t>
  </si>
  <si>
    <t>Registro de interesados, observaciones, respuestas y alertas sobre participación insuficiente.</t>
  </si>
  <si>
    <t>En cada hito del cronograma SECOP II</t>
  </si>
  <si>
    <t>Aplicar matrices estandarizadas, doble revisión técnica, jurídica y financiera, soportar cada criterio, verificar conflictos de interés y resolver de fondo las observaciones antes del informe definitivo y de la adjudicación.</t>
  </si>
  <si>
    <t>Comité evaluador y área de contratación del FDLT</t>
  </si>
  <si>
    <t>Desde el cierre</t>
  </si>
  <si>
    <t>Hasta la adjudicación</t>
  </si>
  <si>
    <t>Lista de chequeo por proponente, trazabilidad en SECOP II y acta de revisión colegiada.</t>
  </si>
  <si>
    <t>En evaluación inicial y definitiva</t>
  </si>
  <si>
    <t>Aplicar el procedimiento de verificación de precios artificialmente bajos; exigir explicación y soportes verificables; revisar coherencia entre APU, AIU, rendimientos y oferta; dejar trazabilidad de que el proponente asume los costos normales y previsibles incluidos u omitidos en su propuesta.</t>
  </si>
  <si>
    <t>Comité evaluador; durante ejecución, contratista e interventoría</t>
  </si>
  <si>
    <t>Desde la evaluación económica</t>
  </si>
  <si>
    <t>Hasta la adjudicación y durante la ejecución</t>
  </si>
  <si>
    <t>Informe de evaluación económica y seguimiento de costos/rendimientos frente a la oferta aceptada.</t>
  </si>
  <si>
    <t>En selección y mensualmente en ejecución</t>
  </si>
  <si>
    <t>Notificar oportunamente requisitos y plazos; revisar garantías y documentos mediante lista de chequeo; requerir correcciones de inmediato y no suscribir acta de inicio hasta acreditar integralmente los requisitos de perfeccionamiento y ejecución.</t>
  </si>
  <si>
    <t>Adjudicatario, área de contratación y supervisor del FDLT</t>
  </si>
  <si>
    <t>Desde la adjudicación</t>
  </si>
  <si>
    <t>Hasta la suscripción del acta de inicio</t>
  </si>
  <si>
    <t>Lista de chequeo de legalización y registro de requerimientos con fecha de subsanación.</t>
  </si>
  <si>
    <t>Diario hasta el acta de inicio</t>
  </si>
  <si>
    <t>Exigir plan de movilización, disponibilidad mínima por frente, personal aprobado, programa de mantenimiento de equipos, recursos de reemplazo y programación semanal; no admitir sustituciones de personal o equipos que incumplan los requisitos contractuales.</t>
  </si>
  <si>
    <t>Director de obra del contratista, con verificación de la interventoría</t>
  </si>
  <si>
    <t>Desde el acta de inicio</t>
  </si>
  <si>
    <t>Hasta la terminación</t>
  </si>
  <si>
    <t>Control diario de frentes, personal, equipos y rendimientos; comité semanal de programación.</t>
  </si>
  <si>
    <t>Diario y semanal</t>
  </si>
  <si>
    <t>Mantener una cartera dinámica de puntos alternos; validar antes de cada orden competencia, pólizas de estabilidad, superposición contractual, viabilidad técnica, redes y disponibilidad presupuestal; emitir órdenes escritas y reprogramar de inmediato. El 100 % del efecto imputable se asigna a la parte causante, sin reparto automático.</t>
  </si>
  <si>
    <t>SÍ, CONDICIONADO</t>
  </si>
  <si>
    <t>FDLT, contratista e interventoría, cada uno dentro de sus competencias</t>
  </si>
  <si>
    <t>Desde la programación de puntos</t>
  </si>
  <si>
    <t>Matriz de puntos: estado de validaciones, orden escrita, causa de aplazamiento y frente alterno disponible.</t>
  </si>
  <si>
    <t>Semanal y antes de cada orden</t>
  </si>
  <si>
    <t>El contratista debe identificar requisitos por punto, radicar con antelación y hacer seguimiento documentado a PMT, permisos y conceptos. Mantener puntos alternos. Cuando exista demora acreditada de una autoridad después de trámite completo y oportuno, definir la medida mediante comité y acto escrito. El 100 % del efecto imputable corresponde a la parte causante.</t>
  </si>
  <si>
    <t>Contratista; FDLT e interventoría para coordinación y decisiones de su competencia</t>
  </si>
  <si>
    <t>Desde la preparación de cada frente</t>
  </si>
  <si>
    <t>Hasta obtener la autorización aplicable</t>
  </si>
  <si>
    <t>Matriz de permisos y PMT con fecha de radicación, requerimientos, respuesta y frente alterno.</t>
  </si>
  <si>
    <t>Dos veces por semana y antes de iniciar</t>
  </si>
  <si>
    <t>Consultar y coordinar con las empresas prestadoras; revisar información disponible; efectuar verificaciones y exploraciones previas cuando sean necesarias; documentar interferencias en la ficha del punto; aplicar procedimientos seguros de excavación y no iniciar cuando subsista una interferencia no resuelta.</t>
  </si>
  <si>
    <t>Contratista, con seguimiento de la interventoría</t>
  </si>
  <si>
    <t>Antes de intervenir cada punto</t>
  </si>
  <si>
    <t>Hasta finalizar las actividades con riesgo de interferencia</t>
  </si>
  <si>
    <t>Actas y fichas de redes, permisos de maniobra, registro fotográfico y reporte inmediato de novedades.</t>
  </si>
  <si>
    <t>Antes y durante cada excavación</t>
  </si>
  <si>
    <t>Elaborar ficha por punto con cantidades, presupuesto, plazo y fuente de recursos antes de la orden; ejecutar únicamente cantidades autorizadas; pagar solo obra efectivamente ejecutada, recibida y aprobada a precios unitarios contractuales; conciliar semanalmente consumo del monto agotable y distribución por proyecto. El 100 % del efecto imputable corresponde a la parte causante.</t>
  </si>
  <si>
    <t>NO, SALVO CAMBIO FORMAL DE ALCANCE</t>
  </si>
  <si>
    <t>Contratista, interventoría y FDLT según sus competencias</t>
  </si>
  <si>
    <t>Antes de cada orden de intervención</t>
  </si>
  <si>
    <t>Hasta el cierre de cantidades</t>
  </si>
  <si>
    <t>Control presupuestal por punto, proyecto, ítem y orden; conciliación de ejecutado, aprobado y saldo.</t>
  </si>
  <si>
    <t>Semanal y en cada acta de pago</t>
  </si>
  <si>
    <t>Aplicar estrictamente el mecanismo de ajuste previsto en los estudios: referencia ECOPETROL para componentes asfálticos e índice DANE ICOCIV CPC 530201 para los demás componentes y acero. No procede ajuste por demoras, prórrogas o suspensiones imputables al contratista. Las variaciones ordinarias y previsibles no cubiertas adicionalmente son asumidas por el contratista. Antes de publicar, el FDLT debe definir o eliminar de los estudios previos la remisión a un umbral porcentual de 'fluctuación exorbitante', pues la documentación suministrada no fija dicho porcentaje; cualquier reconocimiento extraordinario exige acreditación técnica, jurídica, financiera, disponibilidad presupuestal y decisión escrita.</t>
  </si>
  <si>
    <t>Contratista; interventoría y FDLT para verificación y decisión</t>
  </si>
  <si>
    <t>Desde la oferta y el acta de inicio</t>
  </si>
  <si>
    <t>Hasta la terminación y cierre económico</t>
  </si>
  <si>
    <t>Comparación de índices aplicables, fecha de ejecución, causal de variación y trazabilidad de ajustes aprobados.</t>
  </si>
  <si>
    <t>En cada corte de obra</t>
  </si>
  <si>
    <t>Implementar Plan de Calidad, plan de inspección y ensayos, control de lotes, certificados y trazabilidad de materiales; utilizar laboratorios y equipos aceptados/calibrados; establecer puntos de espera; repetir ensayos cuando corresponda y corregir a costo del contratista toda actividad no conforme.</t>
  </si>
  <si>
    <t>Contratista; verificación de la interventoría</t>
  </si>
  <si>
    <t>Antes de incorporar materiales</t>
  </si>
  <si>
    <t>Hasta el recibo final</t>
  </si>
  <si>
    <t>Resultados de laboratorio, liberación de lotes, no conformidades, acciones correctivas y cierre documental.</t>
  </si>
  <si>
    <t>Por lote, actividad y corte de obra</t>
  </si>
  <si>
    <t>Programar semanalmente con información meteorológica oficial; proteger excavaciones, capas y materiales; prever drenaje temporal y secuencias alternativas. Las condiciones previsibles y sus medidas de mitigación son a cargo del contratista; los eventos extraordinarios no imputables deberán documentarse y decidirse mediante el procedimiento contractual aplicable.</t>
  </si>
  <si>
    <t>Contratista; interventoría y FDLT para evaluación de eventos extraordinarios</t>
  </si>
  <si>
    <t>Desde la programación semanal</t>
  </si>
  <si>
    <t>Registro meteorológico, bitácora, programación y evidencia de medidas de protección y reprogramación.</t>
  </si>
  <si>
    <t>Semanal y ante cada evento relevante</t>
  </si>
  <si>
    <t>Verificar afiliaciones y nivel de riesgo, inducción, EPP, permisos de trabajo, inspecciones, señalización y cierre seguro del frente; implementar PMT aprobado y acciones correctivas inmediatas; reportar e investigar incidentes conforme a la normativa aplicable.</t>
  </si>
  <si>
    <t>Responsable SST y director de obra del contratista; seguimiento de interventoría</t>
  </si>
  <si>
    <t>Antes de movilizar personal</t>
  </si>
  <si>
    <t>Inspecciones SST/PMT, reportes de incidentes, observaciones en campo y cierre de acciones correctivas.</t>
  </si>
  <si>
    <t>Diario; comités e informes mensuales</t>
  </si>
  <si>
    <t>Aplicar el plan ambiental y las fichas de contratación sostenible; usar transportadores y sitios autorizados; mantener soportes de generación, transporte, aprovechamiento y disposición; controlar polvo, ruido y residuos; tramitar y cerrar oportunamente el PIN ambiental.</t>
  </si>
  <si>
    <t>Responsable ambiental del contratista; seguimiento de interventoría</t>
  </si>
  <si>
    <t>Hasta el cierre ambiental y liquidación</t>
  </si>
  <si>
    <t>Inspecciones, manifiestos/certificados de RCD, registros ambientales y estado del PIN.</t>
  </si>
  <si>
    <t>Semanal y en cada corte</t>
  </si>
  <si>
    <t>Aplicar gestión social previa y durante la obra; informar a residentes y comercios; mantener canales de atención y actas de vecindad cuando apliquen; coordinar con autoridades ante situaciones de orden público y disponer puntos alternos. El contratista asume la gestión ordinaria del frente; eventos externos extraordinarios se documentarán para decisión contractual.</t>
  </si>
  <si>
    <t>Contratista, componente social, interventoría y FDLT según competencia</t>
  </si>
  <si>
    <t>Antes de cada intervención</t>
  </si>
  <si>
    <t>Hasta la terminación del frente</t>
  </si>
  <si>
    <t>Registro de socialización, PQRS, novedades de acceso/orden público y decisiones de reprogramación.</t>
  </si>
  <si>
    <t>Semanal y ante cada novedad</t>
  </si>
  <si>
    <t>Programar PAC y flujo de pagos; usar lista de chequeo para cada cuenta; devolver de inmediato radicaciones incompletas; tramitar oportunamente actas aprobadas y gestionar desde antes de la terminación paz y salvos, cierre ambiental/PIN y soportes de liquidación. El contratista mantiene su obligación de presentar documentación completa.</t>
  </si>
  <si>
    <t>Supervisor, área financiera y ordenador del gasto dentro de sus competencias</t>
  </si>
  <si>
    <t>Desde el primer corte</t>
  </si>
  <si>
    <t>Hasta el pago final y liquidación</t>
  </si>
  <si>
    <t>Tablero de radicación, aprobación, PAC, orden de pago y días de trámite; lista de pendientes de liquidación.</t>
  </si>
  <si>
    <t>En cada cuenta y semanal al cierre</t>
  </si>
  <si>
    <t>Mantener vigilancia normativa; emitir análisis de aplicabilidad y fecha de efectos; cuantificar impacto antes de ordenar cambios; exigir cumplimiento inmediato cuando sea obligatorio y formalizar cualquier modificación contractual solo con soporte técnico, jurídico, presupuestal y acto escrito, sin reconocimientos automáticos.</t>
  </si>
  <si>
    <t>FDLT, interventoría y contratista según el ámbito de la modificación</t>
  </si>
  <si>
    <t>Hasta la liquidación</t>
  </si>
  <si>
    <t>Matriz normativa con fuente, fecha de vigencia, aplicabilidad, impacto y decisión adoptada.</t>
  </si>
  <si>
    <t>Mensual y ante cada cambio normativo</t>
  </si>
  <si>
    <t>FDLT</t>
  </si>
  <si>
    <t>PROPONENTE / CONTRATISTA</t>
  </si>
  <si>
    <t>ADJUDICATARIO / CONTRATISTA</t>
  </si>
  <si>
    <t>PARTE A LA QUE SEA IMPUTABLE LA CAUSA</t>
  </si>
  <si>
    <t>CONTRATISTA / FDLT SEGÚN CAUSA</t>
  </si>
  <si>
    <t>CONTRATISTA PARA VARIACIONES PREVISIBLES</t>
  </si>
  <si>
    <t>PARTE A LA QUE SEA IMPUTABLE SEGÚN LA NORMA Y EL CONTRATO</t>
  </si>
  <si>
    <r>
      <rPr>
        <sz val="10"/>
        <color rgb="FF000000"/>
        <rFont val="Arial"/>
        <family val="2"/>
      </rP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0"/>
        <color rgb="FF000000"/>
        <rFont val="Garamond"/>
        <family val="1"/>
      </rPr>
      <t>Aplica igual para contratos interadministrativos</t>
    </r>
    <r>
      <rPr>
        <sz val="10"/>
        <color rgb="FF000000"/>
        <rFont val="Garamond"/>
        <family val="1"/>
      </rPr>
      <t>)
En este paso la Entidad Estatal debe identificar los aspectos que se mencionan a continuación y los posibles efectos adversos que estos pueden generar.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</si>
</sst>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color indexed="9"/>
      <name val="Arial"/>
    </font>
    <font>
      <sz val="12"/>
      <name val="Arial"/>
    </font>
    <font>
      <b/>
      <sz val="12"/>
      <name val="Arial"/>
    </font>
    <font>
      <sz val="11"/>
      <name val="Arial"/>
    </font>
    <font>
      <sz val="11"/>
      <name val="Arial Narrow"/>
    </font>
    <font>
      <sz val="10"/>
      <name val="Arial Narrow"/>
    </font>
    <font>
      <sz val="9"/>
      <name val="Arial Narrow"/>
    </font>
    <font>
      <b/>
      <sz val="11"/>
      <name val="Arial"/>
    </font>
    <font>
      <b/>
      <sz val="11"/>
      <color indexed="9"/>
      <name val="Arial"/>
    </font>
    <font>
      <b/>
      <sz val="20"/>
      <name val="Garamond"/>
    </font>
    <font>
      <b/>
      <sz val="18"/>
      <name val="Garamond"/>
    </font>
    <font>
      <b/>
      <sz val="12"/>
      <name val="Garamond"/>
    </font>
    <font>
      <b/>
      <sz val="10"/>
      <name val="Garamond"/>
    </font>
    <font>
      <sz val="11"/>
      <name val="Garamond"/>
    </font>
    <font>
      <sz val="12"/>
      <name val="Garamond"/>
    </font>
    <font>
      <sz val="10"/>
      <name val="Garamond"/>
    </font>
    <font>
      <b/>
      <sz val="12"/>
      <color indexed="9"/>
      <name val="Garamond"/>
    </font>
    <font>
      <b/>
      <sz val="10"/>
      <color indexed="9"/>
      <name val="Garamond"/>
    </font>
    <font>
      <sz val="9"/>
      <name val="Garamond"/>
    </font>
    <font>
      <sz val="16"/>
      <name val="Garamond"/>
    </font>
    <font>
      <sz val="12"/>
      <name val="Garamond"/>
      <family val="1"/>
    </font>
    <font>
      <b/>
      <sz val="12"/>
      <name val="Garamond"/>
      <family val="1"/>
    </font>
    <font>
      <sz val="10"/>
      <name val="Garamond"/>
      <family val="1"/>
    </font>
    <font>
      <sz val="10"/>
      <color rgb="FF000000"/>
      <name val="Arial"/>
      <family val="2"/>
    </font>
    <font>
      <i/>
      <sz val="10"/>
      <color rgb="FF000000"/>
      <name val="Garamond"/>
      <family val="1"/>
    </font>
    <font>
      <sz val="10"/>
      <color rgb="FF000000"/>
      <name val="Garamond"/>
      <family val="1"/>
    </font>
  </fonts>
  <fills count="1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16"/>
      </patternFill>
    </fill>
    <fill>
      <patternFill patternType="solid">
        <fgColor theme="0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rgb="FFFF0000"/>
      </patternFill>
    </fill>
    <fill>
      <patternFill patternType="solid">
        <fgColor rgb="FFFF6666"/>
      </patternFill>
    </fill>
    <fill>
      <patternFill patternType="solid">
        <fgColor rgb="FFFFE699"/>
      </patternFill>
    </fill>
    <fill>
      <patternFill patternType="solid">
        <fgColor rgb="FFF4B183"/>
      </patternFill>
    </fill>
    <fill>
      <patternFill patternType="solid">
        <fgColor rgb="FFC6E0B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7">
    <xf numFmtId="0" fontId="0" fillId="0" borderId="0" xfId="0"/>
    <xf numFmtId="0" fontId="1" fillId="2" borderId="0" xfId="0" applyFont="1" applyFill="1" applyAlignment="1">
      <alignment vertical="top"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2" fillId="0" borderId="0" xfId="0" applyFont="1" applyAlignment="1">
      <alignment wrapText="1"/>
    </xf>
    <xf numFmtId="0" fontId="2" fillId="0" borderId="0" xfId="0" applyFont="1"/>
    <xf numFmtId="0" fontId="0" fillId="0" borderId="11" xfId="0" applyBorder="1" applyAlignment="1">
      <alignment horizontal="center"/>
    </xf>
    <xf numFmtId="0" fontId="8" fillId="0" borderId="0" xfId="0" applyFont="1"/>
    <xf numFmtId="0" fontId="3" fillId="4" borderId="3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0" borderId="44" xfId="0" applyFont="1" applyBorder="1"/>
    <xf numFmtId="0" fontId="6" fillId="0" borderId="44" xfId="0" applyFont="1" applyBorder="1" applyAlignment="1">
      <alignment horizontal="center"/>
    </xf>
    <xf numFmtId="0" fontId="6" fillId="9" borderId="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8" fillId="0" borderId="1" xfId="0" applyFont="1" applyBorder="1"/>
    <xf numFmtId="0" fontId="18" fillId="0" borderId="0" xfId="0" applyFont="1"/>
    <xf numFmtId="0" fontId="18" fillId="0" borderId="2" xfId="0" applyFont="1" applyBorder="1" applyAlignment="1">
      <alignment horizontal="center"/>
    </xf>
    <xf numFmtId="0" fontId="18" fillId="0" borderId="8" xfId="0" applyFont="1" applyBorder="1"/>
    <xf numFmtId="0" fontId="18" fillId="0" borderId="10" xfId="0" applyFont="1" applyBorder="1"/>
    <xf numFmtId="0" fontId="18" fillId="0" borderId="11" xfId="0" applyFont="1" applyBorder="1" applyAlignment="1">
      <alignment horizontal="center"/>
    </xf>
    <xf numFmtId="0" fontId="19" fillId="4" borderId="29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20" fillId="4" borderId="31" xfId="0" applyFont="1" applyFill="1" applyBorder="1" applyAlignment="1">
      <alignment horizontal="center" vertical="center" wrapText="1"/>
    </xf>
    <xf numFmtId="0" fontId="18" fillId="0" borderId="39" xfId="0" applyFont="1" applyBorder="1"/>
    <xf numFmtId="0" fontId="18" fillId="0" borderId="40" xfId="0" applyFont="1" applyBorder="1"/>
    <xf numFmtId="0" fontId="18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/>
    </xf>
    <xf numFmtId="0" fontId="18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20" fillId="4" borderId="2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8" fillId="0" borderId="9" xfId="0" applyFont="1" applyBorder="1" applyAlignment="1">
      <alignment vertical="center"/>
    </xf>
    <xf numFmtId="0" fontId="16" fillId="0" borderId="12" xfId="0" applyNumberFormat="1" applyFont="1" applyFill="1" applyBorder="1" applyAlignment="1">
      <alignment vertical="center" wrapText="1"/>
    </xf>
    <xf numFmtId="0" fontId="16" fillId="0" borderId="5" xfId="0" applyNumberFormat="1" applyFont="1" applyFill="1" applyBorder="1" applyAlignment="1">
      <alignment vertical="center" wrapText="1"/>
    </xf>
    <xf numFmtId="0" fontId="18" fillId="2" borderId="22" xfId="0" applyNumberFormat="1" applyFont="1" applyFill="1" applyBorder="1" applyAlignment="1">
      <alignment vertical="center" wrapText="1"/>
    </xf>
    <xf numFmtId="0" fontId="18" fillId="0" borderId="22" xfId="0" applyNumberFormat="1" applyFont="1" applyFill="1" applyBorder="1" applyAlignment="1">
      <alignment wrapText="1"/>
    </xf>
    <xf numFmtId="0" fontId="17" fillId="2" borderId="13" xfId="0" applyNumberFormat="1" applyFont="1" applyFill="1" applyBorder="1" applyAlignment="1">
      <alignment vertical="center" wrapText="1"/>
    </xf>
    <xf numFmtId="0" fontId="16" fillId="0" borderId="14" xfId="0" applyNumberFormat="1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vertical="center" wrapText="1"/>
    </xf>
    <xf numFmtId="0" fontId="18" fillId="2" borderId="23" xfId="0" applyNumberFormat="1" applyFont="1" applyFill="1" applyBorder="1" applyAlignment="1">
      <alignment vertical="center" wrapText="1"/>
    </xf>
    <xf numFmtId="0" fontId="18" fillId="0" borderId="23" xfId="0" applyNumberFormat="1" applyFont="1" applyFill="1" applyBorder="1" applyAlignment="1">
      <alignment wrapText="1"/>
    </xf>
    <xf numFmtId="0" fontId="17" fillId="2" borderId="15" xfId="0" applyNumberFormat="1" applyFont="1" applyFill="1" applyBorder="1" applyAlignment="1">
      <alignment vertical="center" wrapText="1"/>
    </xf>
    <xf numFmtId="0" fontId="17" fillId="2" borderId="16" xfId="0" applyNumberFormat="1" applyFont="1" applyFill="1" applyBorder="1" applyAlignment="1">
      <alignment vertical="center" wrapText="1"/>
    </xf>
    <xf numFmtId="0" fontId="16" fillId="0" borderId="17" xfId="0" applyNumberFormat="1" applyFont="1" applyFill="1" applyBorder="1" applyAlignment="1">
      <alignment vertical="center" wrapText="1"/>
    </xf>
    <xf numFmtId="0" fontId="16" fillId="0" borderId="7" xfId="0" applyNumberFormat="1" applyFont="1" applyFill="1" applyBorder="1" applyAlignment="1">
      <alignment vertical="center" wrapText="1"/>
    </xf>
    <xf numFmtId="0" fontId="18" fillId="0" borderId="24" xfId="0" applyNumberFormat="1" applyFont="1" applyFill="1" applyBorder="1" applyAlignment="1">
      <alignment wrapText="1"/>
    </xf>
    <xf numFmtId="0" fontId="17" fillId="2" borderId="18" xfId="0" applyNumberFormat="1" applyFont="1" applyFill="1" applyBorder="1" applyAlignment="1">
      <alignment vertical="center" wrapText="1"/>
    </xf>
    <xf numFmtId="0" fontId="14" fillId="2" borderId="32" xfId="0" applyNumberFormat="1" applyFont="1" applyFill="1" applyBorder="1" applyAlignment="1">
      <alignment vertical="center" wrapText="1"/>
    </xf>
    <xf numFmtId="0" fontId="14" fillId="2" borderId="26" xfId="0" applyNumberFormat="1" applyFont="1" applyFill="1" applyBorder="1" applyAlignment="1">
      <alignment horizontal="center" vertical="center" wrapText="1"/>
    </xf>
    <xf numFmtId="0" fontId="18" fillId="2" borderId="3" xfId="0" applyNumberFormat="1" applyFont="1" applyFill="1" applyBorder="1" applyAlignment="1">
      <alignment vertical="center" wrapText="1"/>
    </xf>
    <xf numFmtId="0" fontId="17" fillId="2" borderId="19" xfId="0" applyNumberFormat="1" applyFont="1" applyFill="1" applyBorder="1" applyAlignment="1">
      <alignment vertical="center" wrapText="1"/>
    </xf>
    <xf numFmtId="0" fontId="16" fillId="0" borderId="22" xfId="0" applyNumberFormat="1" applyFont="1" applyFill="1" applyBorder="1" applyAlignment="1">
      <alignment vertical="center" wrapText="1"/>
    </xf>
    <xf numFmtId="0" fontId="16" fillId="0" borderId="23" xfId="0" applyNumberFormat="1" applyFont="1" applyFill="1" applyBorder="1" applyAlignment="1">
      <alignment vertical="center" wrapText="1"/>
    </xf>
    <xf numFmtId="0" fontId="18" fillId="2" borderId="24" xfId="0" applyNumberFormat="1" applyFont="1" applyFill="1" applyBorder="1" applyAlignment="1">
      <alignment vertical="center" wrapText="1"/>
    </xf>
    <xf numFmtId="0" fontId="18" fillId="2" borderId="26" xfId="0" applyNumberFormat="1" applyFont="1" applyFill="1" applyBorder="1" applyAlignment="1">
      <alignment vertical="center" wrapText="1"/>
    </xf>
    <xf numFmtId="0" fontId="17" fillId="2" borderId="20" xfId="0" applyNumberFormat="1" applyFont="1" applyFill="1" applyBorder="1" applyAlignment="1">
      <alignment vertical="center" wrapText="1"/>
    </xf>
    <xf numFmtId="0" fontId="18" fillId="0" borderId="14" xfId="0" applyNumberFormat="1" applyFont="1" applyFill="1" applyBorder="1" applyAlignment="1">
      <alignment vertical="center" wrapText="1"/>
    </xf>
    <xf numFmtId="0" fontId="16" fillId="0" borderId="24" xfId="0" applyNumberFormat="1" applyFont="1" applyFill="1" applyBorder="1" applyAlignment="1">
      <alignment vertical="center" wrapText="1"/>
    </xf>
    <xf numFmtId="0" fontId="18" fillId="0" borderId="26" xfId="0" applyNumberFormat="1" applyFont="1" applyFill="1" applyBorder="1" applyAlignment="1">
      <alignment vertical="center" wrapText="1"/>
    </xf>
    <xf numFmtId="0" fontId="17" fillId="0" borderId="20" xfId="0" applyNumberFormat="1" applyFont="1" applyFill="1" applyBorder="1" applyAlignment="1">
      <alignment vertical="center" wrapText="1"/>
    </xf>
    <xf numFmtId="0" fontId="17" fillId="0" borderId="13" xfId="0" applyNumberFormat="1" applyFont="1" applyFill="1" applyBorder="1" applyAlignment="1">
      <alignment vertical="center" wrapText="1"/>
    </xf>
    <xf numFmtId="0" fontId="17" fillId="0" borderId="15" xfId="0" applyNumberFormat="1" applyFont="1" applyFill="1" applyBorder="1" applyAlignment="1">
      <alignment vertical="center" wrapText="1"/>
    </xf>
    <xf numFmtId="0" fontId="16" fillId="0" borderId="27" xfId="0" applyNumberFormat="1" applyFont="1" applyFill="1" applyBorder="1" applyAlignment="1">
      <alignment vertical="center" wrapText="1"/>
    </xf>
    <xf numFmtId="0" fontId="16" fillId="0" borderId="25" xfId="0" applyNumberFormat="1" applyFont="1" applyFill="1" applyBorder="1" applyAlignment="1">
      <alignment vertical="center" wrapText="1"/>
    </xf>
    <xf numFmtId="0" fontId="18" fillId="2" borderId="25" xfId="0" applyNumberFormat="1" applyFont="1" applyFill="1" applyBorder="1" applyAlignment="1">
      <alignment vertical="center" wrapText="1"/>
    </xf>
    <xf numFmtId="0" fontId="18" fillId="0" borderId="25" xfId="0" applyNumberFormat="1" applyFont="1" applyFill="1" applyBorder="1" applyAlignment="1">
      <alignment wrapText="1"/>
    </xf>
    <xf numFmtId="0" fontId="17" fillId="0" borderId="21" xfId="0" applyNumberFormat="1" applyFont="1" applyFill="1" applyBorder="1" applyAlignment="1">
      <alignment vertical="center" wrapText="1"/>
    </xf>
    <xf numFmtId="0" fontId="17" fillId="0" borderId="33" xfId="0" applyNumberFormat="1" applyFont="1" applyFill="1" applyBorder="1" applyAlignment="1">
      <alignment horizontal="left" vertical="center" wrapText="1"/>
    </xf>
    <xf numFmtId="0" fontId="18" fillId="0" borderId="34" xfId="0" applyNumberFormat="1" applyFont="1" applyFill="1" applyBorder="1" applyAlignment="1">
      <alignment horizontal="left" vertical="center" wrapText="1"/>
    </xf>
    <xf numFmtId="0" fontId="17" fillId="0" borderId="3" xfId="0" applyNumberFormat="1" applyFont="1" applyFill="1" applyBorder="1" applyAlignment="1">
      <alignment horizontal="center" vertical="center" wrapText="1"/>
    </xf>
    <xf numFmtId="0" fontId="17" fillId="0" borderId="35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7" fillId="0" borderId="36" xfId="0" applyNumberFormat="1" applyFont="1" applyFill="1" applyBorder="1" applyAlignment="1">
      <alignment horizontal="left" vertical="center" wrapText="1"/>
    </xf>
    <xf numFmtId="0" fontId="18" fillId="0" borderId="9" xfId="0" applyNumberFormat="1" applyFont="1" applyFill="1" applyBorder="1" applyAlignment="1">
      <alignment horizontal="left" vertical="center" wrapText="1"/>
    </xf>
    <xf numFmtId="0" fontId="17" fillId="0" borderId="9" xfId="0" applyNumberFormat="1" applyFont="1" applyFill="1" applyBorder="1" applyAlignment="1">
      <alignment horizontal="center" vertical="center" wrapText="1"/>
    </xf>
    <xf numFmtId="0" fontId="17" fillId="0" borderId="33" xfId="0" applyNumberFormat="1" applyFont="1" applyFill="1" applyBorder="1" applyAlignment="1">
      <alignment horizontal="center" vertical="center" wrapText="1"/>
    </xf>
    <xf numFmtId="0" fontId="17" fillId="0" borderId="34" xfId="0" applyNumberFormat="1" applyFont="1" applyFill="1" applyBorder="1" applyAlignment="1">
      <alignment horizontal="center" vertical="center" wrapText="1"/>
    </xf>
    <xf numFmtId="0" fontId="21" fillId="0" borderId="34" xfId="0" applyNumberFormat="1" applyFont="1" applyFill="1" applyBorder="1" applyAlignment="1">
      <alignment horizontal="center" vertical="center" wrapText="1"/>
    </xf>
    <xf numFmtId="0" fontId="9" fillId="0" borderId="37" xfId="0" applyNumberFormat="1" applyFont="1" applyFill="1" applyBorder="1" applyAlignment="1">
      <alignment horizontal="center" vertical="center" wrapText="1"/>
    </xf>
    <xf numFmtId="0" fontId="17" fillId="0" borderId="35" xfId="0" applyNumberFormat="1" applyFont="1" applyFill="1" applyBorder="1" applyAlignment="1">
      <alignment horizontal="center" vertical="center" wrapText="1"/>
    </xf>
    <xf numFmtId="0" fontId="22" fillId="0" borderId="3" xfId="0" applyNumberFormat="1" applyFont="1" applyFill="1" applyBorder="1" applyAlignment="1">
      <alignment horizontal="center" vertical="center" wrapText="1"/>
    </xf>
    <xf numFmtId="0" fontId="21" fillId="0" borderId="3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Fill="1" applyBorder="1" applyAlignment="1">
      <alignment horizontal="center" vertical="center" wrapText="1"/>
    </xf>
    <xf numFmtId="0" fontId="17" fillId="0" borderId="36" xfId="0" applyNumberFormat="1" applyFont="1" applyFill="1" applyBorder="1" applyAlignment="1">
      <alignment horizontal="center" vertical="center" wrapText="1"/>
    </xf>
    <xf numFmtId="0" fontId="21" fillId="0" borderId="9" xfId="0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 wrapText="1"/>
    </xf>
    <xf numFmtId="0" fontId="6" fillId="0" borderId="33" xfId="0" applyNumberFormat="1" applyFont="1" applyFill="1" applyBorder="1" applyAlignment="1">
      <alignment horizontal="center" vertical="center" wrapText="1"/>
    </xf>
    <xf numFmtId="0" fontId="6" fillId="0" borderId="34" xfId="0" applyNumberFormat="1" applyFont="1" applyFill="1" applyBorder="1" applyAlignment="1">
      <alignment horizontal="center" vertical="center" wrapText="1"/>
    </xf>
    <xf numFmtId="0" fontId="6" fillId="0" borderId="37" xfId="0" applyNumberFormat="1" applyFont="1" applyFill="1" applyBorder="1" applyAlignment="1">
      <alignment horizontal="center" vertical="center" wrapText="1"/>
    </xf>
    <xf numFmtId="0" fontId="6" fillId="0" borderId="35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19" xfId="0" applyNumberFormat="1" applyFont="1" applyFill="1" applyBorder="1" applyAlignment="1">
      <alignment horizontal="center" vertical="center" wrapText="1"/>
    </xf>
    <xf numFmtId="0" fontId="6" fillId="0" borderId="42" xfId="0" applyNumberFormat="1" applyFont="1" applyFill="1" applyBorder="1" applyAlignment="1">
      <alignment horizontal="center" vertical="center" wrapText="1"/>
    </xf>
    <xf numFmtId="0" fontId="6" fillId="0" borderId="36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43" xfId="0" applyNumberFormat="1" applyFont="1" applyFill="1" applyBorder="1" applyAlignment="1">
      <alignment horizontal="center" vertical="center" wrapText="1"/>
    </xf>
    <xf numFmtId="0" fontId="14" fillId="11" borderId="37" xfId="0" applyNumberFormat="1" applyFont="1" applyFill="1" applyBorder="1" applyAlignment="1">
      <alignment horizontal="center" vertical="center" wrapText="1"/>
    </xf>
    <xf numFmtId="0" fontId="14" fillId="12" borderId="34" xfId="0" applyNumberFormat="1" applyFont="1" applyFill="1" applyBorder="1" applyAlignment="1">
      <alignment horizontal="center" vertical="center" wrapText="1"/>
    </xf>
    <xf numFmtId="0" fontId="10" fillId="11" borderId="34" xfId="0" applyNumberFormat="1" applyFont="1" applyFill="1" applyBorder="1" applyAlignment="1">
      <alignment horizontal="center" vertical="center" wrapText="1"/>
    </xf>
    <xf numFmtId="0" fontId="10" fillId="12" borderId="34" xfId="0" applyNumberFormat="1" applyFont="1" applyFill="1" applyBorder="1" applyAlignment="1">
      <alignment horizontal="center" vertical="center" wrapText="1"/>
    </xf>
    <xf numFmtId="0" fontId="14" fillId="11" borderId="19" xfId="0" applyNumberFormat="1" applyFont="1" applyFill="1" applyBorder="1" applyAlignment="1">
      <alignment horizontal="center" vertical="center" wrapText="1"/>
    </xf>
    <xf numFmtId="0" fontId="14" fillId="12" borderId="3" xfId="0" applyNumberFormat="1" applyFont="1" applyFill="1" applyBorder="1" applyAlignment="1">
      <alignment horizontal="center" vertical="center" wrapText="1"/>
    </xf>
    <xf numFmtId="0" fontId="10" fillId="11" borderId="3" xfId="0" applyNumberFormat="1" applyFont="1" applyFill="1" applyBorder="1" applyAlignment="1">
      <alignment horizontal="center" vertical="center" wrapText="1"/>
    </xf>
    <xf numFmtId="0" fontId="10" fillId="12" borderId="3" xfId="0" applyNumberFormat="1" applyFont="1" applyFill="1" applyBorder="1" applyAlignment="1">
      <alignment horizontal="center" vertical="center" wrapText="1"/>
    </xf>
    <xf numFmtId="0" fontId="14" fillId="13" borderId="19" xfId="0" applyNumberFormat="1" applyFont="1" applyFill="1" applyBorder="1" applyAlignment="1">
      <alignment horizontal="center" vertical="center" wrapText="1"/>
    </xf>
    <xf numFmtId="0" fontId="10" fillId="13" borderId="3" xfId="0" applyNumberFormat="1" applyFont="1" applyFill="1" applyBorder="1" applyAlignment="1">
      <alignment horizontal="center" vertical="center" wrapText="1"/>
    </xf>
    <xf numFmtId="0" fontId="14" fillId="14" borderId="3" xfId="0" applyNumberFormat="1" applyFont="1" applyFill="1" applyBorder="1" applyAlignment="1">
      <alignment horizontal="center" vertical="center" wrapText="1"/>
    </xf>
    <xf numFmtId="0" fontId="10" fillId="14" borderId="3" xfId="0" applyNumberFormat="1" applyFont="1" applyFill="1" applyBorder="1" applyAlignment="1">
      <alignment horizontal="center" vertical="center" wrapText="1"/>
    </xf>
    <xf numFmtId="0" fontId="14" fillId="13" borderId="3" xfId="0" applyNumberFormat="1" applyFont="1" applyFill="1" applyBorder="1" applyAlignment="1">
      <alignment horizontal="center" vertical="center" wrapText="1"/>
    </xf>
    <xf numFmtId="0" fontId="14" fillId="13" borderId="38" xfId="0" applyNumberFormat="1" applyFont="1" applyFill="1" applyBorder="1" applyAlignment="1">
      <alignment horizontal="center" vertical="center" wrapText="1"/>
    </xf>
    <xf numFmtId="0" fontId="14" fillId="12" borderId="9" xfId="0" applyNumberFormat="1" applyFont="1" applyFill="1" applyBorder="1" applyAlignment="1">
      <alignment horizontal="center" vertical="center" wrapText="1"/>
    </xf>
    <xf numFmtId="0" fontId="10" fillId="13" borderId="9" xfId="0" applyNumberFormat="1" applyFont="1" applyFill="1" applyBorder="1" applyAlignment="1">
      <alignment horizontal="center" vertical="center" wrapText="1"/>
    </xf>
    <xf numFmtId="0" fontId="10" fillId="12" borderId="9" xfId="0" applyNumberFormat="1" applyFont="1" applyFill="1" applyBorder="1" applyAlignment="1">
      <alignment horizontal="center" vertical="center" wrapText="1"/>
    </xf>
    <xf numFmtId="9" fontId="6" fillId="0" borderId="34" xfId="0" applyNumberFormat="1" applyFont="1" applyFill="1" applyBorder="1" applyAlignment="1">
      <alignment horizontal="center" vertical="center" wrapText="1"/>
    </xf>
    <xf numFmtId="9" fontId="6" fillId="0" borderId="3" xfId="0" applyNumberFormat="1" applyFont="1" applyFill="1" applyBorder="1" applyAlignment="1">
      <alignment horizontal="center" vertical="center" wrapText="1"/>
    </xf>
    <xf numFmtId="9" fontId="6" fillId="0" borderId="9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wrapText="1"/>
    </xf>
    <xf numFmtId="0" fontId="18" fillId="0" borderId="0" xfId="0" applyNumberFormat="1" applyFont="1" applyFill="1" applyBorder="1" applyAlignment="1">
      <alignment wrapText="1"/>
    </xf>
    <xf numFmtId="0" fontId="0" fillId="0" borderId="2" xfId="0" applyNumberFormat="1" applyFont="1" applyFill="1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14" fillId="0" borderId="35" xfId="0" applyNumberFormat="1" applyFont="1" applyFill="1" applyBorder="1" applyAlignment="1">
      <alignment horizontal="left" vertical="top" wrapText="1"/>
    </xf>
    <xf numFmtId="0" fontId="14" fillId="0" borderId="3" xfId="0" applyNumberFormat="1" applyFont="1" applyFill="1" applyBorder="1" applyAlignment="1">
      <alignment horizontal="left" vertical="top" wrapText="1"/>
    </xf>
    <xf numFmtId="0" fontId="14" fillId="0" borderId="19" xfId="0" applyNumberFormat="1" applyFont="1" applyFill="1" applyBorder="1" applyAlignment="1">
      <alignment horizontal="left" vertical="top" wrapText="1"/>
    </xf>
    <xf numFmtId="0" fontId="14" fillId="0" borderId="36" xfId="0" applyNumberFormat="1" applyFont="1" applyFill="1" applyBorder="1" applyAlignment="1">
      <alignment horizontal="left" vertical="top" wrapText="1"/>
    </xf>
    <xf numFmtId="0" fontId="14" fillId="0" borderId="9" xfId="0" applyNumberFormat="1" applyFont="1" applyFill="1" applyBorder="1" applyAlignment="1">
      <alignment horizontal="left" vertical="top" wrapText="1"/>
    </xf>
    <xf numFmtId="0" fontId="14" fillId="0" borderId="38" xfId="0" applyNumberFormat="1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7" fillId="0" borderId="3" xfId="0" applyNumberFormat="1" applyFont="1" applyFill="1" applyBorder="1" applyAlignment="1">
      <alignment horizontal="left" vertical="top" wrapText="1"/>
    </xf>
    <xf numFmtId="0" fontId="17" fillId="0" borderId="19" xfId="0" applyNumberFormat="1" applyFont="1" applyFill="1" applyBorder="1" applyAlignment="1">
      <alignment horizontal="left" vertical="top" wrapText="1"/>
    </xf>
    <xf numFmtId="0" fontId="17" fillId="0" borderId="28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7" fillId="0" borderId="48" xfId="0" applyFont="1" applyBorder="1" applyAlignment="1">
      <alignment horizontal="left" vertical="center" wrapText="1"/>
    </xf>
    <xf numFmtId="0" fontId="17" fillId="0" borderId="65" xfId="0" applyFont="1" applyBorder="1" applyAlignment="1">
      <alignment horizontal="left" vertical="center" wrapText="1"/>
    </xf>
    <xf numFmtId="0" fontId="16" fillId="0" borderId="14" xfId="0" applyNumberFormat="1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6" fillId="0" borderId="12" xfId="0" applyNumberFormat="1" applyFont="1" applyFill="1" applyBorder="1" applyAlignment="1">
      <alignment vertical="center" wrapText="1"/>
    </xf>
    <xf numFmtId="0" fontId="16" fillId="0" borderId="5" xfId="0" applyNumberFormat="1" applyFont="1" applyFill="1" applyBorder="1" applyAlignment="1">
      <alignment vertical="center" wrapText="1"/>
    </xf>
    <xf numFmtId="0" fontId="16" fillId="0" borderId="17" xfId="0" applyNumberFormat="1" applyFont="1" applyFill="1" applyBorder="1" applyAlignment="1">
      <alignment vertical="center" wrapText="1"/>
    </xf>
    <xf numFmtId="0" fontId="16" fillId="0" borderId="7" xfId="0" applyNumberFormat="1" applyFont="1" applyFill="1" applyBorder="1" applyAlignment="1">
      <alignment vertical="center" wrapText="1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18" fillId="0" borderId="3" xfId="0" applyFont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8" fillId="8" borderId="3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18" fillId="6" borderId="19" xfId="0" applyFont="1" applyFill="1" applyBorder="1" applyAlignment="1">
      <alignment horizontal="center"/>
    </xf>
    <xf numFmtId="0" fontId="18" fillId="0" borderId="19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18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8" fillId="9" borderId="19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8" fillId="9" borderId="20" xfId="0" applyFont="1" applyFill="1" applyBorder="1" applyAlignment="1">
      <alignment horizontal="center" vertical="center"/>
    </xf>
    <xf numFmtId="0" fontId="18" fillId="10" borderId="19" xfId="0" applyFont="1" applyFill="1" applyBorder="1" applyAlignment="1">
      <alignment horizontal="center" vertical="center"/>
    </xf>
    <xf numFmtId="0" fontId="14" fillId="0" borderId="53" xfId="0" applyFont="1" applyBorder="1" applyAlignment="1">
      <alignment horizontal="right" vertical="center"/>
    </xf>
    <xf numFmtId="0" fontId="16" fillId="0" borderId="3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16" fillId="0" borderId="3" xfId="0" applyNumberFormat="1" applyFont="1" applyFill="1" applyBorder="1" applyAlignment="1">
      <alignment horizontal="left" vertical="center" wrapText="1"/>
    </xf>
    <xf numFmtId="0" fontId="15" fillId="0" borderId="5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9" fillId="4" borderId="49" xfId="0" applyFont="1" applyFill="1" applyBorder="1" applyAlignment="1">
      <alignment horizontal="center" vertical="center" wrapText="1"/>
    </xf>
    <xf numFmtId="0" fontId="19" fillId="4" borderId="50" xfId="0" applyFont="1" applyFill="1" applyBorder="1" applyAlignment="1">
      <alignment horizontal="center" vertical="center" wrapText="1"/>
    </xf>
    <xf numFmtId="0" fontId="19" fillId="4" borderId="55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left" vertical="top" wrapText="1"/>
    </xf>
    <xf numFmtId="0" fontId="13" fillId="2" borderId="50" xfId="0" applyFont="1" applyFill="1" applyBorder="1" applyAlignment="1">
      <alignment horizontal="left" vertical="top" wrapText="1"/>
    </xf>
    <xf numFmtId="0" fontId="13" fillId="2" borderId="51" xfId="0" applyFont="1" applyFill="1" applyBorder="1" applyAlignment="1">
      <alignment horizontal="left" vertical="top" wrapText="1"/>
    </xf>
    <xf numFmtId="0" fontId="17" fillId="0" borderId="56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9" fillId="4" borderId="30" xfId="0" applyFont="1" applyFill="1" applyBorder="1" applyAlignment="1">
      <alignment horizontal="center" vertical="center" wrapText="1"/>
    </xf>
    <xf numFmtId="0" fontId="16" fillId="0" borderId="9" xfId="0" applyNumberFormat="1" applyFont="1" applyFill="1" applyBorder="1" applyAlignment="1">
      <alignment horizontal="left" vertical="center" wrapText="1"/>
    </xf>
    <xf numFmtId="0" fontId="18" fillId="10" borderId="4" xfId="0" applyFont="1" applyFill="1" applyBorder="1" applyAlignment="1">
      <alignment horizontal="center" vertical="center"/>
    </xf>
    <xf numFmtId="0" fontId="18" fillId="10" borderId="26" xfId="0" applyFont="1" applyFill="1" applyBorder="1" applyAlignment="1">
      <alignment horizontal="center" vertical="center"/>
    </xf>
    <xf numFmtId="0" fontId="18" fillId="9" borderId="26" xfId="0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/>
    </xf>
    <xf numFmtId="0" fontId="18" fillId="6" borderId="26" xfId="0" applyFont="1" applyFill="1" applyBorder="1" applyAlignment="1">
      <alignment horizontal="center"/>
    </xf>
    <xf numFmtId="0" fontId="18" fillId="7" borderId="4" xfId="0" applyFont="1" applyFill="1" applyBorder="1" applyAlignment="1">
      <alignment horizontal="center" vertical="center"/>
    </xf>
    <xf numFmtId="0" fontId="18" fillId="7" borderId="45" xfId="0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9" borderId="45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18" fillId="8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45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18" fillId="6" borderId="45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15" fillId="6" borderId="45" xfId="0" applyFont="1" applyFill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8" borderId="45" xfId="0" applyFont="1" applyFill="1" applyBorder="1" applyAlignment="1">
      <alignment horizontal="center" vertical="center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52" xfId="0" applyFont="1" applyFill="1" applyBorder="1" applyAlignment="1">
      <alignment horizontal="center" vertical="center" wrapText="1"/>
    </xf>
    <xf numFmtId="0" fontId="15" fillId="6" borderId="60" xfId="0" applyFont="1" applyFill="1" applyBorder="1" applyAlignment="1">
      <alignment horizontal="center" vertical="center" wrapText="1"/>
    </xf>
    <xf numFmtId="0" fontId="15" fillId="6" borderId="48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0" fontId="18" fillId="7" borderId="61" xfId="0" applyFont="1" applyFill="1" applyBorder="1" applyAlignment="1">
      <alignment horizontal="center" vertical="center"/>
    </xf>
    <xf numFmtId="0" fontId="18" fillId="7" borderId="62" xfId="0" applyFont="1" applyFill="1" applyBorder="1" applyAlignment="1">
      <alignment horizontal="center" vertical="center"/>
    </xf>
    <xf numFmtId="0" fontId="15" fillId="2" borderId="52" xfId="0" applyFont="1" applyFill="1" applyBorder="1" applyAlignment="1">
      <alignment horizontal="center"/>
    </xf>
    <xf numFmtId="0" fontId="16" fillId="0" borderId="9" xfId="0" applyNumberFormat="1" applyFont="1" applyFill="1" applyBorder="1" applyAlignment="1">
      <alignment horizontal="center" vertical="center" wrapText="1"/>
    </xf>
    <xf numFmtId="0" fontId="18" fillId="0" borderId="9" xfId="0" applyNumberFormat="1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left" vertical="top" wrapText="1"/>
    </xf>
    <xf numFmtId="0" fontId="12" fillId="2" borderId="50" xfId="0" applyFont="1" applyFill="1" applyBorder="1" applyAlignment="1">
      <alignment horizontal="left" vertical="top" wrapText="1"/>
    </xf>
    <xf numFmtId="0" fontId="12" fillId="2" borderId="51" xfId="0" applyFont="1" applyFill="1" applyBorder="1" applyAlignment="1">
      <alignment horizontal="left" vertical="top" wrapText="1"/>
    </xf>
    <xf numFmtId="0" fontId="18" fillId="0" borderId="34" xfId="0" applyNumberFormat="1" applyFont="1" applyFill="1" applyBorder="1" applyAlignment="1">
      <alignment horizontal="center" vertical="center" wrapText="1"/>
    </xf>
    <xf numFmtId="0" fontId="16" fillId="0" borderId="34" xfId="0" applyNumberFormat="1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7" fillId="0" borderId="58" xfId="0" applyFont="1" applyBorder="1" applyAlignment="1">
      <alignment horizontal="left" vertical="center"/>
    </xf>
    <xf numFmtId="0" fontId="17" fillId="0" borderId="64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17" fillId="0" borderId="60" xfId="0" applyFont="1" applyBorder="1" applyAlignment="1">
      <alignment horizontal="left" vertical="center"/>
    </xf>
    <xf numFmtId="0" fontId="6" fillId="0" borderId="3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26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/>
    </xf>
    <xf numFmtId="0" fontId="6" fillId="6" borderId="26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10" fillId="0" borderId="63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26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25" fillId="0" borderId="46" xfId="0" applyFont="1" applyBorder="1" applyAlignment="1">
      <alignment horizontal="left" vertical="center" wrapText="1"/>
    </xf>
    <xf numFmtId="0" fontId="25" fillId="0" borderId="28" xfId="0" applyFont="1" applyBorder="1" applyAlignment="1">
      <alignment horizontal="left" vertical="center" wrapText="1"/>
    </xf>
    <xf numFmtId="0" fontId="25" fillId="0" borderId="47" xfId="0" applyFont="1" applyBorder="1" applyAlignment="1">
      <alignment horizontal="left" vertical="center" wrapText="1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lor indexed="11"/>
      </font>
      <fill>
        <patternFill patternType="solid"/>
      </fill>
    </dxf>
    <dxf>
      <font>
        <color indexed="11"/>
      </font>
      <fill>
        <patternFill patternType="solid"/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lor indexed="11"/>
      </font>
      <fill>
        <patternFill patternType="solid"/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3442319</xdr:colOff>
      <xdr:row>2</xdr:row>
      <xdr:rowOff>589836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2646045</xdr:colOff>
      <xdr:row>2</xdr:row>
      <xdr:rowOff>439420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2682240</xdr:colOff>
      <xdr:row>3</xdr:row>
      <xdr:rowOff>17417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3153048</xdr:colOff>
      <xdr:row>3</xdr:row>
      <xdr:rowOff>211727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8" workbookViewId="0">
      <selection activeCell="B37" sqref="B37:B43"/>
    </sheetView>
  </sheetViews>
  <sheetFormatPr baseColWidth="10" defaultRowHeight="13.2" x14ac:dyDescent="0.25"/>
  <cols>
    <col min="1" max="1" width="2.6640625" customWidth="1"/>
    <col min="2" max="2" width="42" customWidth="1"/>
    <col min="3" max="3" width="71.44140625" customWidth="1"/>
    <col min="4" max="4" width="36.6640625" customWidth="1"/>
    <col min="5" max="5" width="28.5546875" customWidth="1"/>
    <col min="6" max="6" width="35.88671875" customWidth="1"/>
    <col min="7" max="7" width="2.6640625" customWidth="1"/>
  </cols>
  <sheetData>
    <row r="1" spans="2:6" ht="14.25" customHeight="1" x14ac:dyDescent="0.25"/>
    <row r="2" spans="2:6" ht="84" customHeight="1" x14ac:dyDescent="0.25">
      <c r="B2" s="166"/>
      <c r="C2" s="173" t="s">
        <v>0</v>
      </c>
      <c r="D2" s="174"/>
      <c r="E2" s="175"/>
      <c r="F2" s="182" t="s">
        <v>1</v>
      </c>
    </row>
    <row r="3" spans="2:6" ht="42.75" customHeight="1" x14ac:dyDescent="0.25">
      <c r="B3" s="166"/>
      <c r="C3" s="176"/>
      <c r="D3" s="177"/>
      <c r="E3" s="178"/>
      <c r="F3" s="183"/>
    </row>
    <row r="4" spans="2:6" ht="41.25" customHeight="1" x14ac:dyDescent="0.25">
      <c r="B4" s="166"/>
      <c r="C4" s="179"/>
      <c r="D4" s="180"/>
      <c r="E4" s="181"/>
      <c r="F4" s="172"/>
    </row>
    <row r="5" spans="2:6" ht="37.5" customHeight="1" x14ac:dyDescent="0.25">
      <c r="B5" s="11"/>
      <c r="C5" s="12"/>
      <c r="D5" s="12"/>
      <c r="E5" s="12"/>
      <c r="F5" s="12"/>
    </row>
    <row r="6" spans="2:6" ht="21" customHeight="1" x14ac:dyDescent="0.3">
      <c r="B6" s="167" t="s">
        <v>2</v>
      </c>
      <c r="C6" s="168"/>
      <c r="D6" s="168"/>
      <c r="E6" s="168"/>
      <c r="F6" s="169"/>
    </row>
    <row r="7" spans="2:6" ht="78.75" customHeight="1" x14ac:dyDescent="0.25">
      <c r="B7" s="324" t="s">
        <v>277</v>
      </c>
      <c r="C7" s="325"/>
      <c r="D7" s="325"/>
      <c r="E7" s="325"/>
      <c r="F7" s="326"/>
    </row>
    <row r="8" spans="2:6" ht="115.05" customHeight="1" x14ac:dyDescent="0.25">
      <c r="B8" s="160" t="s">
        <v>95</v>
      </c>
      <c r="C8" s="170"/>
      <c r="D8" s="170"/>
      <c r="E8" s="170"/>
      <c r="F8" s="171"/>
    </row>
    <row r="9" spans="2:6" ht="82.05" customHeight="1" x14ac:dyDescent="0.25">
      <c r="B9" s="160" t="s">
        <v>96</v>
      </c>
      <c r="C9" s="161"/>
      <c r="D9" s="161"/>
      <c r="E9" s="161"/>
      <c r="F9" s="162"/>
    </row>
    <row r="10" spans="2:6" ht="82.05" customHeight="1" x14ac:dyDescent="0.25">
      <c r="B10" s="160" t="s">
        <v>97</v>
      </c>
      <c r="C10" s="161"/>
      <c r="D10" s="161"/>
      <c r="E10" s="161"/>
      <c r="F10" s="162"/>
    </row>
    <row r="11" spans="2:6" ht="82.05" customHeight="1" x14ac:dyDescent="0.25">
      <c r="B11" s="160" t="s">
        <v>98</v>
      </c>
      <c r="C11" s="161"/>
      <c r="D11" s="161"/>
      <c r="E11" s="161"/>
      <c r="F11" s="162"/>
    </row>
    <row r="12" spans="2:6" ht="82.05" customHeight="1" x14ac:dyDescent="0.25">
      <c r="B12" s="160" t="s">
        <v>99</v>
      </c>
      <c r="C12" s="161"/>
      <c r="D12" s="161"/>
      <c r="E12" s="161"/>
      <c r="F12" s="162"/>
    </row>
    <row r="13" spans="2:6" ht="82.05" customHeight="1" x14ac:dyDescent="0.25">
      <c r="B13" s="160" t="s">
        <v>100</v>
      </c>
      <c r="C13" s="161"/>
      <c r="D13" s="161"/>
      <c r="E13" s="161"/>
      <c r="F13" s="162"/>
    </row>
    <row r="14" spans="2:6" ht="82.05" customHeight="1" x14ac:dyDescent="0.25">
      <c r="B14" s="160" t="s">
        <v>101</v>
      </c>
      <c r="C14" s="161"/>
      <c r="D14" s="161"/>
      <c r="E14" s="161"/>
      <c r="F14" s="162"/>
    </row>
    <row r="15" spans="2:6" ht="82.05" customHeight="1" x14ac:dyDescent="0.25">
      <c r="B15" s="160" t="s">
        <v>102</v>
      </c>
      <c r="C15" s="161"/>
      <c r="D15" s="161"/>
      <c r="E15" s="161"/>
      <c r="F15" s="162"/>
    </row>
    <row r="16" spans="2:6" ht="82.05" customHeight="1" x14ac:dyDescent="0.25">
      <c r="B16" s="160" t="s">
        <v>103</v>
      </c>
      <c r="C16" s="161"/>
      <c r="D16" s="161"/>
      <c r="E16" s="161"/>
      <c r="F16" s="162"/>
    </row>
    <row r="17" spans="2:6" ht="82.05" customHeight="1" x14ac:dyDescent="0.25">
      <c r="B17" s="160" t="s">
        <v>104</v>
      </c>
      <c r="C17" s="161"/>
      <c r="D17" s="161"/>
      <c r="E17" s="161"/>
      <c r="F17" s="162"/>
    </row>
    <row r="18" spans="2:6" ht="82.05" customHeight="1" x14ac:dyDescent="0.25">
      <c r="B18" s="160" t="s">
        <v>105</v>
      </c>
      <c r="C18" s="161"/>
      <c r="D18" s="161"/>
      <c r="E18" s="161"/>
      <c r="F18" s="162"/>
    </row>
    <row r="19" spans="2:6" ht="82.05" customHeight="1" x14ac:dyDescent="0.25">
      <c r="B19" s="163" t="s">
        <v>106</v>
      </c>
      <c r="C19" s="164"/>
      <c r="D19" s="164"/>
      <c r="E19" s="164"/>
      <c r="F19" s="165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59"/>
      <c r="C22" s="159"/>
      <c r="D22" s="159"/>
      <c r="E22" s="159"/>
      <c r="F22" s="159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76"/>
  <sheetViews>
    <sheetView showGridLines="0" topLeftCell="A10" workbookViewId="0">
      <selection activeCell="B25" sqref="B25"/>
    </sheetView>
  </sheetViews>
  <sheetFormatPr baseColWidth="10" defaultRowHeight="13.2" x14ac:dyDescent="0.25"/>
  <cols>
    <col min="1" max="1" width="5.33203125" customWidth="1"/>
    <col min="2" max="2" width="57.88671875" customWidth="1"/>
    <col min="3" max="3" width="105.33203125" customWidth="1"/>
    <col min="4" max="4" width="20" customWidth="1"/>
    <col min="5" max="5" width="23.44140625" customWidth="1"/>
    <col min="6" max="6" width="31" customWidth="1"/>
  </cols>
  <sheetData>
    <row r="2" spans="2:6" ht="78" customHeight="1" x14ac:dyDescent="0.25">
      <c r="B2" s="166"/>
      <c r="C2" s="173" t="s">
        <v>3</v>
      </c>
      <c r="D2" s="174"/>
      <c r="E2" s="175"/>
      <c r="F2" s="182" t="s">
        <v>1</v>
      </c>
    </row>
    <row r="3" spans="2:6" ht="51" customHeight="1" x14ac:dyDescent="0.25">
      <c r="B3" s="166"/>
      <c r="C3" s="176"/>
      <c r="D3" s="177"/>
      <c r="E3" s="178"/>
      <c r="F3" s="183"/>
    </row>
    <row r="4" spans="2:6" ht="54" customHeight="1" x14ac:dyDescent="0.25">
      <c r="B4" s="166"/>
      <c r="C4" s="179"/>
      <c r="D4" s="180"/>
      <c r="E4" s="181"/>
      <c r="F4" s="172"/>
    </row>
    <row r="5" spans="2:6" ht="24.75" customHeight="1" x14ac:dyDescent="0.25">
      <c r="B5" s="11"/>
      <c r="C5" s="12"/>
      <c r="D5" s="12"/>
      <c r="E5" s="12"/>
      <c r="F5" s="12"/>
    </row>
    <row r="6" spans="2:6" ht="18" customHeight="1" x14ac:dyDescent="0.25">
      <c r="B6" s="194" t="s">
        <v>4</v>
      </c>
      <c r="C6" s="195"/>
      <c r="D6" s="195"/>
      <c r="E6" s="195"/>
      <c r="F6" s="196"/>
    </row>
    <row r="7" spans="2:6" ht="42.75" customHeight="1" x14ac:dyDescent="0.25">
      <c r="B7" s="197" t="s">
        <v>5</v>
      </c>
      <c r="C7" s="198"/>
      <c r="D7" s="198"/>
      <c r="E7" s="198"/>
      <c r="F7" s="198"/>
    </row>
    <row r="8" spans="2:6" ht="63" customHeight="1" x14ac:dyDescent="0.25">
      <c r="B8" s="199"/>
      <c r="C8" s="200"/>
      <c r="D8" s="200"/>
      <c r="E8" s="200"/>
      <c r="F8" s="200"/>
    </row>
    <row r="9" spans="2:6" ht="37.5" customHeight="1" x14ac:dyDescent="0.25">
      <c r="B9" s="199"/>
      <c r="C9" s="200"/>
      <c r="D9" s="200"/>
      <c r="E9" s="200"/>
      <c r="F9" s="200"/>
    </row>
    <row r="10" spans="2:6" ht="43.5" customHeight="1" x14ac:dyDescent="0.25">
      <c r="B10" s="199"/>
      <c r="C10" s="200"/>
      <c r="D10" s="200"/>
      <c r="E10" s="200"/>
      <c r="F10" s="200"/>
    </row>
    <row r="11" spans="2:6" ht="58.5" customHeight="1" x14ac:dyDescent="0.25">
      <c r="B11" s="199"/>
      <c r="C11" s="200"/>
      <c r="D11" s="200"/>
      <c r="E11" s="200"/>
      <c r="F11" s="200"/>
    </row>
    <row r="12" spans="2:6" ht="46.5" customHeight="1" x14ac:dyDescent="0.25">
      <c r="B12" s="199"/>
      <c r="C12" s="200"/>
      <c r="D12" s="200"/>
      <c r="E12" s="200"/>
      <c r="F12" s="200"/>
    </row>
    <row r="13" spans="2:6" ht="47.25" customHeight="1" x14ac:dyDescent="0.25">
      <c r="B13" s="199"/>
      <c r="C13" s="200"/>
      <c r="D13" s="200"/>
      <c r="E13" s="200"/>
      <c r="F13" s="200"/>
    </row>
    <row r="14" spans="2:6" ht="22.5" customHeight="1" x14ac:dyDescent="0.25">
      <c r="B14" s="201"/>
      <c r="C14" s="202"/>
      <c r="D14" s="202"/>
      <c r="E14" s="202"/>
      <c r="F14" s="202"/>
    </row>
    <row r="15" spans="2:6" ht="19.5" customHeight="1" x14ac:dyDescent="0.25">
      <c r="B15" s="39"/>
      <c r="C15" s="40" t="s">
        <v>6</v>
      </c>
      <c r="D15" s="188" t="s">
        <v>7</v>
      </c>
      <c r="E15" s="188" t="s">
        <v>8</v>
      </c>
      <c r="F15" s="186" t="s">
        <v>9</v>
      </c>
    </row>
    <row r="16" spans="2:6" ht="21" customHeight="1" x14ac:dyDescent="0.25">
      <c r="B16" s="39"/>
      <c r="C16" s="40" t="s">
        <v>10</v>
      </c>
      <c r="D16" s="189"/>
      <c r="E16" s="189"/>
      <c r="F16" s="187"/>
    </row>
    <row r="17" spans="2:6" ht="54" customHeight="1" x14ac:dyDescent="0.25">
      <c r="B17" s="72" t="s">
        <v>107</v>
      </c>
      <c r="C17" s="73"/>
      <c r="D17" s="74" t="s">
        <v>108</v>
      </c>
      <c r="E17" s="75" t="s">
        <v>109</v>
      </c>
      <c r="F17" s="76" t="s">
        <v>110</v>
      </c>
    </row>
    <row r="18" spans="2:6" ht="54" customHeight="1" x14ac:dyDescent="0.25">
      <c r="B18" s="77" t="s">
        <v>111</v>
      </c>
      <c r="C18" s="78"/>
      <c r="D18" s="79" t="s">
        <v>108</v>
      </c>
      <c r="E18" s="80" t="s">
        <v>109</v>
      </c>
      <c r="F18" s="81" t="s">
        <v>112</v>
      </c>
    </row>
    <row r="19" spans="2:6" ht="54" customHeight="1" x14ac:dyDescent="0.25">
      <c r="B19" s="77" t="s">
        <v>113</v>
      </c>
      <c r="C19" s="78"/>
      <c r="D19" s="79" t="s">
        <v>108</v>
      </c>
      <c r="E19" s="80" t="s">
        <v>109</v>
      </c>
      <c r="F19" s="81" t="s">
        <v>110</v>
      </c>
    </row>
    <row r="20" spans="2:6" ht="18.75" customHeight="1" x14ac:dyDescent="0.25">
      <c r="B20" s="77"/>
      <c r="C20" s="78"/>
      <c r="D20" s="79"/>
      <c r="E20" s="80"/>
      <c r="F20" s="81"/>
    </row>
    <row r="21" spans="2:6" ht="18.75" customHeight="1" x14ac:dyDescent="0.25">
      <c r="B21" s="77"/>
      <c r="C21" s="78"/>
      <c r="D21" s="79"/>
      <c r="E21" s="80"/>
      <c r="F21" s="81"/>
    </row>
    <row r="22" spans="2:6" ht="18.75" customHeight="1" x14ac:dyDescent="0.25">
      <c r="B22" s="77"/>
      <c r="C22" s="78"/>
      <c r="D22" s="79"/>
      <c r="E22" s="80"/>
      <c r="F22" s="81"/>
    </row>
    <row r="23" spans="2:6" ht="18.75" customHeight="1" x14ac:dyDescent="0.25">
      <c r="B23" s="77"/>
      <c r="C23" s="78"/>
      <c r="D23" s="79"/>
      <c r="E23" s="80"/>
      <c r="F23" s="82"/>
    </row>
    <row r="24" spans="2:6" ht="18.75" customHeight="1" x14ac:dyDescent="0.25">
      <c r="B24" s="77"/>
      <c r="C24" s="78"/>
      <c r="D24" s="79"/>
      <c r="E24" s="80"/>
      <c r="F24" s="81"/>
    </row>
    <row r="25" spans="2:6" ht="18.75" customHeight="1" x14ac:dyDescent="0.25">
      <c r="B25" s="77"/>
      <c r="C25" s="78"/>
      <c r="D25" s="79"/>
      <c r="E25" s="80"/>
      <c r="F25" s="81"/>
    </row>
    <row r="26" spans="2:6" ht="18.75" customHeight="1" x14ac:dyDescent="0.25">
      <c r="B26" s="77"/>
      <c r="C26" s="78"/>
      <c r="D26" s="79"/>
      <c r="E26" s="80"/>
      <c r="F26" s="81"/>
    </row>
    <row r="27" spans="2:6" ht="18.75" customHeight="1" x14ac:dyDescent="0.25">
      <c r="B27" s="83"/>
      <c r="C27" s="84"/>
      <c r="D27" s="79"/>
      <c r="E27" s="85"/>
      <c r="F27" s="86"/>
    </row>
    <row r="28" spans="2:6" ht="24" customHeight="1" x14ac:dyDescent="0.25">
      <c r="B28" s="87"/>
      <c r="C28" s="88" t="s">
        <v>11</v>
      </c>
      <c r="D28" s="89"/>
      <c r="E28" s="89"/>
      <c r="F28" s="90"/>
    </row>
    <row r="29" spans="2:6" ht="54" customHeight="1" x14ac:dyDescent="0.25">
      <c r="B29" s="72" t="s">
        <v>114</v>
      </c>
      <c r="C29" s="91"/>
      <c r="D29" s="74" t="s">
        <v>14</v>
      </c>
      <c r="E29" s="75" t="s">
        <v>115</v>
      </c>
      <c r="F29" s="76" t="s">
        <v>110</v>
      </c>
    </row>
    <row r="30" spans="2:6" ht="54" customHeight="1" x14ac:dyDescent="0.25">
      <c r="B30" s="184" t="s">
        <v>116</v>
      </c>
      <c r="C30" s="185"/>
      <c r="D30" s="79" t="s">
        <v>14</v>
      </c>
      <c r="E30" s="80" t="s">
        <v>109</v>
      </c>
      <c r="F30" s="81" t="s">
        <v>110</v>
      </c>
    </row>
    <row r="31" spans="2:6" ht="54" customHeight="1" x14ac:dyDescent="0.25">
      <c r="B31" s="184" t="s">
        <v>117</v>
      </c>
      <c r="C31" s="185"/>
      <c r="D31" s="79" t="s">
        <v>14</v>
      </c>
      <c r="E31" s="80" t="s">
        <v>115</v>
      </c>
      <c r="F31" s="81" t="s">
        <v>112</v>
      </c>
    </row>
    <row r="32" spans="2:6" ht="19.5" customHeight="1" x14ac:dyDescent="0.25">
      <c r="B32" s="77"/>
      <c r="C32" s="92"/>
      <c r="D32" s="79"/>
      <c r="E32" s="80"/>
      <c r="F32" s="81"/>
    </row>
    <row r="33" spans="2:6" ht="19.5" customHeight="1" x14ac:dyDescent="0.25">
      <c r="B33" s="77"/>
      <c r="C33" s="92"/>
      <c r="D33" s="79"/>
      <c r="E33" s="80"/>
      <c r="F33" s="81"/>
    </row>
    <row r="34" spans="2:6" ht="19.5" customHeight="1" x14ac:dyDescent="0.25">
      <c r="B34" s="184"/>
      <c r="C34" s="185"/>
      <c r="D34" s="79"/>
      <c r="E34" s="80"/>
      <c r="F34" s="81"/>
    </row>
    <row r="35" spans="2:6" ht="19.5" customHeight="1" x14ac:dyDescent="0.25">
      <c r="B35" s="192"/>
      <c r="C35" s="193"/>
      <c r="D35" s="93"/>
      <c r="E35" s="85"/>
      <c r="F35" s="86"/>
    </row>
    <row r="36" spans="2:6" ht="23.25" customHeight="1" x14ac:dyDescent="0.25">
      <c r="B36" s="87"/>
      <c r="C36" s="88" t="s">
        <v>12</v>
      </c>
      <c r="D36" s="94"/>
      <c r="E36" s="94"/>
      <c r="F36" s="95"/>
    </row>
    <row r="37" spans="2:6" ht="54" customHeight="1" x14ac:dyDescent="0.25">
      <c r="B37" s="190" t="s">
        <v>118</v>
      </c>
      <c r="C37" s="191"/>
      <c r="D37" s="74" t="s">
        <v>14</v>
      </c>
      <c r="E37" s="75" t="s">
        <v>115</v>
      </c>
      <c r="F37" s="76" t="s">
        <v>110</v>
      </c>
    </row>
    <row r="38" spans="2:6" ht="19.5" customHeight="1" x14ac:dyDescent="0.25">
      <c r="B38" s="96"/>
      <c r="C38" s="92"/>
      <c r="D38" s="79"/>
      <c r="E38" s="80"/>
      <c r="F38" s="81"/>
    </row>
    <row r="39" spans="2:6" ht="19.5" customHeight="1" x14ac:dyDescent="0.25">
      <c r="B39" s="184"/>
      <c r="C39" s="185"/>
      <c r="D39" s="79"/>
      <c r="E39" s="80"/>
      <c r="F39" s="81"/>
    </row>
    <row r="40" spans="2:6" ht="19.5" customHeight="1" x14ac:dyDescent="0.25">
      <c r="B40" s="77"/>
      <c r="C40" s="92"/>
      <c r="D40" s="79"/>
      <c r="E40" s="80"/>
      <c r="F40" s="81"/>
    </row>
    <row r="41" spans="2:6" ht="19.5" customHeight="1" x14ac:dyDescent="0.25">
      <c r="B41" s="83"/>
      <c r="C41" s="97"/>
      <c r="D41" s="93"/>
      <c r="E41" s="85"/>
      <c r="F41" s="86"/>
    </row>
    <row r="42" spans="2:6" ht="23.25" customHeight="1" x14ac:dyDescent="0.25">
      <c r="B42" s="87"/>
      <c r="C42" s="88" t="s">
        <v>13</v>
      </c>
      <c r="D42" s="98"/>
      <c r="E42" s="98"/>
      <c r="F42" s="99"/>
    </row>
    <row r="43" spans="2:6" ht="54" customHeight="1" x14ac:dyDescent="0.25">
      <c r="B43" s="190" t="s">
        <v>119</v>
      </c>
      <c r="C43" s="191"/>
      <c r="D43" s="79" t="s">
        <v>108</v>
      </c>
      <c r="E43" s="75" t="s">
        <v>115</v>
      </c>
      <c r="F43" s="100" t="s">
        <v>110</v>
      </c>
    </row>
    <row r="44" spans="2:6" ht="54" customHeight="1" x14ac:dyDescent="0.25">
      <c r="B44" s="184" t="s">
        <v>120</v>
      </c>
      <c r="C44" s="185"/>
      <c r="D44" s="79" t="s">
        <v>108</v>
      </c>
      <c r="E44" s="80" t="s">
        <v>109</v>
      </c>
      <c r="F44" s="101" t="s">
        <v>110</v>
      </c>
    </row>
    <row r="45" spans="2:6" ht="54" customHeight="1" x14ac:dyDescent="0.25">
      <c r="B45" s="184" t="s">
        <v>121</v>
      </c>
      <c r="C45" s="185"/>
      <c r="D45" s="79" t="s">
        <v>108</v>
      </c>
      <c r="E45" s="80" t="s">
        <v>115</v>
      </c>
      <c r="F45" s="101" t="s">
        <v>110</v>
      </c>
    </row>
    <row r="46" spans="2:6" ht="54" customHeight="1" x14ac:dyDescent="0.25">
      <c r="B46" s="184" t="s">
        <v>122</v>
      </c>
      <c r="C46" s="185"/>
      <c r="D46" s="79" t="s">
        <v>108</v>
      </c>
      <c r="E46" s="80" t="s">
        <v>115</v>
      </c>
      <c r="F46" s="101" t="s">
        <v>110</v>
      </c>
    </row>
    <row r="47" spans="2:6" ht="54" customHeight="1" x14ac:dyDescent="0.25">
      <c r="B47" s="184" t="s">
        <v>123</v>
      </c>
      <c r="C47" s="185"/>
      <c r="D47" s="79" t="s">
        <v>108</v>
      </c>
      <c r="E47" s="80" t="s">
        <v>115</v>
      </c>
      <c r="F47" s="101" t="s">
        <v>110</v>
      </c>
    </row>
    <row r="48" spans="2:6" ht="54" customHeight="1" x14ac:dyDescent="0.25">
      <c r="B48" s="77" t="s">
        <v>124</v>
      </c>
      <c r="C48" s="92"/>
      <c r="D48" s="79" t="s">
        <v>14</v>
      </c>
      <c r="E48" s="80" t="s">
        <v>115</v>
      </c>
      <c r="F48" s="101" t="s">
        <v>112</v>
      </c>
    </row>
    <row r="49" spans="2:6" ht="54" customHeight="1" x14ac:dyDescent="0.25">
      <c r="B49" s="77" t="s">
        <v>125</v>
      </c>
      <c r="C49" s="92"/>
      <c r="D49" s="79" t="s">
        <v>108</v>
      </c>
      <c r="E49" s="80" t="s">
        <v>115</v>
      </c>
      <c r="F49" s="101" t="s">
        <v>110</v>
      </c>
    </row>
    <row r="50" spans="2:6" ht="54" customHeight="1" x14ac:dyDescent="0.25">
      <c r="B50" s="184" t="s">
        <v>126</v>
      </c>
      <c r="C50" s="185"/>
      <c r="D50" s="79" t="s">
        <v>108</v>
      </c>
      <c r="E50" s="80" t="s">
        <v>115</v>
      </c>
      <c r="F50" s="101" t="s">
        <v>127</v>
      </c>
    </row>
    <row r="51" spans="2:6" ht="54" customHeight="1" x14ac:dyDescent="0.25">
      <c r="B51" s="184" t="s">
        <v>128</v>
      </c>
      <c r="C51" s="185"/>
      <c r="D51" s="79" t="s">
        <v>108</v>
      </c>
      <c r="E51" s="80" t="s">
        <v>115</v>
      </c>
      <c r="F51" s="101" t="s">
        <v>110</v>
      </c>
    </row>
    <row r="52" spans="2:6" ht="54" customHeight="1" x14ac:dyDescent="0.25">
      <c r="B52" s="184" t="s">
        <v>129</v>
      </c>
      <c r="C52" s="185"/>
      <c r="D52" s="79" t="s">
        <v>108</v>
      </c>
      <c r="E52" s="80" t="s">
        <v>115</v>
      </c>
      <c r="F52" s="101" t="s">
        <v>130</v>
      </c>
    </row>
    <row r="53" spans="2:6" ht="54" customHeight="1" x14ac:dyDescent="0.25">
      <c r="B53" s="184" t="s">
        <v>131</v>
      </c>
      <c r="C53" s="185"/>
      <c r="D53" s="79" t="s">
        <v>108</v>
      </c>
      <c r="E53" s="80" t="s">
        <v>115</v>
      </c>
      <c r="F53" s="101" t="s">
        <v>132</v>
      </c>
    </row>
    <row r="54" spans="2:6" ht="54" customHeight="1" x14ac:dyDescent="0.25">
      <c r="B54" s="184" t="s">
        <v>133</v>
      </c>
      <c r="C54" s="185"/>
      <c r="D54" s="79" t="s">
        <v>14</v>
      </c>
      <c r="E54" s="80" t="s">
        <v>109</v>
      </c>
      <c r="F54" s="101" t="s">
        <v>134</v>
      </c>
    </row>
    <row r="55" spans="2:6" ht="54" customHeight="1" x14ac:dyDescent="0.25">
      <c r="B55" s="184" t="s">
        <v>135</v>
      </c>
      <c r="C55" s="185"/>
      <c r="D55" s="79" t="s">
        <v>14</v>
      </c>
      <c r="E55" s="80" t="s">
        <v>115</v>
      </c>
      <c r="F55" s="101" t="s">
        <v>136</v>
      </c>
    </row>
    <row r="56" spans="2:6" ht="19.5" customHeight="1" x14ac:dyDescent="0.25">
      <c r="B56" s="77"/>
      <c r="C56" s="92"/>
      <c r="D56" s="79"/>
      <c r="E56" s="80"/>
      <c r="F56" s="101"/>
    </row>
    <row r="57" spans="2:6" ht="19.5" customHeight="1" x14ac:dyDescent="0.25">
      <c r="B57" s="184"/>
      <c r="C57" s="185"/>
      <c r="D57" s="79"/>
      <c r="E57" s="80"/>
      <c r="F57" s="101"/>
    </row>
    <row r="58" spans="2:6" ht="19.5" customHeight="1" x14ac:dyDescent="0.25">
      <c r="B58" s="184"/>
      <c r="C58" s="185"/>
      <c r="D58" s="79"/>
      <c r="E58" s="80"/>
      <c r="F58" s="81"/>
    </row>
    <row r="59" spans="2:6" ht="19.5" customHeight="1" x14ac:dyDescent="0.25">
      <c r="B59" s="184"/>
      <c r="C59" s="185"/>
      <c r="D59" s="79"/>
      <c r="E59" s="80"/>
      <c r="F59" s="81"/>
    </row>
    <row r="60" spans="2:6" ht="19.5" customHeight="1" x14ac:dyDescent="0.25">
      <c r="B60" s="184"/>
      <c r="C60" s="185"/>
      <c r="D60" s="79"/>
      <c r="E60" s="80"/>
      <c r="F60" s="81"/>
    </row>
    <row r="61" spans="2:6" ht="19.5" customHeight="1" x14ac:dyDescent="0.25">
      <c r="B61" s="184"/>
      <c r="C61" s="185"/>
      <c r="D61" s="79"/>
      <c r="E61" s="80"/>
      <c r="F61" s="81"/>
    </row>
    <row r="62" spans="2:6" ht="19.5" customHeight="1" x14ac:dyDescent="0.25">
      <c r="B62" s="77"/>
      <c r="C62" s="92"/>
      <c r="D62" s="79"/>
      <c r="E62" s="80"/>
      <c r="F62" s="81"/>
    </row>
    <row r="63" spans="2:6" ht="19.5" customHeight="1" x14ac:dyDescent="0.25">
      <c r="B63" s="184"/>
      <c r="C63" s="185"/>
      <c r="D63" s="79"/>
      <c r="E63" s="80"/>
      <c r="F63" s="81"/>
    </row>
    <row r="64" spans="2:6" ht="19.5" customHeight="1" x14ac:dyDescent="0.25">
      <c r="B64" s="77"/>
      <c r="C64" s="78"/>
      <c r="D64" s="79"/>
      <c r="E64" s="80"/>
      <c r="F64" s="101"/>
    </row>
    <row r="65" spans="2:6" ht="19.5" customHeight="1" x14ac:dyDescent="0.25">
      <c r="B65" s="77"/>
      <c r="C65" s="92"/>
      <c r="D65" s="79"/>
      <c r="E65" s="80"/>
      <c r="F65" s="101"/>
    </row>
    <row r="66" spans="2:6" ht="19.5" customHeight="1" x14ac:dyDescent="0.25">
      <c r="B66" s="102"/>
      <c r="C66" s="103"/>
      <c r="D66" s="104"/>
      <c r="E66" s="105"/>
      <c r="F66" s="106"/>
    </row>
    <row r="71" spans="2:6" hidden="1" x14ac:dyDescent="0.25">
      <c r="B71" s="6" t="s">
        <v>14</v>
      </c>
    </row>
    <row r="72" spans="2:6" hidden="1" x14ac:dyDescent="0.25">
      <c r="B72" s="7" t="s">
        <v>15</v>
      </c>
    </row>
    <row r="73" spans="2:6" hidden="1" x14ac:dyDescent="0.25">
      <c r="B73" s="7" t="s">
        <v>16</v>
      </c>
    </row>
    <row r="74" spans="2:6" hidden="1" x14ac:dyDescent="0.25"/>
    <row r="75" spans="2:6" hidden="1" x14ac:dyDescent="0.25">
      <c r="B75" t="s">
        <v>17</v>
      </c>
    </row>
    <row r="76" spans="2:6" hidden="1" x14ac:dyDescent="0.25">
      <c r="B76" t="s">
        <v>18</v>
      </c>
    </row>
  </sheetData>
  <mergeCells count="31">
    <mergeCell ref="B6:F6"/>
    <mergeCell ref="B7:F14"/>
    <mergeCell ref="C2:E4"/>
    <mergeCell ref="F2:F4"/>
    <mergeCell ref="B2:B4"/>
    <mergeCell ref="F15:F16"/>
    <mergeCell ref="E15:E16"/>
    <mergeCell ref="D15:D16"/>
    <mergeCell ref="B44:C44"/>
    <mergeCell ref="B43:C43"/>
    <mergeCell ref="B39:C39"/>
    <mergeCell ref="B37:C37"/>
    <mergeCell ref="B30:C30"/>
    <mergeCell ref="B31:C31"/>
    <mergeCell ref="B34:C34"/>
    <mergeCell ref="B35:C35"/>
    <mergeCell ref="B45:C45"/>
    <mergeCell ref="B46:C46"/>
    <mergeCell ref="B47:C47"/>
    <mergeCell ref="B50:C50"/>
    <mergeCell ref="B51:C51"/>
    <mergeCell ref="B52:C52"/>
    <mergeCell ref="B53:C53"/>
    <mergeCell ref="B54:C54"/>
    <mergeCell ref="B55:C55"/>
    <mergeCell ref="B63:C63"/>
    <mergeCell ref="B57:C57"/>
    <mergeCell ref="B58:C58"/>
    <mergeCell ref="B59:C59"/>
    <mergeCell ref="B60:C60"/>
    <mergeCell ref="B61:C61"/>
  </mergeCells>
  <dataValidations count="2">
    <dataValidation type="list" allowBlank="1" showInputMessage="1" showErrorMessage="1" sqref="D17:D27 D29:D35 D37:D41 D43:D66" xr:uid="{00000000-0002-0000-0100-000000000000}">
      <formula1>$B$71:$B$73</formula1>
    </dataValidation>
    <dataValidation type="list" allowBlank="1" showInputMessage="1" showErrorMessage="1" sqref="E17:E27 E29:E35 E37:E41 E43:E66" xr:uid="{00000000-0002-0000-0100-000001000000}">
      <formula1>$B$75:$B$76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60"/>
  <sheetViews>
    <sheetView showGridLines="0" topLeftCell="A31" workbookViewId="0">
      <selection activeCell="C9" sqref="C9:G9"/>
    </sheetView>
  </sheetViews>
  <sheetFormatPr baseColWidth="10" defaultRowHeight="13.8" x14ac:dyDescent="0.3"/>
  <cols>
    <col min="1" max="1" width="4.109375" customWidth="1"/>
    <col min="2" max="2" width="41.44140625" customWidth="1"/>
    <col min="3" max="3" width="25.109375" customWidth="1"/>
    <col min="4" max="4" width="14.6640625" customWidth="1"/>
    <col min="5" max="5" width="12.44140625" customWidth="1"/>
    <col min="6" max="6" width="18.33203125" customWidth="1"/>
    <col min="7" max="7" width="24.88671875" customWidth="1"/>
    <col min="8" max="8" width="31.44140625" style="9" customWidth="1"/>
    <col min="9" max="9" width="14.6640625" customWidth="1"/>
    <col min="10" max="10" width="11.88671875" customWidth="1"/>
    <col min="11" max="11" width="14" customWidth="1"/>
    <col min="12" max="12" width="15.33203125" style="4" customWidth="1"/>
    <col min="13" max="13" width="4.88671875" customWidth="1"/>
  </cols>
  <sheetData>
    <row r="1" spans="2:17" ht="13.2" x14ac:dyDescent="0.25">
      <c r="H1"/>
      <c r="L1"/>
    </row>
    <row r="2" spans="2:17" ht="48.75" customHeight="1" x14ac:dyDescent="0.25">
      <c r="B2" s="166"/>
      <c r="C2" s="173" t="s">
        <v>3</v>
      </c>
      <c r="D2" s="174"/>
      <c r="E2" s="174"/>
      <c r="F2" s="174"/>
      <c r="G2" s="174"/>
      <c r="H2" s="174"/>
      <c r="I2" s="174"/>
      <c r="J2" s="175"/>
      <c r="K2" s="233" t="s">
        <v>1</v>
      </c>
      <c r="L2" s="234"/>
    </row>
    <row r="3" spans="2:17" ht="42" customHeight="1" x14ac:dyDescent="0.25">
      <c r="B3" s="166"/>
      <c r="C3" s="176"/>
      <c r="D3" s="177"/>
      <c r="E3" s="177"/>
      <c r="F3" s="177"/>
      <c r="G3" s="177"/>
      <c r="H3" s="177"/>
      <c r="I3" s="177"/>
      <c r="J3" s="178"/>
      <c r="K3" s="235"/>
      <c r="L3" s="236"/>
    </row>
    <row r="4" spans="2:17" ht="36.75" customHeight="1" x14ac:dyDescent="0.25">
      <c r="B4" s="166"/>
      <c r="C4" s="179"/>
      <c r="D4" s="180"/>
      <c r="E4" s="180"/>
      <c r="F4" s="180"/>
      <c r="G4" s="180"/>
      <c r="H4" s="180"/>
      <c r="I4" s="180"/>
      <c r="J4" s="181"/>
      <c r="K4" s="237"/>
      <c r="L4" s="238"/>
    </row>
    <row r="5" spans="2:17" ht="24.75" customHeight="1" x14ac:dyDescent="0.25">
      <c r="C5" s="11"/>
      <c r="D5" s="12"/>
      <c r="E5" s="12"/>
      <c r="F5" s="12"/>
      <c r="G5" s="12"/>
      <c r="H5"/>
      <c r="L5"/>
    </row>
    <row r="6" spans="2:17" ht="90" customHeight="1" x14ac:dyDescent="0.25">
      <c r="B6" s="230" t="s">
        <v>137</v>
      </c>
      <c r="C6" s="231"/>
      <c r="D6" s="231"/>
      <c r="E6" s="231"/>
      <c r="F6" s="231"/>
      <c r="G6" s="231"/>
      <c r="H6" s="231"/>
      <c r="I6" s="231"/>
      <c r="J6" s="231"/>
      <c r="K6" s="231"/>
      <c r="L6" s="232"/>
      <c r="M6" s="1"/>
      <c r="N6" s="1"/>
      <c r="O6" s="1"/>
      <c r="P6" s="1"/>
      <c r="Q6" s="1"/>
    </row>
    <row r="7" spans="2:17" ht="33.75" customHeight="1" x14ac:dyDescent="0.25">
      <c r="B7" s="227" t="s">
        <v>19</v>
      </c>
      <c r="C7" s="228"/>
      <c r="D7" s="228"/>
      <c r="E7" s="228"/>
      <c r="F7" s="228"/>
      <c r="G7" s="229"/>
      <c r="H7" s="224" t="s">
        <v>20</v>
      </c>
      <c r="I7" s="225"/>
      <c r="J7" s="225"/>
      <c r="K7" s="225"/>
      <c r="L7" s="226"/>
    </row>
    <row r="8" spans="2:17" ht="40.5" customHeight="1" x14ac:dyDescent="0.25">
      <c r="B8" s="47" t="s">
        <v>21</v>
      </c>
      <c r="C8" s="239" t="s">
        <v>22</v>
      </c>
      <c r="D8" s="239"/>
      <c r="E8" s="239"/>
      <c r="F8" s="239"/>
      <c r="G8" s="239"/>
      <c r="H8" s="48" t="s">
        <v>23</v>
      </c>
      <c r="I8" s="48" t="s">
        <v>24</v>
      </c>
      <c r="J8" s="48" t="s">
        <v>25</v>
      </c>
      <c r="K8" s="48" t="s">
        <v>26</v>
      </c>
      <c r="L8" s="49" t="s">
        <v>27</v>
      </c>
    </row>
    <row r="9" spans="2:17" ht="82.05" customHeight="1" x14ac:dyDescent="0.25">
      <c r="B9" s="107" t="s">
        <v>10</v>
      </c>
      <c r="C9" s="221" t="s">
        <v>107</v>
      </c>
      <c r="D9" s="221"/>
      <c r="E9" s="221"/>
      <c r="F9" s="221"/>
      <c r="G9" s="221"/>
      <c r="H9" s="108" t="s">
        <v>138</v>
      </c>
      <c r="I9" s="109">
        <v>4</v>
      </c>
      <c r="J9" s="109">
        <v>5</v>
      </c>
      <c r="K9" s="109">
        <f>I9+J9</f>
        <v>9</v>
      </c>
      <c r="L9" s="136" t="str">
        <f t="shared" ref="L9:L28" si="0">IF(K9&lt;=4,"BAJO",IF(K9=5,"MEDIO",IF(K9&lt;=7,"ALTO","EXTREMO")))</f>
        <v>EXTREMO</v>
      </c>
    </row>
    <row r="10" spans="2:17" ht="82.05" customHeight="1" x14ac:dyDescent="0.25">
      <c r="B10" s="110" t="s">
        <v>10</v>
      </c>
      <c r="C10" s="223" t="s">
        <v>111</v>
      </c>
      <c r="D10" s="223"/>
      <c r="E10" s="223"/>
      <c r="F10" s="223"/>
      <c r="G10" s="223"/>
      <c r="H10" s="111" t="s">
        <v>139</v>
      </c>
      <c r="I10" s="109">
        <v>3</v>
      </c>
      <c r="J10" s="109">
        <v>5</v>
      </c>
      <c r="K10" s="109">
        <f t="shared" ref="K10:K28" si="1">I10+J10</f>
        <v>8</v>
      </c>
      <c r="L10" s="140" t="str">
        <f t="shared" si="0"/>
        <v>EXTREMO</v>
      </c>
    </row>
    <row r="11" spans="2:17" ht="82.05" customHeight="1" x14ac:dyDescent="0.25">
      <c r="B11" s="110" t="s">
        <v>10</v>
      </c>
      <c r="C11" s="223" t="s">
        <v>113</v>
      </c>
      <c r="D11" s="223"/>
      <c r="E11" s="223"/>
      <c r="F11" s="223"/>
      <c r="G11" s="223"/>
      <c r="H11" s="111" t="s">
        <v>140</v>
      </c>
      <c r="I11" s="109">
        <v>4</v>
      </c>
      <c r="J11" s="109">
        <v>4</v>
      </c>
      <c r="K11" s="109">
        <f t="shared" si="1"/>
        <v>8</v>
      </c>
      <c r="L11" s="140" t="str">
        <f t="shared" si="0"/>
        <v>EXTREMO</v>
      </c>
    </row>
    <row r="12" spans="2:17" ht="82.05" customHeight="1" x14ac:dyDescent="0.25">
      <c r="B12" s="110" t="s">
        <v>11</v>
      </c>
      <c r="C12" s="223" t="s">
        <v>114</v>
      </c>
      <c r="D12" s="223"/>
      <c r="E12" s="223"/>
      <c r="F12" s="223"/>
      <c r="G12" s="223"/>
      <c r="H12" s="111" t="s">
        <v>141</v>
      </c>
      <c r="I12" s="109">
        <v>3</v>
      </c>
      <c r="J12" s="109">
        <v>4</v>
      </c>
      <c r="K12" s="109">
        <f t="shared" si="1"/>
        <v>7</v>
      </c>
      <c r="L12" s="144" t="str">
        <f t="shared" si="0"/>
        <v>ALTO</v>
      </c>
    </row>
    <row r="13" spans="2:17" ht="82.05" customHeight="1" x14ac:dyDescent="0.25">
      <c r="B13" s="110" t="s">
        <v>11</v>
      </c>
      <c r="C13" s="223" t="s">
        <v>116</v>
      </c>
      <c r="D13" s="223"/>
      <c r="E13" s="223"/>
      <c r="F13" s="223"/>
      <c r="G13" s="223"/>
      <c r="H13" s="111" t="s">
        <v>142</v>
      </c>
      <c r="I13" s="109">
        <v>3</v>
      </c>
      <c r="J13" s="109">
        <v>4</v>
      </c>
      <c r="K13" s="109">
        <f t="shared" si="1"/>
        <v>7</v>
      </c>
      <c r="L13" s="144" t="str">
        <f t="shared" si="0"/>
        <v>ALTO</v>
      </c>
    </row>
    <row r="14" spans="2:17" ht="82.05" customHeight="1" x14ac:dyDescent="0.25">
      <c r="B14" s="110" t="s">
        <v>11</v>
      </c>
      <c r="C14" s="223" t="s">
        <v>117</v>
      </c>
      <c r="D14" s="223"/>
      <c r="E14" s="223"/>
      <c r="F14" s="223"/>
      <c r="G14" s="223"/>
      <c r="H14" s="111" t="s">
        <v>143</v>
      </c>
      <c r="I14" s="109">
        <v>3</v>
      </c>
      <c r="J14" s="109">
        <v>4</v>
      </c>
      <c r="K14" s="109">
        <f t="shared" si="1"/>
        <v>7</v>
      </c>
      <c r="L14" s="144" t="str">
        <f t="shared" si="0"/>
        <v>ALTO</v>
      </c>
    </row>
    <row r="15" spans="2:17" ht="82.05" customHeight="1" x14ac:dyDescent="0.25">
      <c r="B15" s="110" t="s">
        <v>12</v>
      </c>
      <c r="C15" s="223" t="s">
        <v>118</v>
      </c>
      <c r="D15" s="223"/>
      <c r="E15" s="223"/>
      <c r="F15" s="223"/>
      <c r="G15" s="223"/>
      <c r="H15" s="111" t="s">
        <v>144</v>
      </c>
      <c r="I15" s="109">
        <v>2</v>
      </c>
      <c r="J15" s="109">
        <v>4</v>
      </c>
      <c r="K15" s="109">
        <f t="shared" si="1"/>
        <v>6</v>
      </c>
      <c r="L15" s="144" t="str">
        <f t="shared" si="0"/>
        <v>ALTO</v>
      </c>
    </row>
    <row r="16" spans="2:17" ht="82.05" customHeight="1" x14ac:dyDescent="0.25">
      <c r="B16" s="110" t="s">
        <v>13</v>
      </c>
      <c r="C16" s="223" t="s">
        <v>119</v>
      </c>
      <c r="D16" s="223"/>
      <c r="E16" s="223"/>
      <c r="F16" s="223"/>
      <c r="G16" s="223"/>
      <c r="H16" s="111" t="s">
        <v>145</v>
      </c>
      <c r="I16" s="109">
        <v>4</v>
      </c>
      <c r="J16" s="109">
        <v>5</v>
      </c>
      <c r="K16" s="109">
        <f t="shared" si="1"/>
        <v>9</v>
      </c>
      <c r="L16" s="140" t="str">
        <f t="shared" si="0"/>
        <v>EXTREMO</v>
      </c>
    </row>
    <row r="17" spans="2:12" ht="82.05" customHeight="1" x14ac:dyDescent="0.25">
      <c r="B17" s="110" t="s">
        <v>13</v>
      </c>
      <c r="C17" s="223" t="s">
        <v>120</v>
      </c>
      <c r="D17" s="223"/>
      <c r="E17" s="223"/>
      <c r="F17" s="223"/>
      <c r="G17" s="223"/>
      <c r="H17" s="111" t="s">
        <v>146</v>
      </c>
      <c r="I17" s="109">
        <v>3</v>
      </c>
      <c r="J17" s="109">
        <v>4</v>
      </c>
      <c r="K17" s="109">
        <f t="shared" si="1"/>
        <v>7</v>
      </c>
      <c r="L17" s="140" t="str">
        <f t="shared" si="0"/>
        <v>ALTO</v>
      </c>
    </row>
    <row r="18" spans="2:12" ht="82.05" customHeight="1" x14ac:dyDescent="0.25">
      <c r="B18" s="110" t="s">
        <v>13</v>
      </c>
      <c r="C18" s="223" t="s">
        <v>121</v>
      </c>
      <c r="D18" s="223"/>
      <c r="E18" s="223"/>
      <c r="F18" s="223"/>
      <c r="G18" s="223"/>
      <c r="H18" s="111" t="s">
        <v>147</v>
      </c>
      <c r="I18" s="109">
        <v>3</v>
      </c>
      <c r="J18" s="109">
        <v>4</v>
      </c>
      <c r="K18" s="109">
        <f t="shared" si="1"/>
        <v>7</v>
      </c>
      <c r="L18" s="140" t="str">
        <f t="shared" si="0"/>
        <v>ALTO</v>
      </c>
    </row>
    <row r="19" spans="2:12" ht="82.05" customHeight="1" x14ac:dyDescent="0.25">
      <c r="B19" s="110" t="s">
        <v>13</v>
      </c>
      <c r="C19" s="223" t="s">
        <v>122</v>
      </c>
      <c r="D19" s="223"/>
      <c r="E19" s="223"/>
      <c r="F19" s="223"/>
      <c r="G19" s="223"/>
      <c r="H19" s="111" t="s">
        <v>148</v>
      </c>
      <c r="I19" s="109">
        <v>3</v>
      </c>
      <c r="J19" s="109">
        <v>5</v>
      </c>
      <c r="K19" s="109">
        <f t="shared" si="1"/>
        <v>8</v>
      </c>
      <c r="L19" s="144" t="str">
        <f t="shared" si="0"/>
        <v>EXTREMO</v>
      </c>
    </row>
    <row r="20" spans="2:12" ht="82.05" customHeight="1" x14ac:dyDescent="0.25">
      <c r="B20" s="110" t="s">
        <v>13</v>
      </c>
      <c r="C20" s="223" t="s">
        <v>123</v>
      </c>
      <c r="D20" s="223"/>
      <c r="E20" s="223"/>
      <c r="F20" s="223"/>
      <c r="G20" s="223"/>
      <c r="H20" s="111" t="s">
        <v>149</v>
      </c>
      <c r="I20" s="109">
        <v>4</v>
      </c>
      <c r="J20" s="109">
        <v>4</v>
      </c>
      <c r="K20" s="109">
        <f t="shared" si="1"/>
        <v>8</v>
      </c>
      <c r="L20" s="140" t="str">
        <f t="shared" si="0"/>
        <v>EXTREMO</v>
      </c>
    </row>
    <row r="21" spans="2:12" ht="82.05" customHeight="1" x14ac:dyDescent="0.25">
      <c r="B21" s="110" t="s">
        <v>13</v>
      </c>
      <c r="C21" s="223" t="s">
        <v>124</v>
      </c>
      <c r="D21" s="223"/>
      <c r="E21" s="223"/>
      <c r="F21" s="223"/>
      <c r="G21" s="223"/>
      <c r="H21" s="111" t="s">
        <v>150</v>
      </c>
      <c r="I21" s="109">
        <v>3</v>
      </c>
      <c r="J21" s="109">
        <v>4</v>
      </c>
      <c r="K21" s="109">
        <f t="shared" si="1"/>
        <v>7</v>
      </c>
      <c r="L21" s="144" t="str">
        <f t="shared" si="0"/>
        <v>ALTO</v>
      </c>
    </row>
    <row r="22" spans="2:12" ht="82.05" customHeight="1" x14ac:dyDescent="0.25">
      <c r="B22" s="110" t="s">
        <v>13</v>
      </c>
      <c r="C22" s="223" t="s">
        <v>125</v>
      </c>
      <c r="D22" s="223"/>
      <c r="E22" s="223"/>
      <c r="F22" s="223"/>
      <c r="G22" s="223"/>
      <c r="H22" s="111" t="s">
        <v>151</v>
      </c>
      <c r="I22" s="109">
        <v>3</v>
      </c>
      <c r="J22" s="109">
        <v>5</v>
      </c>
      <c r="K22" s="109">
        <f t="shared" si="1"/>
        <v>8</v>
      </c>
      <c r="L22" s="144" t="str">
        <f t="shared" si="0"/>
        <v>EXTREMO</v>
      </c>
    </row>
    <row r="23" spans="2:12" ht="82.05" customHeight="1" x14ac:dyDescent="0.25">
      <c r="B23" s="110" t="s">
        <v>13</v>
      </c>
      <c r="C23" s="223" t="s">
        <v>126</v>
      </c>
      <c r="D23" s="223"/>
      <c r="E23" s="223"/>
      <c r="F23" s="223"/>
      <c r="G23" s="223"/>
      <c r="H23" s="111" t="s">
        <v>152</v>
      </c>
      <c r="I23" s="109">
        <v>3</v>
      </c>
      <c r="J23" s="109">
        <v>4</v>
      </c>
      <c r="K23" s="109">
        <f t="shared" si="1"/>
        <v>7</v>
      </c>
      <c r="L23" s="144" t="str">
        <f t="shared" si="0"/>
        <v>ALTO</v>
      </c>
    </row>
    <row r="24" spans="2:12" ht="82.05" customHeight="1" x14ac:dyDescent="0.25">
      <c r="B24" s="110" t="s">
        <v>13</v>
      </c>
      <c r="C24" s="223" t="s">
        <v>128</v>
      </c>
      <c r="D24" s="223"/>
      <c r="E24" s="223"/>
      <c r="F24" s="223"/>
      <c r="G24" s="223"/>
      <c r="H24" s="111" t="s">
        <v>153</v>
      </c>
      <c r="I24" s="109">
        <v>3</v>
      </c>
      <c r="J24" s="109">
        <v>5</v>
      </c>
      <c r="K24" s="109">
        <f t="shared" si="1"/>
        <v>8</v>
      </c>
      <c r="L24" s="140" t="str">
        <f t="shared" si="0"/>
        <v>EXTREMO</v>
      </c>
    </row>
    <row r="25" spans="2:12" ht="82.05" customHeight="1" x14ac:dyDescent="0.25">
      <c r="B25" s="110" t="s">
        <v>13</v>
      </c>
      <c r="C25" s="223" t="s">
        <v>129</v>
      </c>
      <c r="D25" s="223"/>
      <c r="E25" s="223"/>
      <c r="F25" s="223"/>
      <c r="G25" s="223"/>
      <c r="H25" s="111" t="s">
        <v>154</v>
      </c>
      <c r="I25" s="109">
        <v>3</v>
      </c>
      <c r="J25" s="109">
        <v>4</v>
      </c>
      <c r="K25" s="109">
        <f t="shared" si="1"/>
        <v>7</v>
      </c>
      <c r="L25" s="144" t="str">
        <f t="shared" si="0"/>
        <v>ALTO</v>
      </c>
    </row>
    <row r="26" spans="2:12" ht="82.05" customHeight="1" x14ac:dyDescent="0.25">
      <c r="B26" s="110" t="s">
        <v>13</v>
      </c>
      <c r="C26" s="223" t="s">
        <v>131</v>
      </c>
      <c r="D26" s="223"/>
      <c r="E26" s="223"/>
      <c r="F26" s="223"/>
      <c r="G26" s="223"/>
      <c r="H26" s="111" t="s">
        <v>155</v>
      </c>
      <c r="I26" s="109">
        <v>3</v>
      </c>
      <c r="J26" s="109">
        <v>4</v>
      </c>
      <c r="K26" s="109">
        <f t="shared" si="1"/>
        <v>7</v>
      </c>
      <c r="L26" s="144" t="str">
        <f t="shared" si="0"/>
        <v>ALTO</v>
      </c>
    </row>
    <row r="27" spans="2:12" ht="82.05" customHeight="1" x14ac:dyDescent="0.25">
      <c r="B27" s="110" t="s">
        <v>13</v>
      </c>
      <c r="C27" s="223" t="s">
        <v>133</v>
      </c>
      <c r="D27" s="223"/>
      <c r="E27" s="223"/>
      <c r="F27" s="223"/>
      <c r="G27" s="223"/>
      <c r="H27" s="111" t="s">
        <v>156</v>
      </c>
      <c r="I27" s="109">
        <v>2</v>
      </c>
      <c r="J27" s="109">
        <v>4</v>
      </c>
      <c r="K27" s="109">
        <f t="shared" si="1"/>
        <v>6</v>
      </c>
      <c r="L27" s="140" t="str">
        <f t="shared" si="0"/>
        <v>ALTO</v>
      </c>
    </row>
    <row r="28" spans="2:12" ht="82.05" customHeight="1" x14ac:dyDescent="0.25">
      <c r="B28" s="112" t="s">
        <v>13</v>
      </c>
      <c r="C28" s="240" t="s">
        <v>135</v>
      </c>
      <c r="D28" s="240"/>
      <c r="E28" s="240"/>
      <c r="F28" s="240"/>
      <c r="G28" s="240"/>
      <c r="H28" s="113" t="s">
        <v>157</v>
      </c>
      <c r="I28" s="114">
        <v>2</v>
      </c>
      <c r="J28" s="114">
        <v>4</v>
      </c>
      <c r="K28" s="114">
        <f t="shared" si="1"/>
        <v>6</v>
      </c>
      <c r="L28" s="149" t="str">
        <f t="shared" si="0"/>
        <v>ALTO</v>
      </c>
    </row>
    <row r="29" spans="2:12" ht="12.75" customHeight="1" x14ac:dyDescent="0.25">
      <c r="B29" s="50"/>
      <c r="C29" s="51"/>
      <c r="D29" s="51"/>
      <c r="E29" s="51"/>
      <c r="F29" s="51"/>
      <c r="G29" s="51"/>
      <c r="H29" s="51"/>
      <c r="I29" s="51"/>
      <c r="J29" s="51"/>
      <c r="K29" s="51"/>
      <c r="L29" s="52"/>
    </row>
    <row r="30" spans="2:12" ht="13.2" x14ac:dyDescent="0.25">
      <c r="B30" s="41"/>
      <c r="C30" s="213"/>
      <c r="D30" s="213"/>
      <c r="E30" s="213"/>
      <c r="F30" s="42"/>
      <c r="G30" s="42"/>
      <c r="H30" s="206"/>
      <c r="I30" s="206"/>
      <c r="J30" s="42"/>
      <c r="K30" s="42"/>
      <c r="L30" s="43"/>
    </row>
    <row r="31" spans="2:12" ht="19.5" customHeight="1" x14ac:dyDescent="0.25">
      <c r="B31" s="220" t="s">
        <v>28</v>
      </c>
      <c r="C31" s="204" t="s">
        <v>29</v>
      </c>
      <c r="D31" s="204"/>
      <c r="E31" s="53" t="s">
        <v>30</v>
      </c>
      <c r="F31" s="42"/>
      <c r="G31" s="222" t="s">
        <v>25</v>
      </c>
      <c r="H31" s="54" t="s">
        <v>31</v>
      </c>
      <c r="I31" s="54" t="s">
        <v>30</v>
      </c>
      <c r="J31" s="42"/>
      <c r="K31" s="42"/>
      <c r="L31" s="43"/>
    </row>
    <row r="32" spans="2:12" ht="21" customHeight="1" x14ac:dyDescent="0.25">
      <c r="B32" s="220"/>
      <c r="C32" s="203" t="s">
        <v>32</v>
      </c>
      <c r="D32" s="203"/>
      <c r="E32" s="55">
        <v>1</v>
      </c>
      <c r="F32" s="42"/>
      <c r="G32" s="222"/>
      <c r="H32" s="55" t="s">
        <v>33</v>
      </c>
      <c r="I32" s="56">
        <v>1</v>
      </c>
      <c r="J32" s="42"/>
      <c r="K32" s="42"/>
      <c r="L32" s="43"/>
    </row>
    <row r="33" spans="2:14" ht="15.75" customHeight="1" x14ac:dyDescent="0.25">
      <c r="B33" s="220"/>
      <c r="C33" s="203" t="s">
        <v>34</v>
      </c>
      <c r="D33" s="203"/>
      <c r="E33" s="55">
        <v>2</v>
      </c>
      <c r="F33" s="42"/>
      <c r="G33" s="222"/>
      <c r="H33" s="55" t="s">
        <v>35</v>
      </c>
      <c r="I33" s="56">
        <v>2</v>
      </c>
      <c r="J33" s="42"/>
      <c r="K33" s="42"/>
      <c r="L33" s="43"/>
      <c r="N33" s="5"/>
    </row>
    <row r="34" spans="2:14" ht="24.75" customHeight="1" x14ac:dyDescent="0.25">
      <c r="B34" s="220"/>
      <c r="C34" s="203" t="s">
        <v>36</v>
      </c>
      <c r="D34" s="203"/>
      <c r="E34" s="55">
        <v>3</v>
      </c>
      <c r="F34" s="42"/>
      <c r="G34" s="222"/>
      <c r="H34" s="55" t="s">
        <v>37</v>
      </c>
      <c r="I34" s="56">
        <v>3</v>
      </c>
      <c r="J34" s="42"/>
      <c r="K34" s="42"/>
      <c r="L34" s="43"/>
    </row>
    <row r="35" spans="2:14" ht="18" customHeight="1" x14ac:dyDescent="0.25">
      <c r="B35" s="220"/>
      <c r="C35" s="203" t="s">
        <v>38</v>
      </c>
      <c r="D35" s="203"/>
      <c r="E35" s="55">
        <v>4</v>
      </c>
      <c r="F35" s="42"/>
      <c r="G35" s="222"/>
      <c r="H35" s="55" t="s">
        <v>39</v>
      </c>
      <c r="I35" s="56">
        <v>4</v>
      </c>
      <c r="J35" s="42"/>
      <c r="K35" s="42"/>
      <c r="L35" s="43"/>
    </row>
    <row r="36" spans="2:14" ht="29.25" customHeight="1" x14ac:dyDescent="0.25">
      <c r="B36" s="220"/>
      <c r="C36" s="203" t="s">
        <v>40</v>
      </c>
      <c r="D36" s="203"/>
      <c r="E36" s="55">
        <v>5</v>
      </c>
      <c r="F36" s="42"/>
      <c r="G36" s="222"/>
      <c r="H36" s="55" t="s">
        <v>41</v>
      </c>
      <c r="I36" s="56">
        <v>5</v>
      </c>
      <c r="J36" s="42"/>
      <c r="K36" s="42"/>
      <c r="L36" s="43"/>
    </row>
    <row r="37" spans="2:14" ht="16.5" customHeight="1" x14ac:dyDescent="0.25">
      <c r="B37" s="57"/>
      <c r="C37" s="58"/>
      <c r="D37" s="58"/>
      <c r="E37" s="58"/>
      <c r="F37" s="42"/>
      <c r="G37" s="58"/>
      <c r="H37" s="58"/>
      <c r="I37" s="58"/>
      <c r="J37" s="58"/>
      <c r="K37" s="58"/>
      <c r="L37" s="43"/>
    </row>
    <row r="38" spans="2:14" ht="16.5" customHeight="1" x14ac:dyDescent="0.25">
      <c r="B38" s="57"/>
      <c r="C38" s="206" t="s">
        <v>42</v>
      </c>
      <c r="D38" s="206"/>
      <c r="E38" s="206"/>
      <c r="F38" s="206"/>
      <c r="G38" s="206"/>
      <c r="H38" s="209"/>
      <c r="I38" s="209"/>
      <c r="J38" s="209"/>
      <c r="K38" s="209"/>
      <c r="L38" s="43"/>
    </row>
    <row r="39" spans="2:14" ht="69.75" customHeight="1" x14ac:dyDescent="0.25">
      <c r="B39" s="57"/>
      <c r="C39" s="203" t="s">
        <v>43</v>
      </c>
      <c r="D39" s="203"/>
      <c r="E39" s="203"/>
      <c r="F39" s="55" t="s">
        <v>44</v>
      </c>
      <c r="G39" s="55" t="s">
        <v>45</v>
      </c>
      <c r="H39" s="55" t="s">
        <v>46</v>
      </c>
      <c r="I39" s="203" t="s">
        <v>47</v>
      </c>
      <c r="J39" s="203"/>
      <c r="K39" s="203" t="s">
        <v>48</v>
      </c>
      <c r="L39" s="212"/>
    </row>
    <row r="40" spans="2:14" ht="69.75" customHeight="1" x14ac:dyDescent="0.25">
      <c r="B40" s="57"/>
      <c r="C40" s="203" t="s">
        <v>49</v>
      </c>
      <c r="D40" s="203"/>
      <c r="E40" s="203"/>
      <c r="F40" s="55" t="s">
        <v>50</v>
      </c>
      <c r="G40" s="55" t="s">
        <v>51</v>
      </c>
      <c r="H40" s="55" t="s">
        <v>52</v>
      </c>
      <c r="I40" s="203" t="s">
        <v>53</v>
      </c>
      <c r="J40" s="203"/>
      <c r="K40" s="203" t="s">
        <v>54</v>
      </c>
      <c r="L40" s="212"/>
    </row>
    <row r="41" spans="2:14" ht="13.2" x14ac:dyDescent="0.25">
      <c r="B41" s="41"/>
      <c r="C41" s="204" t="s">
        <v>55</v>
      </c>
      <c r="D41" s="204"/>
      <c r="E41" s="204" t="s">
        <v>30</v>
      </c>
      <c r="F41" s="59" t="s">
        <v>33</v>
      </c>
      <c r="G41" s="59" t="s">
        <v>35</v>
      </c>
      <c r="H41" s="60" t="s">
        <v>37</v>
      </c>
      <c r="I41" s="215" t="s">
        <v>39</v>
      </c>
      <c r="J41" s="215"/>
      <c r="K41" s="204" t="s">
        <v>41</v>
      </c>
      <c r="L41" s="210"/>
    </row>
    <row r="42" spans="2:14" ht="13.2" x14ac:dyDescent="0.25">
      <c r="B42" s="41"/>
      <c r="C42" s="204"/>
      <c r="D42" s="204"/>
      <c r="E42" s="204"/>
      <c r="F42" s="61">
        <v>1</v>
      </c>
      <c r="G42" s="61">
        <v>2</v>
      </c>
      <c r="H42" s="61">
        <v>3</v>
      </c>
      <c r="I42" s="205">
        <v>4</v>
      </c>
      <c r="J42" s="205"/>
      <c r="K42" s="205">
        <v>5</v>
      </c>
      <c r="L42" s="211"/>
    </row>
    <row r="43" spans="2:14" ht="19.5" customHeight="1" x14ac:dyDescent="0.25">
      <c r="B43" s="41"/>
      <c r="C43" s="203" t="s">
        <v>32</v>
      </c>
      <c r="D43" s="203"/>
      <c r="E43" s="62">
        <v>1</v>
      </c>
      <c r="F43" s="63">
        <v>2</v>
      </c>
      <c r="G43" s="63">
        <v>3</v>
      </c>
      <c r="H43" s="63">
        <v>4</v>
      </c>
      <c r="I43" s="207">
        <v>5</v>
      </c>
      <c r="J43" s="207"/>
      <c r="K43" s="208">
        <v>6</v>
      </c>
      <c r="L43" s="216"/>
    </row>
    <row r="44" spans="2:14" ht="21.75" customHeight="1" x14ac:dyDescent="0.25">
      <c r="B44" s="41"/>
      <c r="C44" s="203" t="s">
        <v>34</v>
      </c>
      <c r="D44" s="203"/>
      <c r="E44" s="62">
        <v>2</v>
      </c>
      <c r="F44" s="63">
        <v>3</v>
      </c>
      <c r="G44" s="63">
        <v>4</v>
      </c>
      <c r="H44" s="64">
        <v>5</v>
      </c>
      <c r="I44" s="208">
        <v>6</v>
      </c>
      <c r="J44" s="208"/>
      <c r="K44" s="217">
        <v>7</v>
      </c>
      <c r="L44" s="218"/>
    </row>
    <row r="45" spans="2:14" ht="26.25" customHeight="1" x14ac:dyDescent="0.25">
      <c r="B45" s="41"/>
      <c r="C45" s="203" t="s">
        <v>36</v>
      </c>
      <c r="D45" s="203"/>
      <c r="E45" s="62">
        <v>3</v>
      </c>
      <c r="F45" s="63">
        <v>4</v>
      </c>
      <c r="G45" s="64">
        <v>5</v>
      </c>
      <c r="H45" s="65">
        <v>6</v>
      </c>
      <c r="I45" s="208">
        <v>7</v>
      </c>
      <c r="J45" s="208"/>
      <c r="K45" s="214">
        <v>8</v>
      </c>
      <c r="L45" s="219"/>
    </row>
    <row r="46" spans="2:14" ht="21" customHeight="1" x14ac:dyDescent="0.25">
      <c r="B46" s="41"/>
      <c r="C46" s="203" t="s">
        <v>38</v>
      </c>
      <c r="D46" s="203"/>
      <c r="E46" s="62">
        <v>4</v>
      </c>
      <c r="F46" s="64">
        <v>5</v>
      </c>
      <c r="G46" s="65">
        <v>6</v>
      </c>
      <c r="H46" s="65">
        <v>7</v>
      </c>
      <c r="I46" s="214">
        <v>8</v>
      </c>
      <c r="J46" s="214"/>
      <c r="K46" s="214">
        <v>9</v>
      </c>
      <c r="L46" s="219"/>
    </row>
    <row r="47" spans="2:14" ht="27" customHeight="1" x14ac:dyDescent="0.25">
      <c r="B47" s="41"/>
      <c r="C47" s="203" t="s">
        <v>40</v>
      </c>
      <c r="D47" s="203"/>
      <c r="E47" s="62">
        <v>5</v>
      </c>
      <c r="F47" s="65">
        <v>6</v>
      </c>
      <c r="G47" s="65">
        <v>7</v>
      </c>
      <c r="H47" s="66">
        <v>8</v>
      </c>
      <c r="I47" s="214">
        <v>9</v>
      </c>
      <c r="J47" s="214"/>
      <c r="K47" s="214">
        <v>10</v>
      </c>
      <c r="L47" s="219"/>
    </row>
    <row r="48" spans="2:14" ht="13.2" x14ac:dyDescent="0.25"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3"/>
    </row>
    <row r="49" spans="2:12" ht="19.5" customHeight="1" x14ac:dyDescent="0.25">
      <c r="B49" s="41"/>
      <c r="C49" s="42"/>
      <c r="D49" s="42"/>
      <c r="E49" s="42"/>
      <c r="F49" s="42"/>
      <c r="G49" s="206" t="s">
        <v>56</v>
      </c>
      <c r="H49" s="206"/>
      <c r="I49" s="42"/>
      <c r="J49" s="42"/>
      <c r="K49" s="42"/>
      <c r="L49" s="43"/>
    </row>
    <row r="50" spans="2:12" ht="18" customHeight="1" x14ac:dyDescent="0.25">
      <c r="B50" s="41"/>
      <c r="C50" s="42"/>
      <c r="D50" s="42"/>
      <c r="E50" s="42"/>
      <c r="F50" s="42"/>
      <c r="G50" s="59" t="s">
        <v>42</v>
      </c>
      <c r="H50" s="67" t="s">
        <v>55</v>
      </c>
      <c r="I50" s="42"/>
      <c r="J50" s="42"/>
      <c r="K50" s="42"/>
      <c r="L50" s="43"/>
    </row>
    <row r="51" spans="2:12" ht="18" customHeight="1" x14ac:dyDescent="0.25">
      <c r="B51" s="41"/>
      <c r="C51" s="42"/>
      <c r="D51" s="42"/>
      <c r="E51" s="42"/>
      <c r="F51" s="42"/>
      <c r="G51" s="66" t="s">
        <v>57</v>
      </c>
      <c r="H51" s="68" t="s">
        <v>58</v>
      </c>
      <c r="I51" s="42"/>
      <c r="J51" s="42"/>
      <c r="K51" s="42"/>
      <c r="L51" s="43"/>
    </row>
    <row r="52" spans="2:12" ht="18" customHeight="1" x14ac:dyDescent="0.25">
      <c r="B52" s="41"/>
      <c r="C52" s="42"/>
      <c r="D52" s="42"/>
      <c r="E52" s="42"/>
      <c r="F52" s="42"/>
      <c r="G52" s="65" t="s">
        <v>59</v>
      </c>
      <c r="H52" s="68" t="s">
        <v>60</v>
      </c>
      <c r="I52" s="42"/>
      <c r="J52" s="42"/>
      <c r="K52" s="42"/>
      <c r="L52" s="43"/>
    </row>
    <row r="53" spans="2:12" ht="18" customHeight="1" x14ac:dyDescent="0.25">
      <c r="B53" s="41"/>
      <c r="C53" s="42"/>
      <c r="D53" s="42"/>
      <c r="E53" s="42"/>
      <c r="F53" s="42"/>
      <c r="G53" s="64">
        <v>5</v>
      </c>
      <c r="H53" s="68" t="s">
        <v>61</v>
      </c>
      <c r="I53" s="42"/>
      <c r="J53" s="42"/>
      <c r="K53" s="42"/>
      <c r="L53" s="43"/>
    </row>
    <row r="54" spans="2:12" ht="18" customHeight="1" x14ac:dyDescent="0.25">
      <c r="B54" s="41"/>
      <c r="C54" s="42"/>
      <c r="D54" s="42"/>
      <c r="E54" s="42"/>
      <c r="F54" s="42"/>
      <c r="G54" s="63" t="s">
        <v>62</v>
      </c>
      <c r="H54" s="68" t="s">
        <v>63</v>
      </c>
      <c r="I54" s="42"/>
      <c r="J54" s="42"/>
      <c r="K54" s="42"/>
      <c r="L54" s="43"/>
    </row>
    <row r="55" spans="2:12" ht="13.2" x14ac:dyDescent="0.25">
      <c r="B55" s="44"/>
      <c r="C55" s="45"/>
      <c r="D55" s="45"/>
      <c r="E55" s="45"/>
      <c r="F55" s="45"/>
      <c r="G55" s="45"/>
      <c r="H55" s="45"/>
      <c r="I55" s="45"/>
      <c r="J55" s="45"/>
      <c r="K55" s="45"/>
      <c r="L55" s="46"/>
    </row>
    <row r="59" spans="2:12" hidden="1" x14ac:dyDescent="0.3">
      <c r="B59" s="7" t="s">
        <v>20</v>
      </c>
    </row>
    <row r="60" spans="2:12" hidden="1" x14ac:dyDescent="0.3">
      <c r="B60" s="7" t="s">
        <v>64</v>
      </c>
    </row>
  </sheetData>
  <mergeCells count="66">
    <mergeCell ref="C27:G27"/>
    <mergeCell ref="C28:G28"/>
    <mergeCell ref="C24:G24"/>
    <mergeCell ref="C16:G16"/>
    <mergeCell ref="C17:G17"/>
    <mergeCell ref="C18:G18"/>
    <mergeCell ref="C23:G23"/>
    <mergeCell ref="C8:G8"/>
    <mergeCell ref="C10:G10"/>
    <mergeCell ref="C11:G11"/>
    <mergeCell ref="C12:G12"/>
    <mergeCell ref="C13:G13"/>
    <mergeCell ref="H7:L7"/>
    <mergeCell ref="B7:G7"/>
    <mergeCell ref="B6:L6"/>
    <mergeCell ref="B2:B4"/>
    <mergeCell ref="C2:J4"/>
    <mergeCell ref="K2:L4"/>
    <mergeCell ref="B31:B36"/>
    <mergeCell ref="C31:D31"/>
    <mergeCell ref="C32:D32"/>
    <mergeCell ref="C9:G9"/>
    <mergeCell ref="C33:D33"/>
    <mergeCell ref="C34:D34"/>
    <mergeCell ref="C35:D35"/>
    <mergeCell ref="G31:G36"/>
    <mergeCell ref="C19:G19"/>
    <mergeCell ref="C20:G20"/>
    <mergeCell ref="C21:G21"/>
    <mergeCell ref="C22:G22"/>
    <mergeCell ref="C14:G14"/>
    <mergeCell ref="C15:G15"/>
    <mergeCell ref="C25:G25"/>
    <mergeCell ref="C26:G26"/>
    <mergeCell ref="G49:H49"/>
    <mergeCell ref="C44:D44"/>
    <mergeCell ref="K39:L39"/>
    <mergeCell ref="C47:D47"/>
    <mergeCell ref="C46:D46"/>
    <mergeCell ref="I47:J47"/>
    <mergeCell ref="I41:J41"/>
    <mergeCell ref="I39:J39"/>
    <mergeCell ref="I40:J40"/>
    <mergeCell ref="K43:L43"/>
    <mergeCell ref="K44:L44"/>
    <mergeCell ref="K45:L45"/>
    <mergeCell ref="K46:L46"/>
    <mergeCell ref="K47:L47"/>
    <mergeCell ref="I46:J46"/>
    <mergeCell ref="I45:J45"/>
    <mergeCell ref="C45:D45"/>
    <mergeCell ref="C41:D42"/>
    <mergeCell ref="I42:J42"/>
    <mergeCell ref="H30:I30"/>
    <mergeCell ref="C40:E40"/>
    <mergeCell ref="C43:D43"/>
    <mergeCell ref="I43:J43"/>
    <mergeCell ref="C36:D36"/>
    <mergeCell ref="C39:E39"/>
    <mergeCell ref="I44:J44"/>
    <mergeCell ref="E41:E42"/>
    <mergeCell ref="C38:K38"/>
    <mergeCell ref="K41:L41"/>
    <mergeCell ref="K42:L42"/>
    <mergeCell ref="K40:L40"/>
    <mergeCell ref="C30:E30"/>
  </mergeCells>
  <conditionalFormatting sqref="J10:K28">
    <cfRule type="expression" dxfId="18" priority="7" stopIfTrue="1">
      <formula>"""bajo"""</formula>
    </cfRule>
  </conditionalFormatting>
  <conditionalFormatting sqref="L9:L28">
    <cfRule type="cellIs" dxfId="17" priority="2" stopIfTrue="1" operator="equal">
      <formula>"EXTREMO"</formula>
    </cfRule>
    <cfRule type="cellIs" dxfId="16" priority="3" stopIfTrue="1" operator="equal">
      <formula>"ALTO"</formula>
    </cfRule>
    <cfRule type="cellIs" dxfId="15" priority="4" stopIfTrue="1" operator="equal">
      <formula>"MEDIO"</formula>
    </cfRule>
    <cfRule type="cellIs" dxfId="14" priority="5" stopIfTrue="1" operator="equal">
      <formula>"BAJO"</formula>
    </cfRule>
  </conditionalFormatting>
  <conditionalFormatting sqref="J9:K9">
    <cfRule type="expression" dxfId="13" priority="1" stopIfTrue="1">
      <formula>"""bajo"""</formula>
    </cfRule>
  </conditionalFormatting>
  <dataValidations count="24">
    <dataValidation type="list" allowBlank="1" showInputMessage="1" showErrorMessage="1" sqref="I9:I28" xr:uid="{00000000-0002-0000-0200-000000000000}">
      <formula1>$E$32:$E$36</formula1>
    </dataValidation>
    <dataValidation type="list" allowBlank="1" showInputMessage="1" showErrorMessage="1" sqref="J9:J28" xr:uid="{00000000-0002-0000-0200-000001000000}">
      <formula1>$I$32:$I$36</formula1>
    </dataValidation>
    <dataValidation type="list" allowBlank="1" showInputMessage="1" showErrorMessage="1" sqref="H7" xr:uid="{00000000-0002-0000-0200-000002000000}">
      <formula1>$B$59:$B$60</formula1>
    </dataValidation>
    <dataValidation type="list" allowBlank="1" showInputMessage="1" showErrorMessage="1" sqref="C9:G9" xr:uid="{00000000-0002-0000-0200-000003000000}">
      <formula1>INDIRECT($B$9)</formula1>
    </dataValidation>
    <dataValidation type="list" allowBlank="1" showInputMessage="1" showErrorMessage="1" sqref="B9:B28" xr:uid="{00000000-0002-0000-0200-000004000000}">
      <formula1>"PLANEACIÓN,SELECCIÓN,CONTRATACIÓN,EJECUCIÓN"</formula1>
    </dataValidation>
    <dataValidation type="list" allowBlank="1" showInputMessage="1" showErrorMessage="1" sqref="C10:G10" xr:uid="{00000000-0002-0000-0200-000005000000}">
      <formula1>INDIRECT($B$10)</formula1>
    </dataValidation>
    <dataValidation type="list" allowBlank="1" showInputMessage="1" showErrorMessage="1" sqref="C11:G11" xr:uid="{00000000-0002-0000-0200-000006000000}">
      <formula1>INDIRECT($B$11)</formula1>
    </dataValidation>
    <dataValidation type="list" allowBlank="1" showInputMessage="1" showErrorMessage="1" sqref="C12:G12" xr:uid="{00000000-0002-0000-0200-000007000000}">
      <formula1>INDIRECT($B$12)</formula1>
    </dataValidation>
    <dataValidation type="list" allowBlank="1" showInputMessage="1" showErrorMessage="1" sqref="C13:G13" xr:uid="{00000000-0002-0000-0200-000008000000}">
      <formula1>INDIRECT($B$13)</formula1>
    </dataValidation>
    <dataValidation type="list" allowBlank="1" showInputMessage="1" showErrorMessage="1" sqref="C14:G14" xr:uid="{00000000-0002-0000-0200-000009000000}">
      <formula1>INDIRECT($B$14)</formula1>
    </dataValidation>
    <dataValidation type="list" allowBlank="1" showInputMessage="1" showErrorMessage="1" sqref="C15:G15" xr:uid="{00000000-0002-0000-0200-00000A000000}">
      <formula1>INDIRECT($B$15)</formula1>
    </dataValidation>
    <dataValidation type="list" allowBlank="1" showInputMessage="1" showErrorMessage="1" sqref="C16:G16" xr:uid="{00000000-0002-0000-0200-00000B000000}">
      <formula1>INDIRECT($B$16)</formula1>
    </dataValidation>
    <dataValidation type="list" allowBlank="1" showInputMessage="1" showErrorMessage="1" sqref="C17:G17" xr:uid="{00000000-0002-0000-0200-00000C000000}">
      <formula1>INDIRECT($B$17)</formula1>
    </dataValidation>
    <dataValidation type="list" allowBlank="1" showInputMessage="1" showErrorMessage="1" sqref="C18:G18" xr:uid="{00000000-0002-0000-0200-00000D000000}">
      <formula1>INDIRECT($B$18)</formula1>
    </dataValidation>
    <dataValidation type="list" allowBlank="1" showInputMessage="1" showErrorMessage="1" sqref="C19:G19" xr:uid="{00000000-0002-0000-0200-00000E000000}">
      <formula1>INDIRECT($B$19)</formula1>
    </dataValidation>
    <dataValidation type="list" allowBlank="1" showInputMessage="1" showErrorMessage="1" sqref="C20:G20" xr:uid="{00000000-0002-0000-0200-00000F000000}">
      <formula1>INDIRECT($B$20)</formula1>
    </dataValidation>
    <dataValidation type="list" allowBlank="1" showInputMessage="1" showErrorMessage="1" sqref="C21:G21" xr:uid="{00000000-0002-0000-0200-000010000000}">
      <formula1>INDIRECT($B$21)</formula1>
    </dataValidation>
    <dataValidation type="list" allowBlank="1" showInputMessage="1" showErrorMessage="1" sqref="C22:G22" xr:uid="{00000000-0002-0000-0200-000011000000}">
      <formula1>INDIRECT($B$22)</formula1>
    </dataValidation>
    <dataValidation type="list" allowBlank="1" showInputMessage="1" showErrorMessage="1" sqref="C23:G23" xr:uid="{00000000-0002-0000-0200-000012000000}">
      <formula1>INDIRECT($B$23)</formula1>
    </dataValidation>
    <dataValidation type="list" allowBlank="1" showInputMessage="1" showErrorMessage="1" sqref="C24:G24" xr:uid="{00000000-0002-0000-0200-000013000000}">
      <formula1>INDIRECT($B$24)</formula1>
    </dataValidation>
    <dataValidation type="list" allowBlank="1" showInputMessage="1" showErrorMessage="1" sqref="C25:G25" xr:uid="{00000000-0002-0000-0200-000014000000}">
      <formula1>INDIRECT($B$25)</formula1>
    </dataValidation>
    <dataValidation type="list" allowBlank="1" showInputMessage="1" showErrorMessage="1" sqref="C26:G26" xr:uid="{00000000-0002-0000-0200-000015000000}">
      <formula1>INDIRECT($B$26)</formula1>
    </dataValidation>
    <dataValidation type="list" allowBlank="1" showInputMessage="1" showErrorMessage="1" sqref="C27:G27" xr:uid="{00000000-0002-0000-0200-000016000000}">
      <formula1>INDIRECT($B$27)</formula1>
    </dataValidation>
    <dataValidation type="list" allowBlank="1" showInputMessage="1" showErrorMessage="1" sqref="C28:G28" xr:uid="{00000000-0002-0000-0200-000017000000}">
      <formula1>INDIRECT($B$28)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Z48"/>
  <sheetViews>
    <sheetView showGridLines="0" topLeftCell="A34" workbookViewId="0">
      <selection activeCell="C9" sqref="C9:F9"/>
    </sheetView>
  </sheetViews>
  <sheetFormatPr baseColWidth="10" defaultRowHeight="13.2" x14ac:dyDescent="0.25"/>
  <cols>
    <col min="1" max="1" width="2.88671875" customWidth="1"/>
    <col min="2" max="2" width="41.6640625" customWidth="1"/>
    <col min="3" max="3" width="15.88671875" customWidth="1"/>
    <col min="4" max="4" width="13.109375" customWidth="1"/>
    <col min="5" max="5" width="16.44140625" customWidth="1"/>
    <col min="6" max="6" width="14.88671875" customWidth="1"/>
    <col min="7" max="7" width="17.44140625" customWidth="1"/>
    <col min="8" max="8" width="14.44140625" customWidth="1"/>
    <col min="9" max="9" width="15.88671875" customWidth="1"/>
    <col min="10" max="10" width="9.44140625" customWidth="1"/>
    <col min="11" max="17" width="14" customWidth="1"/>
    <col min="18" max="18" width="20.88671875" style="4" customWidth="1"/>
  </cols>
  <sheetData>
    <row r="2" spans="2:26" ht="48.75" customHeight="1" x14ac:dyDescent="0.25">
      <c r="B2" s="166"/>
      <c r="C2" s="173" t="s">
        <v>3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5"/>
      <c r="Q2" s="233" t="s">
        <v>1</v>
      </c>
      <c r="R2" s="234"/>
    </row>
    <row r="3" spans="2:26" ht="30" customHeight="1" x14ac:dyDescent="0.25">
      <c r="B3" s="166"/>
      <c r="C3" s="176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8"/>
      <c r="Q3" s="235"/>
      <c r="R3" s="236"/>
    </row>
    <row r="4" spans="2:26" ht="39.75" customHeight="1" x14ac:dyDescent="0.25">
      <c r="B4" s="166"/>
      <c r="C4" s="179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1"/>
      <c r="Q4" s="237"/>
      <c r="R4" s="238"/>
    </row>
    <row r="6" spans="2:26" ht="90" customHeight="1" thickBot="1" x14ac:dyDescent="0.3">
      <c r="B6" s="278" t="s">
        <v>137</v>
      </c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80"/>
      <c r="S6" s="1"/>
      <c r="T6" s="1"/>
      <c r="U6" s="1"/>
      <c r="V6" s="1"/>
      <c r="W6" s="1"/>
      <c r="X6" s="1"/>
      <c r="Y6" s="1"/>
      <c r="Z6" s="1"/>
    </row>
    <row r="7" spans="2:26" ht="7.5" customHeight="1" thickBot="1" x14ac:dyDescent="0.3">
      <c r="B7" s="2"/>
      <c r="R7" s="3"/>
    </row>
    <row r="8" spans="2:26" ht="93.75" customHeight="1" x14ac:dyDescent="0.25">
      <c r="B8" s="69" t="s">
        <v>21</v>
      </c>
      <c r="C8" s="283" t="s">
        <v>22</v>
      </c>
      <c r="D8" s="283"/>
      <c r="E8" s="283"/>
      <c r="F8" s="283"/>
      <c r="G8" s="239" t="s">
        <v>65</v>
      </c>
      <c r="H8" s="239"/>
      <c r="I8" s="48" t="s">
        <v>24</v>
      </c>
      <c r="J8" s="48" t="s">
        <v>25</v>
      </c>
      <c r="K8" s="48" t="s">
        <v>26</v>
      </c>
      <c r="L8" s="48" t="s">
        <v>27</v>
      </c>
      <c r="M8" s="48" t="s">
        <v>66</v>
      </c>
      <c r="N8" s="48" t="s">
        <v>67</v>
      </c>
      <c r="O8" s="48" t="s">
        <v>68</v>
      </c>
      <c r="P8" s="48" t="s">
        <v>69</v>
      </c>
      <c r="Q8" s="48" t="s">
        <v>70</v>
      </c>
      <c r="R8" s="10" t="s">
        <v>71</v>
      </c>
    </row>
    <row r="9" spans="2:26" s="23" customFormat="1" ht="103.95" customHeight="1" x14ac:dyDescent="0.25">
      <c r="B9" s="115" t="s">
        <v>10</v>
      </c>
      <c r="C9" s="282" t="s">
        <v>72</v>
      </c>
      <c r="D9" s="282"/>
      <c r="E9" s="282"/>
      <c r="F9" s="282"/>
      <c r="G9" s="281" t="s">
        <v>73</v>
      </c>
      <c r="H9" s="281"/>
      <c r="I9" s="116">
        <v>2</v>
      </c>
      <c r="J9" s="116">
        <v>3</v>
      </c>
      <c r="K9" s="116">
        <v>5</v>
      </c>
      <c r="L9" s="137" t="s">
        <v>74</v>
      </c>
      <c r="M9" s="116" t="s">
        <v>75</v>
      </c>
      <c r="N9" s="117" t="s">
        <v>76</v>
      </c>
      <c r="O9" s="117" t="s">
        <v>77</v>
      </c>
      <c r="P9" s="117" t="s">
        <v>78</v>
      </c>
      <c r="Q9" s="117" t="s">
        <v>79</v>
      </c>
      <c r="R9" s="118" t="s">
        <v>80</v>
      </c>
    </row>
    <row r="10" spans="2:26" s="23" customFormat="1" ht="103.95" customHeight="1" x14ac:dyDescent="0.25">
      <c r="B10" s="119" t="s">
        <v>10</v>
      </c>
      <c r="C10" s="271" t="s">
        <v>107</v>
      </c>
      <c r="D10" s="271"/>
      <c r="E10" s="271"/>
      <c r="F10" s="271"/>
      <c r="G10" s="272" t="s">
        <v>158</v>
      </c>
      <c r="H10" s="272"/>
      <c r="I10" s="120">
        <v>2</v>
      </c>
      <c r="J10" s="109">
        <v>3</v>
      </c>
      <c r="K10" s="109">
        <f>I10+J10</f>
        <v>5</v>
      </c>
      <c r="L10" s="141" t="str">
        <f>IF(K10&lt;=4,"BAJO",IF(K10=5,"MEDIO",IF(K10&lt;=7,"ALTO","EXTREMO")))</f>
        <v>MEDIO</v>
      </c>
      <c r="M10" s="109" t="s">
        <v>75</v>
      </c>
      <c r="N10" s="121" t="s">
        <v>76</v>
      </c>
      <c r="O10" s="121" t="s">
        <v>77</v>
      </c>
      <c r="P10" s="121" t="s">
        <v>78</v>
      </c>
      <c r="Q10" s="121" t="s">
        <v>159</v>
      </c>
      <c r="R10" s="122" t="s">
        <v>80</v>
      </c>
    </row>
    <row r="11" spans="2:26" s="23" customFormat="1" ht="103.95" customHeight="1" x14ac:dyDescent="0.25">
      <c r="B11" s="119" t="s">
        <v>10</v>
      </c>
      <c r="C11" s="271" t="s">
        <v>111</v>
      </c>
      <c r="D11" s="271"/>
      <c r="E11" s="271"/>
      <c r="F11" s="271"/>
      <c r="G11" s="272" t="s">
        <v>160</v>
      </c>
      <c r="H11" s="272"/>
      <c r="I11" s="109">
        <v>2</v>
      </c>
      <c r="J11" s="109">
        <v>3</v>
      </c>
      <c r="K11" s="109">
        <f t="shared" ref="K11:K22" si="0">I11+J11</f>
        <v>5</v>
      </c>
      <c r="L11" s="141" t="str">
        <f t="shared" ref="L11:L28" si="1">IF(K11&lt;=4,"BAJO",IF(K11=5,"MEDIO",IF(K11&lt;=7,"ALTO","EXTREMO")))</f>
        <v>MEDIO</v>
      </c>
      <c r="M11" s="109" t="s">
        <v>75</v>
      </c>
      <c r="N11" s="121" t="s">
        <v>161</v>
      </c>
      <c r="O11" s="121" t="s">
        <v>162</v>
      </c>
      <c r="P11" s="121" t="s">
        <v>163</v>
      </c>
      <c r="Q11" s="121" t="s">
        <v>164</v>
      </c>
      <c r="R11" s="122" t="s">
        <v>165</v>
      </c>
    </row>
    <row r="12" spans="2:26" s="23" customFormat="1" ht="103.95" customHeight="1" x14ac:dyDescent="0.25">
      <c r="B12" s="119" t="s">
        <v>10</v>
      </c>
      <c r="C12" s="271" t="s">
        <v>113</v>
      </c>
      <c r="D12" s="271"/>
      <c r="E12" s="271"/>
      <c r="F12" s="271"/>
      <c r="G12" s="272" t="s">
        <v>166</v>
      </c>
      <c r="H12" s="272"/>
      <c r="I12" s="109">
        <v>2</v>
      </c>
      <c r="J12" s="109">
        <v>3</v>
      </c>
      <c r="K12" s="109">
        <f t="shared" si="0"/>
        <v>5</v>
      </c>
      <c r="L12" s="141" t="str">
        <f t="shared" si="1"/>
        <v>MEDIO</v>
      </c>
      <c r="M12" s="109" t="s">
        <v>75</v>
      </c>
      <c r="N12" s="121" t="s">
        <v>167</v>
      </c>
      <c r="O12" s="121" t="s">
        <v>168</v>
      </c>
      <c r="P12" s="121" t="s">
        <v>78</v>
      </c>
      <c r="Q12" s="121" t="s">
        <v>169</v>
      </c>
      <c r="R12" s="122" t="s">
        <v>170</v>
      </c>
    </row>
    <row r="13" spans="2:26" s="23" customFormat="1" ht="103.95" customHeight="1" x14ac:dyDescent="0.25">
      <c r="B13" s="119" t="s">
        <v>11</v>
      </c>
      <c r="C13" s="271" t="s">
        <v>114</v>
      </c>
      <c r="D13" s="271"/>
      <c r="E13" s="271"/>
      <c r="F13" s="271"/>
      <c r="G13" s="272" t="s">
        <v>171</v>
      </c>
      <c r="H13" s="272"/>
      <c r="I13" s="109">
        <v>1</v>
      </c>
      <c r="J13" s="109">
        <v>4</v>
      </c>
      <c r="K13" s="109">
        <f t="shared" si="0"/>
        <v>5</v>
      </c>
      <c r="L13" s="146" t="str">
        <f t="shared" si="1"/>
        <v>MEDIO</v>
      </c>
      <c r="M13" s="109" t="s">
        <v>75</v>
      </c>
      <c r="N13" s="121" t="s">
        <v>172</v>
      </c>
      <c r="O13" s="121" t="s">
        <v>173</v>
      </c>
      <c r="P13" s="121" t="s">
        <v>174</v>
      </c>
      <c r="Q13" s="121" t="s">
        <v>175</v>
      </c>
      <c r="R13" s="122" t="s">
        <v>176</v>
      </c>
    </row>
    <row r="14" spans="2:26" s="23" customFormat="1" ht="103.95" customHeight="1" x14ac:dyDescent="0.25">
      <c r="B14" s="119" t="s">
        <v>11</v>
      </c>
      <c r="C14" s="271" t="s">
        <v>116</v>
      </c>
      <c r="D14" s="271"/>
      <c r="E14" s="271"/>
      <c r="F14" s="271"/>
      <c r="G14" s="272" t="s">
        <v>177</v>
      </c>
      <c r="H14" s="272"/>
      <c r="I14" s="109">
        <v>1</v>
      </c>
      <c r="J14" s="109">
        <v>3</v>
      </c>
      <c r="K14" s="109">
        <f t="shared" si="0"/>
        <v>4</v>
      </c>
      <c r="L14" s="141" t="str">
        <f t="shared" si="1"/>
        <v>BAJO</v>
      </c>
      <c r="M14" s="109" t="s">
        <v>75</v>
      </c>
      <c r="N14" s="121" t="s">
        <v>178</v>
      </c>
      <c r="O14" s="121" t="s">
        <v>179</v>
      </c>
      <c r="P14" s="121" t="s">
        <v>180</v>
      </c>
      <c r="Q14" s="121" t="s">
        <v>181</v>
      </c>
      <c r="R14" s="122" t="s">
        <v>182</v>
      </c>
    </row>
    <row r="15" spans="2:26" s="23" customFormat="1" ht="103.95" customHeight="1" x14ac:dyDescent="0.25">
      <c r="B15" s="119" t="s">
        <v>11</v>
      </c>
      <c r="C15" s="271" t="s">
        <v>117</v>
      </c>
      <c r="D15" s="271"/>
      <c r="E15" s="271"/>
      <c r="F15" s="271"/>
      <c r="G15" s="272" t="s">
        <v>183</v>
      </c>
      <c r="H15" s="272"/>
      <c r="I15" s="109">
        <v>2</v>
      </c>
      <c r="J15" s="109">
        <v>3</v>
      </c>
      <c r="K15" s="109">
        <f t="shared" si="0"/>
        <v>5</v>
      </c>
      <c r="L15" s="146" t="str">
        <f t="shared" si="1"/>
        <v>MEDIO</v>
      </c>
      <c r="M15" s="109" t="s">
        <v>75</v>
      </c>
      <c r="N15" s="121" t="s">
        <v>184</v>
      </c>
      <c r="O15" s="121" t="s">
        <v>185</v>
      </c>
      <c r="P15" s="121" t="s">
        <v>186</v>
      </c>
      <c r="Q15" s="121" t="s">
        <v>187</v>
      </c>
      <c r="R15" s="122" t="s">
        <v>188</v>
      </c>
    </row>
    <row r="16" spans="2:26" s="23" customFormat="1" ht="103.95" customHeight="1" x14ac:dyDescent="0.25">
      <c r="B16" s="119" t="s">
        <v>12</v>
      </c>
      <c r="C16" s="271" t="s">
        <v>118</v>
      </c>
      <c r="D16" s="271"/>
      <c r="E16" s="271"/>
      <c r="F16" s="271"/>
      <c r="G16" s="272" t="s">
        <v>189</v>
      </c>
      <c r="H16" s="272"/>
      <c r="I16" s="109">
        <v>1</v>
      </c>
      <c r="J16" s="109">
        <v>3</v>
      </c>
      <c r="K16" s="109">
        <f t="shared" si="0"/>
        <v>4</v>
      </c>
      <c r="L16" s="148" t="str">
        <f t="shared" si="1"/>
        <v>BAJO</v>
      </c>
      <c r="M16" s="109" t="s">
        <v>75</v>
      </c>
      <c r="N16" s="121" t="s">
        <v>190</v>
      </c>
      <c r="O16" s="121" t="s">
        <v>191</v>
      </c>
      <c r="P16" s="121" t="s">
        <v>192</v>
      </c>
      <c r="Q16" s="121" t="s">
        <v>193</v>
      </c>
      <c r="R16" s="122" t="s">
        <v>194</v>
      </c>
    </row>
    <row r="17" spans="2:18" s="23" customFormat="1" ht="103.95" customHeight="1" x14ac:dyDescent="0.25">
      <c r="B17" s="119" t="s">
        <v>13</v>
      </c>
      <c r="C17" s="271" t="s">
        <v>119</v>
      </c>
      <c r="D17" s="271"/>
      <c r="E17" s="271"/>
      <c r="F17" s="271"/>
      <c r="G17" s="272" t="s">
        <v>195</v>
      </c>
      <c r="H17" s="272"/>
      <c r="I17" s="109">
        <v>2</v>
      </c>
      <c r="J17" s="109">
        <v>4</v>
      </c>
      <c r="K17" s="109">
        <f t="shared" si="0"/>
        <v>6</v>
      </c>
      <c r="L17" s="141" t="str">
        <f t="shared" si="1"/>
        <v>ALTO</v>
      </c>
      <c r="M17" s="109" t="s">
        <v>75</v>
      </c>
      <c r="N17" s="121" t="s">
        <v>196</v>
      </c>
      <c r="O17" s="121" t="s">
        <v>197</v>
      </c>
      <c r="P17" s="121" t="s">
        <v>198</v>
      </c>
      <c r="Q17" s="121" t="s">
        <v>199</v>
      </c>
      <c r="R17" s="122" t="s">
        <v>200</v>
      </c>
    </row>
    <row r="18" spans="2:18" s="23" customFormat="1" ht="103.95" customHeight="1" x14ac:dyDescent="0.25">
      <c r="B18" s="119" t="s">
        <v>13</v>
      </c>
      <c r="C18" s="271" t="s">
        <v>120</v>
      </c>
      <c r="D18" s="271"/>
      <c r="E18" s="271"/>
      <c r="F18" s="271"/>
      <c r="G18" s="272" t="s">
        <v>201</v>
      </c>
      <c r="H18" s="272"/>
      <c r="I18" s="109">
        <v>2</v>
      </c>
      <c r="J18" s="109">
        <v>3</v>
      </c>
      <c r="K18" s="109">
        <f t="shared" si="0"/>
        <v>5</v>
      </c>
      <c r="L18" s="141" t="str">
        <f t="shared" si="1"/>
        <v>MEDIO</v>
      </c>
      <c r="M18" s="109" t="s">
        <v>202</v>
      </c>
      <c r="N18" s="121" t="s">
        <v>203</v>
      </c>
      <c r="O18" s="121" t="s">
        <v>204</v>
      </c>
      <c r="P18" s="121" t="s">
        <v>198</v>
      </c>
      <c r="Q18" s="121" t="s">
        <v>205</v>
      </c>
      <c r="R18" s="122" t="s">
        <v>206</v>
      </c>
    </row>
    <row r="19" spans="2:18" s="23" customFormat="1" ht="103.95" customHeight="1" x14ac:dyDescent="0.25">
      <c r="B19" s="119" t="s">
        <v>13</v>
      </c>
      <c r="C19" s="271" t="s">
        <v>121</v>
      </c>
      <c r="D19" s="271"/>
      <c r="E19" s="271"/>
      <c r="F19" s="271"/>
      <c r="G19" s="272" t="s">
        <v>207</v>
      </c>
      <c r="H19" s="272"/>
      <c r="I19" s="109">
        <v>2</v>
      </c>
      <c r="J19" s="109">
        <v>3</v>
      </c>
      <c r="K19" s="109">
        <f t="shared" si="0"/>
        <v>5</v>
      </c>
      <c r="L19" s="146" t="str">
        <f t="shared" si="1"/>
        <v>MEDIO</v>
      </c>
      <c r="M19" s="109" t="s">
        <v>202</v>
      </c>
      <c r="N19" s="121" t="s">
        <v>208</v>
      </c>
      <c r="O19" s="121" t="s">
        <v>209</v>
      </c>
      <c r="P19" s="121" t="s">
        <v>210</v>
      </c>
      <c r="Q19" s="121" t="s">
        <v>211</v>
      </c>
      <c r="R19" s="122" t="s">
        <v>212</v>
      </c>
    </row>
    <row r="20" spans="2:18" s="23" customFormat="1" ht="103.95" customHeight="1" x14ac:dyDescent="0.25">
      <c r="B20" s="119" t="s">
        <v>13</v>
      </c>
      <c r="C20" s="271" t="s">
        <v>122</v>
      </c>
      <c r="D20" s="271"/>
      <c r="E20" s="271"/>
      <c r="F20" s="271"/>
      <c r="G20" s="272" t="s">
        <v>213</v>
      </c>
      <c r="H20" s="272"/>
      <c r="I20" s="109">
        <v>2</v>
      </c>
      <c r="J20" s="109">
        <v>4</v>
      </c>
      <c r="K20" s="109">
        <f t="shared" si="0"/>
        <v>6</v>
      </c>
      <c r="L20" s="148" t="str">
        <f t="shared" si="1"/>
        <v>ALTO</v>
      </c>
      <c r="M20" s="109" t="s">
        <v>75</v>
      </c>
      <c r="N20" s="121" t="s">
        <v>214</v>
      </c>
      <c r="O20" s="121" t="s">
        <v>215</v>
      </c>
      <c r="P20" s="121" t="s">
        <v>216</v>
      </c>
      <c r="Q20" s="121" t="s">
        <v>217</v>
      </c>
      <c r="R20" s="122" t="s">
        <v>218</v>
      </c>
    </row>
    <row r="21" spans="2:18" s="23" customFormat="1" ht="103.95" customHeight="1" x14ac:dyDescent="0.25">
      <c r="B21" s="119" t="s">
        <v>13</v>
      </c>
      <c r="C21" s="271" t="s">
        <v>123</v>
      </c>
      <c r="D21" s="271"/>
      <c r="E21" s="271"/>
      <c r="F21" s="271"/>
      <c r="G21" s="272" t="s">
        <v>219</v>
      </c>
      <c r="H21" s="272"/>
      <c r="I21" s="109">
        <v>2</v>
      </c>
      <c r="J21" s="109">
        <v>3</v>
      </c>
      <c r="K21" s="109">
        <f t="shared" si="0"/>
        <v>5</v>
      </c>
      <c r="L21" s="146" t="str">
        <f t="shared" si="1"/>
        <v>MEDIO</v>
      </c>
      <c r="M21" s="109" t="s">
        <v>220</v>
      </c>
      <c r="N21" s="121" t="s">
        <v>221</v>
      </c>
      <c r="O21" s="121" t="s">
        <v>222</v>
      </c>
      <c r="P21" s="121" t="s">
        <v>223</v>
      </c>
      <c r="Q21" s="121" t="s">
        <v>224</v>
      </c>
      <c r="R21" s="122" t="s">
        <v>225</v>
      </c>
    </row>
    <row r="22" spans="2:18" s="23" customFormat="1" ht="103.95" customHeight="1" x14ac:dyDescent="0.25">
      <c r="B22" s="119" t="s">
        <v>13</v>
      </c>
      <c r="C22" s="271" t="s">
        <v>124</v>
      </c>
      <c r="D22" s="271"/>
      <c r="E22" s="271"/>
      <c r="F22" s="271"/>
      <c r="G22" s="272" t="s">
        <v>226</v>
      </c>
      <c r="H22" s="272"/>
      <c r="I22" s="109">
        <v>2</v>
      </c>
      <c r="J22" s="109">
        <v>3</v>
      </c>
      <c r="K22" s="109">
        <f t="shared" si="0"/>
        <v>5</v>
      </c>
      <c r="L22" s="148" t="str">
        <f t="shared" si="1"/>
        <v>MEDIO</v>
      </c>
      <c r="M22" s="109" t="s">
        <v>202</v>
      </c>
      <c r="N22" s="121" t="s">
        <v>227</v>
      </c>
      <c r="O22" s="121" t="s">
        <v>228</v>
      </c>
      <c r="P22" s="121" t="s">
        <v>229</v>
      </c>
      <c r="Q22" s="121" t="s">
        <v>230</v>
      </c>
      <c r="R22" s="122" t="s">
        <v>231</v>
      </c>
    </row>
    <row r="23" spans="2:18" s="23" customFormat="1" ht="103.95" customHeight="1" x14ac:dyDescent="0.25">
      <c r="B23" s="119" t="s">
        <v>13</v>
      </c>
      <c r="C23" s="271" t="s">
        <v>125</v>
      </c>
      <c r="D23" s="271"/>
      <c r="E23" s="271"/>
      <c r="F23" s="271"/>
      <c r="G23" s="272" t="s">
        <v>232</v>
      </c>
      <c r="H23" s="272"/>
      <c r="I23" s="109">
        <v>2</v>
      </c>
      <c r="J23" s="109">
        <v>4</v>
      </c>
      <c r="K23" s="109">
        <f t="shared" ref="K23:K28" si="2">I23+J23</f>
        <v>6</v>
      </c>
      <c r="L23" s="146" t="str">
        <f t="shared" si="1"/>
        <v>ALTO</v>
      </c>
      <c r="M23" s="109" t="s">
        <v>75</v>
      </c>
      <c r="N23" s="121" t="s">
        <v>233</v>
      </c>
      <c r="O23" s="121" t="s">
        <v>234</v>
      </c>
      <c r="P23" s="121" t="s">
        <v>235</v>
      </c>
      <c r="Q23" s="121" t="s">
        <v>236</v>
      </c>
      <c r="R23" s="122" t="s">
        <v>237</v>
      </c>
    </row>
    <row r="24" spans="2:18" s="23" customFormat="1" ht="103.95" customHeight="1" x14ac:dyDescent="0.25">
      <c r="B24" s="119" t="s">
        <v>13</v>
      </c>
      <c r="C24" s="271" t="s">
        <v>126</v>
      </c>
      <c r="D24" s="271"/>
      <c r="E24" s="271"/>
      <c r="F24" s="271"/>
      <c r="G24" s="272" t="s">
        <v>238</v>
      </c>
      <c r="H24" s="272"/>
      <c r="I24" s="109">
        <v>2</v>
      </c>
      <c r="J24" s="109">
        <v>3</v>
      </c>
      <c r="K24" s="109">
        <f t="shared" si="2"/>
        <v>5</v>
      </c>
      <c r="L24" s="148" t="str">
        <f t="shared" si="1"/>
        <v>MEDIO</v>
      </c>
      <c r="M24" s="109" t="s">
        <v>202</v>
      </c>
      <c r="N24" s="121" t="s">
        <v>239</v>
      </c>
      <c r="O24" s="121" t="s">
        <v>240</v>
      </c>
      <c r="P24" s="121" t="s">
        <v>198</v>
      </c>
      <c r="Q24" s="121" t="s">
        <v>241</v>
      </c>
      <c r="R24" s="122" t="s">
        <v>242</v>
      </c>
    </row>
    <row r="25" spans="2:18" s="23" customFormat="1" ht="103.95" customHeight="1" x14ac:dyDescent="0.25">
      <c r="B25" s="119" t="s">
        <v>13</v>
      </c>
      <c r="C25" s="271" t="s">
        <v>128</v>
      </c>
      <c r="D25" s="271"/>
      <c r="E25" s="271"/>
      <c r="F25" s="271"/>
      <c r="G25" s="272" t="s">
        <v>243</v>
      </c>
      <c r="H25" s="272"/>
      <c r="I25" s="109">
        <v>2</v>
      </c>
      <c r="J25" s="109">
        <v>4</v>
      </c>
      <c r="K25" s="109">
        <f t="shared" si="2"/>
        <v>6</v>
      </c>
      <c r="L25" s="146" t="str">
        <f t="shared" si="1"/>
        <v>ALTO</v>
      </c>
      <c r="M25" s="109" t="s">
        <v>75</v>
      </c>
      <c r="N25" s="121" t="s">
        <v>244</v>
      </c>
      <c r="O25" s="121" t="s">
        <v>245</v>
      </c>
      <c r="P25" s="121" t="s">
        <v>198</v>
      </c>
      <c r="Q25" s="121" t="s">
        <v>246</v>
      </c>
      <c r="R25" s="122" t="s">
        <v>247</v>
      </c>
    </row>
    <row r="26" spans="2:18" s="23" customFormat="1" ht="103.95" customHeight="1" x14ac:dyDescent="0.25">
      <c r="B26" s="119" t="s">
        <v>13</v>
      </c>
      <c r="C26" s="271" t="s">
        <v>129</v>
      </c>
      <c r="D26" s="271"/>
      <c r="E26" s="271"/>
      <c r="F26" s="271"/>
      <c r="G26" s="272" t="s">
        <v>248</v>
      </c>
      <c r="H26" s="272"/>
      <c r="I26" s="109">
        <v>1</v>
      </c>
      <c r="J26" s="109">
        <v>3</v>
      </c>
      <c r="K26" s="109">
        <f t="shared" si="2"/>
        <v>4</v>
      </c>
      <c r="L26" s="146" t="str">
        <f t="shared" si="1"/>
        <v>BAJO</v>
      </c>
      <c r="M26" s="109" t="s">
        <v>75</v>
      </c>
      <c r="N26" s="121" t="s">
        <v>249</v>
      </c>
      <c r="O26" s="121" t="s">
        <v>197</v>
      </c>
      <c r="P26" s="121" t="s">
        <v>250</v>
      </c>
      <c r="Q26" s="121" t="s">
        <v>251</v>
      </c>
      <c r="R26" s="122" t="s">
        <v>252</v>
      </c>
    </row>
    <row r="27" spans="2:18" s="23" customFormat="1" ht="103.95" customHeight="1" x14ac:dyDescent="0.25">
      <c r="B27" s="119" t="s">
        <v>13</v>
      </c>
      <c r="C27" s="271" t="s">
        <v>131</v>
      </c>
      <c r="D27" s="271"/>
      <c r="E27" s="271"/>
      <c r="F27" s="271"/>
      <c r="G27" s="272" t="s">
        <v>253</v>
      </c>
      <c r="H27" s="272"/>
      <c r="I27" s="109">
        <v>2</v>
      </c>
      <c r="J27" s="109">
        <v>3</v>
      </c>
      <c r="K27" s="109">
        <f t="shared" si="2"/>
        <v>5</v>
      </c>
      <c r="L27" s="148" t="str">
        <f t="shared" si="1"/>
        <v>MEDIO</v>
      </c>
      <c r="M27" s="109" t="s">
        <v>202</v>
      </c>
      <c r="N27" s="121" t="s">
        <v>254</v>
      </c>
      <c r="O27" s="121" t="s">
        <v>255</v>
      </c>
      <c r="P27" s="121" t="s">
        <v>256</v>
      </c>
      <c r="Q27" s="121" t="s">
        <v>257</v>
      </c>
      <c r="R27" s="122" t="s">
        <v>258</v>
      </c>
    </row>
    <row r="28" spans="2:18" s="23" customFormat="1" ht="103.95" customHeight="1" x14ac:dyDescent="0.25">
      <c r="B28" s="123" t="s">
        <v>13</v>
      </c>
      <c r="C28" s="276" t="s">
        <v>133</v>
      </c>
      <c r="D28" s="276"/>
      <c r="E28" s="276"/>
      <c r="F28" s="276"/>
      <c r="G28" s="277" t="s">
        <v>259</v>
      </c>
      <c r="H28" s="277"/>
      <c r="I28" s="114">
        <v>1</v>
      </c>
      <c r="J28" s="114">
        <v>3</v>
      </c>
      <c r="K28" s="114">
        <f t="shared" si="2"/>
        <v>4</v>
      </c>
      <c r="L28" s="150" t="str">
        <f t="shared" si="1"/>
        <v>BAJO</v>
      </c>
      <c r="M28" s="114" t="s">
        <v>202</v>
      </c>
      <c r="N28" s="124" t="s">
        <v>260</v>
      </c>
      <c r="O28" s="124" t="s">
        <v>261</v>
      </c>
      <c r="P28" s="124" t="s">
        <v>262</v>
      </c>
      <c r="Q28" s="124" t="s">
        <v>263</v>
      </c>
      <c r="R28" s="125" t="s">
        <v>264</v>
      </c>
    </row>
    <row r="29" spans="2:18" ht="12.75" customHeight="1" x14ac:dyDescent="0.25">
      <c r="B29" s="156" t="s">
        <v>13</v>
      </c>
      <c r="C29" s="157" t="s">
        <v>135</v>
      </c>
      <c r="D29" s="157"/>
      <c r="E29" s="157"/>
      <c r="F29" s="157"/>
      <c r="G29" s="157" t="s">
        <v>265</v>
      </c>
      <c r="H29" s="157"/>
      <c r="I29" s="157">
        <v>1</v>
      </c>
      <c r="J29" s="157">
        <v>4</v>
      </c>
      <c r="K29" s="157">
        <f>I29+J29</f>
        <v>5</v>
      </c>
      <c r="L29" s="157" t="str">
        <f>IF(K29&lt;=4,"BAJO",IF(K29=5,"MEDIO",IF(K29&lt;=7,"ALTO","EXTREMO")))</f>
        <v>MEDIO</v>
      </c>
      <c r="M29" s="157" t="s">
        <v>202</v>
      </c>
      <c r="N29" s="157" t="s">
        <v>266</v>
      </c>
      <c r="O29" s="157" t="s">
        <v>191</v>
      </c>
      <c r="P29" s="157" t="s">
        <v>267</v>
      </c>
      <c r="Q29" s="157" t="s">
        <v>268</v>
      </c>
      <c r="R29" s="158" t="s">
        <v>269</v>
      </c>
    </row>
    <row r="30" spans="2:18" x14ac:dyDescent="0.25">
      <c r="B30" s="41"/>
      <c r="C30" s="275" t="s">
        <v>56</v>
      </c>
      <c r="D30" s="275"/>
      <c r="E30" s="275"/>
      <c r="F30" s="275"/>
      <c r="G30" s="42"/>
      <c r="H30" s="206" t="s">
        <v>81</v>
      </c>
      <c r="I30" s="206"/>
      <c r="J30" s="206"/>
      <c r="K30" s="206"/>
      <c r="L30" s="70"/>
      <c r="M30" s="70"/>
      <c r="N30" s="70"/>
      <c r="O30" s="70"/>
      <c r="P30" s="70"/>
      <c r="Q30" s="70"/>
      <c r="R30" s="3"/>
    </row>
    <row r="31" spans="2:18" ht="19.5" customHeight="1" x14ac:dyDescent="0.25">
      <c r="B31" s="220" t="s">
        <v>28</v>
      </c>
      <c r="C31" s="258" t="s">
        <v>29</v>
      </c>
      <c r="D31" s="260"/>
      <c r="E31" s="259"/>
      <c r="F31" s="53" t="s">
        <v>30</v>
      </c>
      <c r="G31" s="42"/>
      <c r="H31" s="258" t="s">
        <v>31</v>
      </c>
      <c r="I31" s="259"/>
      <c r="J31" s="258" t="s">
        <v>30</v>
      </c>
      <c r="K31" s="259"/>
      <c r="L31" s="58"/>
      <c r="M31" s="58"/>
      <c r="N31" s="206" t="s">
        <v>56</v>
      </c>
      <c r="O31" s="206"/>
      <c r="P31" s="206"/>
      <c r="Q31" s="58"/>
      <c r="R31" s="3"/>
    </row>
    <row r="32" spans="2:18" ht="21" customHeight="1" x14ac:dyDescent="0.25">
      <c r="B32" s="220"/>
      <c r="C32" s="249" t="s">
        <v>32</v>
      </c>
      <c r="D32" s="261"/>
      <c r="E32" s="250"/>
      <c r="F32" s="55">
        <v>1</v>
      </c>
      <c r="G32" s="42"/>
      <c r="H32" s="249" t="s">
        <v>33</v>
      </c>
      <c r="I32" s="250"/>
      <c r="J32" s="249">
        <v>1</v>
      </c>
      <c r="K32" s="250"/>
      <c r="L32" s="58"/>
      <c r="M32" s="58"/>
      <c r="N32" s="254" t="s">
        <v>42</v>
      </c>
      <c r="O32" s="256"/>
      <c r="P32" s="67" t="s">
        <v>55</v>
      </c>
      <c r="Q32" s="58"/>
      <c r="R32" s="3"/>
    </row>
    <row r="33" spans="2:23" ht="15.75" customHeight="1" x14ac:dyDescent="0.25">
      <c r="B33" s="220"/>
      <c r="C33" s="249" t="s">
        <v>34</v>
      </c>
      <c r="D33" s="261"/>
      <c r="E33" s="250"/>
      <c r="F33" s="55">
        <v>2</v>
      </c>
      <c r="G33" s="42"/>
      <c r="H33" s="249" t="s">
        <v>35</v>
      </c>
      <c r="I33" s="250"/>
      <c r="J33" s="249">
        <v>2</v>
      </c>
      <c r="K33" s="250"/>
      <c r="L33" s="58"/>
      <c r="M33" s="58"/>
      <c r="N33" s="241" t="s">
        <v>57</v>
      </c>
      <c r="O33" s="242"/>
      <c r="P33" s="68" t="s">
        <v>58</v>
      </c>
      <c r="Q33" s="58"/>
      <c r="R33" s="3"/>
      <c r="T33" s="5"/>
      <c r="U33" s="5"/>
      <c r="V33" s="5"/>
      <c r="W33" s="5"/>
    </row>
    <row r="34" spans="2:23" ht="24.75" customHeight="1" x14ac:dyDescent="0.25">
      <c r="B34" s="220"/>
      <c r="C34" s="249" t="s">
        <v>36</v>
      </c>
      <c r="D34" s="261"/>
      <c r="E34" s="250"/>
      <c r="F34" s="55">
        <v>3</v>
      </c>
      <c r="G34" s="42"/>
      <c r="H34" s="249" t="s">
        <v>37</v>
      </c>
      <c r="I34" s="250"/>
      <c r="J34" s="249">
        <v>3</v>
      </c>
      <c r="K34" s="250"/>
      <c r="L34" s="58"/>
      <c r="M34" s="58"/>
      <c r="N34" s="217" t="s">
        <v>59</v>
      </c>
      <c r="O34" s="243"/>
      <c r="P34" s="68" t="s">
        <v>60</v>
      </c>
      <c r="Q34" s="58"/>
      <c r="R34" s="3"/>
    </row>
    <row r="35" spans="2:23" ht="18" customHeight="1" x14ac:dyDescent="0.25">
      <c r="B35" s="220"/>
      <c r="C35" s="249" t="s">
        <v>38</v>
      </c>
      <c r="D35" s="261"/>
      <c r="E35" s="250"/>
      <c r="F35" s="55">
        <v>4</v>
      </c>
      <c r="G35" s="42"/>
      <c r="H35" s="249" t="s">
        <v>39</v>
      </c>
      <c r="I35" s="250"/>
      <c r="J35" s="249">
        <v>4</v>
      </c>
      <c r="K35" s="250"/>
      <c r="L35" s="58"/>
      <c r="M35" s="58"/>
      <c r="N35" s="252">
        <v>5</v>
      </c>
      <c r="O35" s="253"/>
      <c r="P35" s="68" t="s">
        <v>61</v>
      </c>
      <c r="Q35" s="58"/>
      <c r="R35" s="3"/>
    </row>
    <row r="36" spans="2:23" ht="21" customHeight="1" x14ac:dyDescent="0.25">
      <c r="B36" s="220"/>
      <c r="C36" s="249" t="s">
        <v>40</v>
      </c>
      <c r="D36" s="261"/>
      <c r="E36" s="250"/>
      <c r="F36" s="55">
        <v>5</v>
      </c>
      <c r="G36" s="42"/>
      <c r="H36" s="249" t="s">
        <v>41</v>
      </c>
      <c r="I36" s="250"/>
      <c r="J36" s="249">
        <v>5</v>
      </c>
      <c r="K36" s="250"/>
      <c r="L36" s="58"/>
      <c r="M36" s="58"/>
      <c r="N36" s="273" t="s">
        <v>62</v>
      </c>
      <c r="O36" s="274"/>
      <c r="P36" s="71" t="s">
        <v>63</v>
      </c>
      <c r="Q36" s="58"/>
      <c r="R36" s="3"/>
    </row>
    <row r="37" spans="2:23" x14ac:dyDescent="0.25">
      <c r="B37" s="41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3"/>
    </row>
    <row r="38" spans="2:23" ht="18" customHeight="1" x14ac:dyDescent="0.25">
      <c r="B38" s="41"/>
      <c r="C38" s="206" t="s">
        <v>42</v>
      </c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3"/>
    </row>
    <row r="39" spans="2:23" ht="68.25" customHeight="1" x14ac:dyDescent="0.25">
      <c r="B39" s="41"/>
      <c r="C39" s="249" t="s">
        <v>43</v>
      </c>
      <c r="D39" s="261"/>
      <c r="E39" s="261"/>
      <c r="F39" s="250"/>
      <c r="G39" s="249" t="s">
        <v>44</v>
      </c>
      <c r="H39" s="250"/>
      <c r="I39" s="249" t="s">
        <v>45</v>
      </c>
      <c r="J39" s="261"/>
      <c r="K39" s="250"/>
      <c r="L39" s="249" t="s">
        <v>46</v>
      </c>
      <c r="M39" s="250"/>
      <c r="N39" s="249" t="s">
        <v>47</v>
      </c>
      <c r="O39" s="250"/>
      <c r="P39" s="249" t="s">
        <v>48</v>
      </c>
      <c r="Q39" s="250"/>
      <c r="R39" s="3"/>
    </row>
    <row r="40" spans="2:23" ht="60" customHeight="1" x14ac:dyDescent="0.25">
      <c r="B40" s="41"/>
      <c r="C40" s="249" t="s">
        <v>49</v>
      </c>
      <c r="D40" s="261"/>
      <c r="E40" s="261"/>
      <c r="F40" s="250"/>
      <c r="G40" s="249" t="s">
        <v>50</v>
      </c>
      <c r="H40" s="250"/>
      <c r="I40" s="249" t="s">
        <v>51</v>
      </c>
      <c r="J40" s="261"/>
      <c r="K40" s="250"/>
      <c r="L40" s="249" t="s">
        <v>52</v>
      </c>
      <c r="M40" s="250"/>
      <c r="N40" s="249" t="s">
        <v>53</v>
      </c>
      <c r="O40" s="250"/>
      <c r="P40" s="249" t="s">
        <v>54</v>
      </c>
      <c r="Q40" s="250"/>
      <c r="R40" s="3"/>
    </row>
    <row r="41" spans="2:23" x14ac:dyDescent="0.25">
      <c r="B41" s="41"/>
      <c r="C41" s="263" t="s">
        <v>29</v>
      </c>
      <c r="D41" s="264"/>
      <c r="E41" s="265"/>
      <c r="F41" s="269" t="s">
        <v>30</v>
      </c>
      <c r="G41" s="254" t="s">
        <v>33</v>
      </c>
      <c r="H41" s="256"/>
      <c r="I41" s="254" t="s">
        <v>35</v>
      </c>
      <c r="J41" s="255"/>
      <c r="K41" s="256"/>
      <c r="L41" s="254" t="s">
        <v>37</v>
      </c>
      <c r="M41" s="256"/>
      <c r="N41" s="254" t="s">
        <v>39</v>
      </c>
      <c r="O41" s="256"/>
      <c r="P41" s="258" t="s">
        <v>41</v>
      </c>
      <c r="Q41" s="259"/>
      <c r="R41" s="3"/>
    </row>
    <row r="42" spans="2:23" x14ac:dyDescent="0.25">
      <c r="B42" s="41"/>
      <c r="C42" s="266"/>
      <c r="D42" s="267"/>
      <c r="E42" s="268"/>
      <c r="F42" s="270"/>
      <c r="G42" s="244">
        <v>1</v>
      </c>
      <c r="H42" s="245"/>
      <c r="I42" s="244">
        <v>2</v>
      </c>
      <c r="J42" s="257"/>
      <c r="K42" s="245"/>
      <c r="L42" s="244">
        <v>3</v>
      </c>
      <c r="M42" s="245"/>
      <c r="N42" s="244">
        <v>4</v>
      </c>
      <c r="O42" s="245"/>
      <c r="P42" s="244">
        <v>5</v>
      </c>
      <c r="Q42" s="245"/>
      <c r="R42" s="3"/>
    </row>
    <row r="43" spans="2:23" ht="19.5" customHeight="1" x14ac:dyDescent="0.25">
      <c r="B43" s="41"/>
      <c r="C43" s="249" t="s">
        <v>32</v>
      </c>
      <c r="D43" s="261"/>
      <c r="E43" s="250"/>
      <c r="F43" s="62">
        <v>1</v>
      </c>
      <c r="G43" s="246">
        <v>2</v>
      </c>
      <c r="H43" s="248"/>
      <c r="I43" s="246">
        <v>3</v>
      </c>
      <c r="J43" s="247"/>
      <c r="K43" s="248"/>
      <c r="L43" s="246">
        <v>4</v>
      </c>
      <c r="M43" s="248"/>
      <c r="N43" s="252">
        <v>5</v>
      </c>
      <c r="O43" s="253"/>
      <c r="P43" s="217">
        <v>6</v>
      </c>
      <c r="Q43" s="243"/>
      <c r="R43" s="3"/>
    </row>
    <row r="44" spans="2:23" ht="21.75" customHeight="1" x14ac:dyDescent="0.25">
      <c r="B44" s="41"/>
      <c r="C44" s="249" t="s">
        <v>34</v>
      </c>
      <c r="D44" s="261"/>
      <c r="E44" s="250"/>
      <c r="F44" s="62">
        <v>2</v>
      </c>
      <c r="G44" s="246">
        <v>3</v>
      </c>
      <c r="H44" s="248"/>
      <c r="I44" s="246">
        <v>4</v>
      </c>
      <c r="J44" s="247"/>
      <c r="K44" s="248"/>
      <c r="L44" s="252">
        <v>5</v>
      </c>
      <c r="M44" s="253"/>
      <c r="N44" s="217">
        <v>6</v>
      </c>
      <c r="O44" s="243"/>
      <c r="P44" s="217">
        <v>7</v>
      </c>
      <c r="Q44" s="243"/>
      <c r="R44" s="3"/>
    </row>
    <row r="45" spans="2:23" ht="21" customHeight="1" x14ac:dyDescent="0.25">
      <c r="B45" s="41"/>
      <c r="C45" s="249" t="s">
        <v>36</v>
      </c>
      <c r="D45" s="261"/>
      <c r="E45" s="250"/>
      <c r="F45" s="62">
        <v>3</v>
      </c>
      <c r="G45" s="246">
        <v>4</v>
      </c>
      <c r="H45" s="248"/>
      <c r="I45" s="252">
        <v>5</v>
      </c>
      <c r="J45" s="262"/>
      <c r="K45" s="253"/>
      <c r="L45" s="217">
        <v>6</v>
      </c>
      <c r="M45" s="243"/>
      <c r="N45" s="217">
        <v>7</v>
      </c>
      <c r="O45" s="243"/>
      <c r="P45" s="241">
        <v>8</v>
      </c>
      <c r="Q45" s="242"/>
      <c r="R45" s="3"/>
    </row>
    <row r="46" spans="2:23" ht="21" customHeight="1" x14ac:dyDescent="0.25">
      <c r="B46" s="41"/>
      <c r="C46" s="249" t="s">
        <v>38</v>
      </c>
      <c r="D46" s="261"/>
      <c r="E46" s="250"/>
      <c r="F46" s="62">
        <v>4</v>
      </c>
      <c r="G46" s="252">
        <v>5</v>
      </c>
      <c r="H46" s="253"/>
      <c r="I46" s="217">
        <v>6</v>
      </c>
      <c r="J46" s="251"/>
      <c r="K46" s="243"/>
      <c r="L46" s="217">
        <v>7</v>
      </c>
      <c r="M46" s="243"/>
      <c r="N46" s="241">
        <v>8</v>
      </c>
      <c r="O46" s="242"/>
      <c r="P46" s="241">
        <v>9</v>
      </c>
      <c r="Q46" s="242"/>
      <c r="R46" s="3"/>
    </row>
    <row r="47" spans="2:23" ht="21" customHeight="1" x14ac:dyDescent="0.25">
      <c r="B47" s="41"/>
      <c r="C47" s="249" t="s">
        <v>40</v>
      </c>
      <c r="D47" s="261"/>
      <c r="E47" s="250"/>
      <c r="F47" s="62">
        <v>5</v>
      </c>
      <c r="G47" s="217">
        <v>6</v>
      </c>
      <c r="H47" s="243"/>
      <c r="I47" s="217">
        <v>7</v>
      </c>
      <c r="J47" s="251"/>
      <c r="K47" s="243"/>
      <c r="L47" s="241">
        <v>8</v>
      </c>
      <c r="M47" s="242"/>
      <c r="N47" s="241">
        <v>9</v>
      </c>
      <c r="O47" s="242"/>
      <c r="P47" s="241">
        <v>10</v>
      </c>
      <c r="Q47" s="242"/>
      <c r="R47" s="3"/>
    </row>
    <row r="48" spans="2:23" x14ac:dyDescent="0.25">
      <c r="B48" s="44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8"/>
    </row>
  </sheetData>
  <mergeCells count="128">
    <mergeCell ref="C19:F19"/>
    <mergeCell ref="G19:H19"/>
    <mergeCell ref="C15:F15"/>
    <mergeCell ref="G15:H15"/>
    <mergeCell ref="C17:F17"/>
    <mergeCell ref="G17:H17"/>
    <mergeCell ref="C11:F11"/>
    <mergeCell ref="G11:H11"/>
    <mergeCell ref="C12:F12"/>
    <mergeCell ref="G12:H12"/>
    <mergeCell ref="C16:F16"/>
    <mergeCell ref="G16:H16"/>
    <mergeCell ref="G9:H9"/>
    <mergeCell ref="G8:H8"/>
    <mergeCell ref="C14:F14"/>
    <mergeCell ref="G14:H14"/>
    <mergeCell ref="C9:F9"/>
    <mergeCell ref="C13:F13"/>
    <mergeCell ref="G13:H13"/>
    <mergeCell ref="C10:F10"/>
    <mergeCell ref="G10:H10"/>
    <mergeCell ref="C8:F8"/>
    <mergeCell ref="C47:E47"/>
    <mergeCell ref="C30:F30"/>
    <mergeCell ref="H30:K30"/>
    <mergeCell ref="C23:F23"/>
    <mergeCell ref="C20:F20"/>
    <mergeCell ref="G20:H20"/>
    <mergeCell ref="C21:F21"/>
    <mergeCell ref="G21:H21"/>
    <mergeCell ref="C22:F22"/>
    <mergeCell ref="G22:H22"/>
    <mergeCell ref="C27:F27"/>
    <mergeCell ref="G27:H27"/>
    <mergeCell ref="C28:F28"/>
    <mergeCell ref="G28:H28"/>
    <mergeCell ref="N35:O35"/>
    <mergeCell ref="N36:O36"/>
    <mergeCell ref="P39:Q39"/>
    <mergeCell ref="P40:Q40"/>
    <mergeCell ref="L41:M41"/>
    <mergeCell ref="P47:Q47"/>
    <mergeCell ref="N47:O47"/>
    <mergeCell ref="G44:H44"/>
    <mergeCell ref="C18:F18"/>
    <mergeCell ref="G18:H18"/>
    <mergeCell ref="G24:H24"/>
    <mergeCell ref="C25:F25"/>
    <mergeCell ref="G25:H25"/>
    <mergeCell ref="C26:F26"/>
    <mergeCell ref="G26:H26"/>
    <mergeCell ref="C46:E46"/>
    <mergeCell ref="G45:H45"/>
    <mergeCell ref="G46:H46"/>
    <mergeCell ref="G23:H23"/>
    <mergeCell ref="C24:F24"/>
    <mergeCell ref="H32:I32"/>
    <mergeCell ref="N31:P31"/>
    <mergeCell ref="N32:O32"/>
    <mergeCell ref="N33:O33"/>
    <mergeCell ref="C34:E34"/>
    <mergeCell ref="H34:I34"/>
    <mergeCell ref="J34:K34"/>
    <mergeCell ref="J31:K31"/>
    <mergeCell ref="C32:E32"/>
    <mergeCell ref="J33:K33"/>
    <mergeCell ref="N34:O34"/>
    <mergeCell ref="C33:E33"/>
    <mergeCell ref="H33:I33"/>
    <mergeCell ref="C45:E45"/>
    <mergeCell ref="C39:F39"/>
    <mergeCell ref="C40:F40"/>
    <mergeCell ref="I45:K45"/>
    <mergeCell ref="C35:E35"/>
    <mergeCell ref="C36:E36"/>
    <mergeCell ref="H36:I36"/>
    <mergeCell ref="C38:Q38"/>
    <mergeCell ref="G41:H41"/>
    <mergeCell ref="G42:H42"/>
    <mergeCell ref="G43:H43"/>
    <mergeCell ref="P43:Q43"/>
    <mergeCell ref="P44:Q44"/>
    <mergeCell ref="L43:M43"/>
    <mergeCell ref="N39:O39"/>
    <mergeCell ref="N40:O40"/>
    <mergeCell ref="B31:B36"/>
    <mergeCell ref="C31:E31"/>
    <mergeCell ref="H31:I31"/>
    <mergeCell ref="C43:E43"/>
    <mergeCell ref="C44:E44"/>
    <mergeCell ref="C41:E42"/>
    <mergeCell ref="F41:F42"/>
    <mergeCell ref="H35:I35"/>
    <mergeCell ref="G39:H39"/>
    <mergeCell ref="G40:H40"/>
    <mergeCell ref="I39:K39"/>
    <mergeCell ref="I40:K40"/>
    <mergeCell ref="N45:O45"/>
    <mergeCell ref="N46:O46"/>
    <mergeCell ref="P41:Q41"/>
    <mergeCell ref="P45:Q45"/>
    <mergeCell ref="P46:Q46"/>
    <mergeCell ref="N41:O41"/>
    <mergeCell ref="P42:Q42"/>
    <mergeCell ref="I42:K42"/>
    <mergeCell ref="N42:O42"/>
    <mergeCell ref="N43:O43"/>
    <mergeCell ref="N44:O44"/>
    <mergeCell ref="J36:K36"/>
    <mergeCell ref="J32:K32"/>
    <mergeCell ref="L40:M40"/>
    <mergeCell ref="I47:K47"/>
    <mergeCell ref="L44:M44"/>
    <mergeCell ref="I41:K41"/>
    <mergeCell ref="I46:K46"/>
    <mergeCell ref="L46:M46"/>
    <mergeCell ref="L39:M39"/>
    <mergeCell ref="J35:K35"/>
    <mergeCell ref="L47:M47"/>
    <mergeCell ref="L45:M45"/>
    <mergeCell ref="L42:M42"/>
    <mergeCell ref="G47:H47"/>
    <mergeCell ref="I44:K44"/>
    <mergeCell ref="I43:K43"/>
    <mergeCell ref="C2:P4"/>
    <mergeCell ref="Q2:R4"/>
    <mergeCell ref="B2:B4"/>
    <mergeCell ref="B6:R6"/>
  </mergeCells>
  <conditionalFormatting sqref="M9:Q28 J9:K28">
    <cfRule type="expression" dxfId="12" priority="29" stopIfTrue="1">
      <formula>"""bajo"""</formula>
    </cfRule>
  </conditionalFormatting>
  <conditionalFormatting sqref="L9:L28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X59"/>
  <sheetViews>
    <sheetView showGridLines="0" tabSelected="1" topLeftCell="A28" workbookViewId="0">
      <selection activeCell="H30" sqref="H30"/>
    </sheetView>
  </sheetViews>
  <sheetFormatPr baseColWidth="10" defaultColWidth="11.44140625" defaultRowHeight="13.8" x14ac:dyDescent="0.25"/>
  <cols>
    <col min="1" max="1" width="4.33203125" style="15" customWidth="1"/>
    <col min="2" max="2" width="48.88671875" style="15" customWidth="1"/>
    <col min="3" max="3" width="42" style="15" customWidth="1"/>
    <col min="4" max="4" width="17.6640625" style="15" customWidth="1"/>
    <col min="5" max="5" width="22.5546875" style="15" customWidth="1"/>
    <col min="6" max="6" width="15.109375" style="15" customWidth="1"/>
    <col min="7" max="7" width="17.44140625" style="15" customWidth="1"/>
    <col min="8" max="8" width="5.109375" style="15" customWidth="1"/>
    <col min="9" max="9" width="4.33203125" style="15" customWidth="1"/>
    <col min="10" max="10" width="5.88671875" style="15" customWidth="1"/>
    <col min="11" max="11" width="5.33203125" style="15" customWidth="1"/>
    <col min="12" max="12" width="14.109375" style="15" customWidth="1"/>
    <col min="13" max="13" width="10.33203125" style="15" customWidth="1"/>
    <col min="14" max="14" width="18" style="15" customWidth="1"/>
    <col min="15" max="15" width="5.6640625" style="15" customWidth="1"/>
    <col min="16" max="16" width="6.44140625" style="15" customWidth="1"/>
    <col min="17" max="17" width="8.44140625" style="15" customWidth="1"/>
    <col min="18" max="18" width="6" style="15" customWidth="1"/>
    <col min="19" max="19" width="9.6640625" style="15" customWidth="1"/>
    <col min="20" max="20" width="12.88671875" style="15" customWidth="1"/>
    <col min="21" max="21" width="11.44140625" style="15"/>
    <col min="22" max="22" width="10.88671875" style="15" customWidth="1"/>
    <col min="23" max="23" width="15.6640625" style="15" customWidth="1"/>
    <col min="24" max="24" width="13.88671875" style="15" customWidth="1"/>
    <col min="25" max="16384" width="11.44140625" style="15"/>
  </cols>
  <sheetData>
    <row r="1" spans="2:24" s="13" customFormat="1" x14ac:dyDescent="0.25">
      <c r="S1" s="14"/>
    </row>
    <row r="2" spans="2:24" s="13" customFormat="1" ht="54" customHeight="1" x14ac:dyDescent="0.25">
      <c r="B2" s="305"/>
      <c r="C2" s="306" t="s">
        <v>3</v>
      </c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233" t="s">
        <v>1</v>
      </c>
      <c r="X2" s="284"/>
    </row>
    <row r="3" spans="2:24" s="13" customFormat="1" ht="31.5" customHeight="1" x14ac:dyDescent="0.25">
      <c r="B3" s="305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285"/>
      <c r="X3" s="286"/>
    </row>
    <row r="4" spans="2:24" s="13" customFormat="1" ht="47.25" customHeight="1" x14ac:dyDescent="0.25">
      <c r="B4" s="305"/>
      <c r="C4" s="306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6"/>
      <c r="T4" s="306"/>
      <c r="U4" s="306"/>
      <c r="V4" s="306"/>
      <c r="W4" s="287"/>
      <c r="X4" s="288"/>
    </row>
    <row r="5" spans="2:24" s="13" customFormat="1" ht="32.25" customHeight="1" x14ac:dyDescent="0.25"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9"/>
      <c r="T5" s="28"/>
      <c r="U5" s="28"/>
      <c r="V5" s="28"/>
      <c r="W5" s="28"/>
      <c r="X5" s="28"/>
    </row>
    <row r="6" spans="2:24" ht="129" customHeight="1" x14ac:dyDescent="0.25">
      <c r="B6" s="318" t="s">
        <v>137</v>
      </c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20"/>
    </row>
    <row r="7" spans="2:24" ht="26.25" customHeight="1" x14ac:dyDescent="0.25">
      <c r="B7" s="289" t="s">
        <v>82</v>
      </c>
      <c r="C7" s="290"/>
      <c r="D7" s="290"/>
      <c r="E7" s="290"/>
      <c r="F7" s="290"/>
      <c r="G7" s="290"/>
      <c r="H7" s="290"/>
      <c r="I7" s="290"/>
      <c r="J7" s="290"/>
      <c r="K7" s="290"/>
      <c r="L7" s="290"/>
      <c r="M7" s="290"/>
      <c r="N7" s="290"/>
      <c r="O7" s="290"/>
      <c r="P7" s="290"/>
      <c r="Q7" s="290"/>
      <c r="R7" s="290"/>
      <c r="S7" s="290"/>
      <c r="T7" s="290"/>
      <c r="U7" s="290"/>
      <c r="V7" s="290"/>
      <c r="W7" s="290"/>
      <c r="X7" s="291"/>
    </row>
    <row r="8" spans="2:24" ht="20.25" customHeight="1" x14ac:dyDescent="0.25">
      <c r="B8" s="289"/>
      <c r="C8" s="290"/>
      <c r="D8" s="290"/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0"/>
      <c r="P8" s="290"/>
      <c r="Q8" s="290"/>
      <c r="R8" s="290"/>
      <c r="S8" s="290"/>
      <c r="T8" s="290"/>
      <c r="U8" s="290"/>
      <c r="V8" s="290"/>
      <c r="W8" s="290"/>
      <c r="X8" s="291"/>
    </row>
    <row r="9" spans="2:24" ht="24.75" customHeight="1" x14ac:dyDescent="0.25">
      <c r="B9" s="316"/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X9" s="38"/>
    </row>
    <row r="10" spans="2:24" ht="106.5" customHeight="1" x14ac:dyDescent="0.25">
      <c r="B10" s="24" t="s">
        <v>83</v>
      </c>
      <c r="C10" s="25" t="s">
        <v>22</v>
      </c>
      <c r="D10" s="26" t="s">
        <v>84</v>
      </c>
      <c r="E10" s="26" t="s">
        <v>85</v>
      </c>
      <c r="F10" s="26" t="s">
        <v>86</v>
      </c>
      <c r="G10" s="25" t="s">
        <v>23</v>
      </c>
      <c r="H10" s="26" t="s">
        <v>28</v>
      </c>
      <c r="I10" s="26" t="s">
        <v>25</v>
      </c>
      <c r="J10" s="26" t="s">
        <v>87</v>
      </c>
      <c r="K10" s="26" t="s">
        <v>27</v>
      </c>
      <c r="L10" s="26" t="s">
        <v>88</v>
      </c>
      <c r="M10" s="25" t="s">
        <v>89</v>
      </c>
      <c r="N10" s="25" t="s">
        <v>65</v>
      </c>
      <c r="O10" s="26" t="s">
        <v>28</v>
      </c>
      <c r="P10" s="26" t="s">
        <v>25</v>
      </c>
      <c r="Q10" s="26" t="s">
        <v>87</v>
      </c>
      <c r="R10" s="26" t="s">
        <v>27</v>
      </c>
      <c r="S10" s="25" t="s">
        <v>66</v>
      </c>
      <c r="T10" s="25" t="s">
        <v>67</v>
      </c>
      <c r="U10" s="25" t="s">
        <v>68</v>
      </c>
      <c r="V10" s="25" t="s">
        <v>69</v>
      </c>
      <c r="W10" s="25" t="s">
        <v>90</v>
      </c>
      <c r="X10" s="27" t="s">
        <v>71</v>
      </c>
    </row>
    <row r="11" spans="2:24" ht="106.05" customHeight="1" x14ac:dyDescent="0.25">
      <c r="B11" s="126">
        <v>1</v>
      </c>
      <c r="C11" s="127" t="s">
        <v>107</v>
      </c>
      <c r="D11" s="127" t="s">
        <v>10</v>
      </c>
      <c r="E11" s="127" t="s">
        <v>108</v>
      </c>
      <c r="F11" s="127" t="s">
        <v>109</v>
      </c>
      <c r="G11" s="127" t="s">
        <v>138</v>
      </c>
      <c r="H11" s="127">
        <v>4</v>
      </c>
      <c r="I11" s="127">
        <v>5</v>
      </c>
      <c r="J11" s="127">
        <f t="shared" ref="J11:J30" si="0">H11+I11</f>
        <v>9</v>
      </c>
      <c r="K11" s="138" t="str">
        <f t="shared" ref="K11:K30" si="1">IF(J11&lt;=4,"BAJO",IF(J11=5,"MEDIO",IF(J11&lt;=7,"ALTO","EXTREMO")))</f>
        <v>EXTREMO</v>
      </c>
      <c r="L11" s="127" t="s">
        <v>270</v>
      </c>
      <c r="M11" s="153">
        <v>1</v>
      </c>
      <c r="N11" s="127" t="s">
        <v>158</v>
      </c>
      <c r="O11" s="127">
        <v>2</v>
      </c>
      <c r="P11" s="127">
        <v>3</v>
      </c>
      <c r="Q11" s="127">
        <f t="shared" ref="Q11:Q30" si="2">O11+P11</f>
        <v>5</v>
      </c>
      <c r="R11" s="139" t="str">
        <f t="shared" ref="R11:R30" si="3">IF(Q11&lt;=4,"BAJO",IF(Q11=5,"MEDIO",IF(Q11&lt;=7,"ALTO","EXTREMO")))</f>
        <v>MEDIO</v>
      </c>
      <c r="S11" s="127" t="s">
        <v>75</v>
      </c>
      <c r="T11" s="127" t="s">
        <v>76</v>
      </c>
      <c r="U11" s="127" t="s">
        <v>77</v>
      </c>
      <c r="V11" s="127" t="s">
        <v>78</v>
      </c>
      <c r="W11" s="127" t="s">
        <v>159</v>
      </c>
      <c r="X11" s="128" t="s">
        <v>80</v>
      </c>
    </row>
    <row r="12" spans="2:24" ht="106.05" customHeight="1" x14ac:dyDescent="0.25">
      <c r="B12" s="129">
        <v>2</v>
      </c>
      <c r="C12" s="130" t="s">
        <v>111</v>
      </c>
      <c r="D12" s="130" t="s">
        <v>10</v>
      </c>
      <c r="E12" s="130" t="s">
        <v>108</v>
      </c>
      <c r="F12" s="130" t="s">
        <v>109</v>
      </c>
      <c r="G12" s="130" t="s">
        <v>139</v>
      </c>
      <c r="H12" s="130">
        <v>3</v>
      </c>
      <c r="I12" s="130">
        <v>5</v>
      </c>
      <c r="J12" s="130">
        <f t="shared" si="0"/>
        <v>8</v>
      </c>
      <c r="K12" s="142" t="str">
        <f t="shared" si="1"/>
        <v>EXTREMO</v>
      </c>
      <c r="L12" s="130" t="s">
        <v>270</v>
      </c>
      <c r="M12" s="154">
        <v>1</v>
      </c>
      <c r="N12" s="130" t="s">
        <v>160</v>
      </c>
      <c r="O12" s="130">
        <v>2</v>
      </c>
      <c r="P12" s="130">
        <v>3</v>
      </c>
      <c r="Q12" s="130">
        <f t="shared" si="2"/>
        <v>5</v>
      </c>
      <c r="R12" s="143" t="str">
        <f t="shared" si="3"/>
        <v>MEDIO</v>
      </c>
      <c r="S12" s="130" t="s">
        <v>75</v>
      </c>
      <c r="T12" s="130" t="s">
        <v>161</v>
      </c>
      <c r="U12" s="130" t="s">
        <v>162</v>
      </c>
      <c r="V12" s="130" t="s">
        <v>163</v>
      </c>
      <c r="W12" s="130" t="s">
        <v>164</v>
      </c>
      <c r="X12" s="131" t="s">
        <v>165</v>
      </c>
    </row>
    <row r="13" spans="2:24" ht="106.05" customHeight="1" x14ac:dyDescent="0.25">
      <c r="B13" s="129">
        <v>3</v>
      </c>
      <c r="C13" s="130" t="s">
        <v>113</v>
      </c>
      <c r="D13" s="130" t="s">
        <v>10</v>
      </c>
      <c r="E13" s="130" t="s">
        <v>108</v>
      </c>
      <c r="F13" s="130" t="s">
        <v>109</v>
      </c>
      <c r="G13" s="130" t="s">
        <v>140</v>
      </c>
      <c r="H13" s="130">
        <v>4</v>
      </c>
      <c r="I13" s="130">
        <v>4</v>
      </c>
      <c r="J13" s="130">
        <f t="shared" si="0"/>
        <v>8</v>
      </c>
      <c r="K13" s="142" t="str">
        <f t="shared" si="1"/>
        <v>EXTREMO</v>
      </c>
      <c r="L13" s="130" t="s">
        <v>270</v>
      </c>
      <c r="M13" s="154">
        <v>1</v>
      </c>
      <c r="N13" s="130" t="s">
        <v>166</v>
      </c>
      <c r="O13" s="130">
        <v>2</v>
      </c>
      <c r="P13" s="130">
        <v>3</v>
      </c>
      <c r="Q13" s="130">
        <f t="shared" si="2"/>
        <v>5</v>
      </c>
      <c r="R13" s="143" t="str">
        <f t="shared" si="3"/>
        <v>MEDIO</v>
      </c>
      <c r="S13" s="130" t="s">
        <v>75</v>
      </c>
      <c r="T13" s="130" t="s">
        <v>167</v>
      </c>
      <c r="U13" s="130" t="s">
        <v>168</v>
      </c>
      <c r="V13" s="130" t="s">
        <v>78</v>
      </c>
      <c r="W13" s="130" t="s">
        <v>169</v>
      </c>
      <c r="X13" s="131" t="s">
        <v>170</v>
      </c>
    </row>
    <row r="14" spans="2:24" ht="106.05" customHeight="1" x14ac:dyDescent="0.25">
      <c r="B14" s="129">
        <v>4</v>
      </c>
      <c r="C14" s="130" t="s">
        <v>114</v>
      </c>
      <c r="D14" s="130" t="s">
        <v>11</v>
      </c>
      <c r="E14" s="130" t="s">
        <v>14</v>
      </c>
      <c r="F14" s="130" t="s">
        <v>115</v>
      </c>
      <c r="G14" s="130" t="s">
        <v>141</v>
      </c>
      <c r="H14" s="130">
        <v>3</v>
      </c>
      <c r="I14" s="130">
        <v>4</v>
      </c>
      <c r="J14" s="130">
        <f t="shared" si="0"/>
        <v>7</v>
      </c>
      <c r="K14" s="145" t="str">
        <f t="shared" si="1"/>
        <v>ALTO</v>
      </c>
      <c r="L14" s="130" t="s">
        <v>270</v>
      </c>
      <c r="M14" s="154">
        <v>1</v>
      </c>
      <c r="N14" s="130" t="s">
        <v>171</v>
      </c>
      <c r="O14" s="130">
        <v>1</v>
      </c>
      <c r="P14" s="130">
        <v>4</v>
      </c>
      <c r="Q14" s="130">
        <f t="shared" si="2"/>
        <v>5</v>
      </c>
      <c r="R14" s="143" t="str">
        <f t="shared" si="3"/>
        <v>MEDIO</v>
      </c>
      <c r="S14" s="130" t="s">
        <v>75</v>
      </c>
      <c r="T14" s="130" t="s">
        <v>172</v>
      </c>
      <c r="U14" s="130" t="s">
        <v>173</v>
      </c>
      <c r="V14" s="130" t="s">
        <v>174</v>
      </c>
      <c r="W14" s="130" t="s">
        <v>175</v>
      </c>
      <c r="X14" s="131" t="s">
        <v>176</v>
      </c>
    </row>
    <row r="15" spans="2:24" ht="106.05" customHeight="1" x14ac:dyDescent="0.25">
      <c r="B15" s="129">
        <v>5</v>
      </c>
      <c r="C15" s="130" t="s">
        <v>116</v>
      </c>
      <c r="D15" s="130" t="s">
        <v>11</v>
      </c>
      <c r="E15" s="130" t="s">
        <v>14</v>
      </c>
      <c r="F15" s="130" t="s">
        <v>109</v>
      </c>
      <c r="G15" s="130" t="s">
        <v>142</v>
      </c>
      <c r="H15" s="130">
        <v>3</v>
      </c>
      <c r="I15" s="130">
        <v>4</v>
      </c>
      <c r="J15" s="130">
        <f t="shared" si="0"/>
        <v>7</v>
      </c>
      <c r="K15" s="145" t="str">
        <f t="shared" si="1"/>
        <v>ALTO</v>
      </c>
      <c r="L15" s="130" t="s">
        <v>270</v>
      </c>
      <c r="M15" s="154">
        <v>1</v>
      </c>
      <c r="N15" s="130" t="s">
        <v>177</v>
      </c>
      <c r="O15" s="130">
        <v>1</v>
      </c>
      <c r="P15" s="130">
        <v>3</v>
      </c>
      <c r="Q15" s="130">
        <f t="shared" si="2"/>
        <v>4</v>
      </c>
      <c r="R15" s="147" t="str">
        <f t="shared" si="3"/>
        <v>BAJO</v>
      </c>
      <c r="S15" s="130" t="s">
        <v>75</v>
      </c>
      <c r="T15" s="130" t="s">
        <v>178</v>
      </c>
      <c r="U15" s="130" t="s">
        <v>179</v>
      </c>
      <c r="V15" s="130" t="s">
        <v>180</v>
      </c>
      <c r="W15" s="130" t="s">
        <v>181</v>
      </c>
      <c r="X15" s="131" t="s">
        <v>182</v>
      </c>
    </row>
    <row r="16" spans="2:24" ht="106.05" customHeight="1" x14ac:dyDescent="0.25">
      <c r="B16" s="129">
        <v>6</v>
      </c>
      <c r="C16" s="130" t="s">
        <v>117</v>
      </c>
      <c r="D16" s="130" t="s">
        <v>11</v>
      </c>
      <c r="E16" s="130" t="s">
        <v>14</v>
      </c>
      <c r="F16" s="130" t="s">
        <v>115</v>
      </c>
      <c r="G16" s="130" t="s">
        <v>143</v>
      </c>
      <c r="H16" s="130">
        <v>3</v>
      </c>
      <c r="I16" s="130">
        <v>4</v>
      </c>
      <c r="J16" s="130">
        <f t="shared" si="0"/>
        <v>7</v>
      </c>
      <c r="K16" s="145" t="str">
        <f t="shared" si="1"/>
        <v>ALTO</v>
      </c>
      <c r="L16" s="130" t="s">
        <v>271</v>
      </c>
      <c r="M16" s="154">
        <v>1</v>
      </c>
      <c r="N16" s="130" t="s">
        <v>183</v>
      </c>
      <c r="O16" s="130">
        <v>2</v>
      </c>
      <c r="P16" s="130">
        <v>3</v>
      </c>
      <c r="Q16" s="130">
        <f t="shared" si="2"/>
        <v>5</v>
      </c>
      <c r="R16" s="143" t="str">
        <f t="shared" si="3"/>
        <v>MEDIO</v>
      </c>
      <c r="S16" s="130" t="s">
        <v>75</v>
      </c>
      <c r="T16" s="130" t="s">
        <v>184</v>
      </c>
      <c r="U16" s="130" t="s">
        <v>185</v>
      </c>
      <c r="V16" s="130" t="s">
        <v>186</v>
      </c>
      <c r="W16" s="130" t="s">
        <v>187</v>
      </c>
      <c r="X16" s="131" t="s">
        <v>188</v>
      </c>
    </row>
    <row r="17" spans="2:24" ht="106.05" customHeight="1" x14ac:dyDescent="0.25">
      <c r="B17" s="129">
        <v>7</v>
      </c>
      <c r="C17" s="130" t="s">
        <v>118</v>
      </c>
      <c r="D17" s="130" t="s">
        <v>12</v>
      </c>
      <c r="E17" s="130" t="s">
        <v>14</v>
      </c>
      <c r="F17" s="130" t="s">
        <v>115</v>
      </c>
      <c r="G17" s="130" t="s">
        <v>144</v>
      </c>
      <c r="H17" s="130">
        <v>2</v>
      </c>
      <c r="I17" s="130">
        <v>4</v>
      </c>
      <c r="J17" s="130">
        <f t="shared" si="0"/>
        <v>6</v>
      </c>
      <c r="K17" s="145" t="str">
        <f t="shared" si="1"/>
        <v>ALTO</v>
      </c>
      <c r="L17" s="130" t="s">
        <v>272</v>
      </c>
      <c r="M17" s="154">
        <v>1</v>
      </c>
      <c r="N17" s="130" t="s">
        <v>189</v>
      </c>
      <c r="O17" s="130">
        <v>1</v>
      </c>
      <c r="P17" s="130">
        <v>3</v>
      </c>
      <c r="Q17" s="130">
        <f t="shared" si="2"/>
        <v>4</v>
      </c>
      <c r="R17" s="147" t="str">
        <f t="shared" si="3"/>
        <v>BAJO</v>
      </c>
      <c r="S17" s="130" t="s">
        <v>75</v>
      </c>
      <c r="T17" s="130" t="s">
        <v>190</v>
      </c>
      <c r="U17" s="130" t="s">
        <v>191</v>
      </c>
      <c r="V17" s="130" t="s">
        <v>192</v>
      </c>
      <c r="W17" s="130" t="s">
        <v>193</v>
      </c>
      <c r="X17" s="131" t="s">
        <v>194</v>
      </c>
    </row>
    <row r="18" spans="2:24" ht="106.05" customHeight="1" x14ac:dyDescent="0.25">
      <c r="B18" s="129">
        <v>8</v>
      </c>
      <c r="C18" s="130" t="s">
        <v>119</v>
      </c>
      <c r="D18" s="130" t="s">
        <v>13</v>
      </c>
      <c r="E18" s="130" t="s">
        <v>108</v>
      </c>
      <c r="F18" s="130" t="s">
        <v>115</v>
      </c>
      <c r="G18" s="130" t="s">
        <v>145</v>
      </c>
      <c r="H18" s="130">
        <v>4</v>
      </c>
      <c r="I18" s="130">
        <v>5</v>
      </c>
      <c r="J18" s="130">
        <f t="shared" si="0"/>
        <v>9</v>
      </c>
      <c r="K18" s="142" t="str">
        <f t="shared" si="1"/>
        <v>EXTREMO</v>
      </c>
      <c r="L18" s="130" t="s">
        <v>92</v>
      </c>
      <c r="M18" s="154">
        <v>1</v>
      </c>
      <c r="N18" s="130" t="s">
        <v>195</v>
      </c>
      <c r="O18" s="130">
        <v>2</v>
      </c>
      <c r="P18" s="130">
        <v>4</v>
      </c>
      <c r="Q18" s="130">
        <f t="shared" si="2"/>
        <v>6</v>
      </c>
      <c r="R18" s="145" t="str">
        <f t="shared" si="3"/>
        <v>ALTO</v>
      </c>
      <c r="S18" s="130" t="s">
        <v>75</v>
      </c>
      <c r="T18" s="130" t="s">
        <v>196</v>
      </c>
      <c r="U18" s="130" t="s">
        <v>197</v>
      </c>
      <c r="V18" s="130" t="s">
        <v>198</v>
      </c>
      <c r="W18" s="130" t="s">
        <v>199</v>
      </c>
      <c r="X18" s="131" t="s">
        <v>200</v>
      </c>
    </row>
    <row r="19" spans="2:24" ht="106.05" customHeight="1" x14ac:dyDescent="0.25">
      <c r="B19" s="129">
        <v>9</v>
      </c>
      <c r="C19" s="130" t="s">
        <v>120</v>
      </c>
      <c r="D19" s="130" t="s">
        <v>13</v>
      </c>
      <c r="E19" s="130" t="s">
        <v>108</v>
      </c>
      <c r="F19" s="130" t="s">
        <v>109</v>
      </c>
      <c r="G19" s="130" t="s">
        <v>146</v>
      </c>
      <c r="H19" s="130">
        <v>3</v>
      </c>
      <c r="I19" s="130">
        <v>4</v>
      </c>
      <c r="J19" s="130">
        <f t="shared" si="0"/>
        <v>7</v>
      </c>
      <c r="K19" s="142" t="str">
        <f t="shared" si="1"/>
        <v>ALTO</v>
      </c>
      <c r="L19" s="130" t="s">
        <v>273</v>
      </c>
      <c r="M19" s="154">
        <v>1</v>
      </c>
      <c r="N19" s="130" t="s">
        <v>201</v>
      </c>
      <c r="O19" s="130">
        <v>2</v>
      </c>
      <c r="P19" s="130">
        <v>3</v>
      </c>
      <c r="Q19" s="130">
        <f t="shared" si="2"/>
        <v>5</v>
      </c>
      <c r="R19" s="143" t="str">
        <f t="shared" si="3"/>
        <v>MEDIO</v>
      </c>
      <c r="S19" s="130" t="s">
        <v>202</v>
      </c>
      <c r="T19" s="130" t="s">
        <v>203</v>
      </c>
      <c r="U19" s="130" t="s">
        <v>204</v>
      </c>
      <c r="V19" s="130" t="s">
        <v>198</v>
      </c>
      <c r="W19" s="130" t="s">
        <v>205</v>
      </c>
      <c r="X19" s="131" t="s">
        <v>206</v>
      </c>
    </row>
    <row r="20" spans="2:24" ht="106.05" customHeight="1" x14ac:dyDescent="0.25">
      <c r="B20" s="129">
        <v>10</v>
      </c>
      <c r="C20" s="130" t="s">
        <v>121</v>
      </c>
      <c r="D20" s="130" t="s">
        <v>13</v>
      </c>
      <c r="E20" s="130" t="s">
        <v>108</v>
      </c>
      <c r="F20" s="130" t="s">
        <v>115</v>
      </c>
      <c r="G20" s="130" t="s">
        <v>147</v>
      </c>
      <c r="H20" s="130">
        <v>3</v>
      </c>
      <c r="I20" s="130">
        <v>4</v>
      </c>
      <c r="J20" s="130">
        <f t="shared" si="0"/>
        <v>7</v>
      </c>
      <c r="K20" s="142" t="str">
        <f t="shared" si="1"/>
        <v>ALTO</v>
      </c>
      <c r="L20" s="130" t="s">
        <v>273</v>
      </c>
      <c r="M20" s="154">
        <v>1</v>
      </c>
      <c r="N20" s="130" t="s">
        <v>207</v>
      </c>
      <c r="O20" s="130">
        <v>2</v>
      </c>
      <c r="P20" s="130">
        <v>3</v>
      </c>
      <c r="Q20" s="130">
        <f t="shared" si="2"/>
        <v>5</v>
      </c>
      <c r="R20" s="143" t="str">
        <f t="shared" si="3"/>
        <v>MEDIO</v>
      </c>
      <c r="S20" s="130" t="s">
        <v>202</v>
      </c>
      <c r="T20" s="130" t="s">
        <v>208</v>
      </c>
      <c r="U20" s="130" t="s">
        <v>209</v>
      </c>
      <c r="V20" s="130" t="s">
        <v>210</v>
      </c>
      <c r="W20" s="130" t="s">
        <v>211</v>
      </c>
      <c r="X20" s="131" t="s">
        <v>212</v>
      </c>
    </row>
    <row r="21" spans="2:24" ht="106.05" customHeight="1" x14ac:dyDescent="0.25">
      <c r="B21" s="129">
        <v>11</v>
      </c>
      <c r="C21" s="130" t="s">
        <v>122</v>
      </c>
      <c r="D21" s="130" t="s">
        <v>13</v>
      </c>
      <c r="E21" s="130" t="s">
        <v>108</v>
      </c>
      <c r="F21" s="130" t="s">
        <v>115</v>
      </c>
      <c r="G21" s="130" t="s">
        <v>148</v>
      </c>
      <c r="H21" s="130">
        <v>3</v>
      </c>
      <c r="I21" s="130">
        <v>5</v>
      </c>
      <c r="J21" s="130">
        <f t="shared" si="0"/>
        <v>8</v>
      </c>
      <c r="K21" s="145" t="str">
        <f t="shared" si="1"/>
        <v>EXTREMO</v>
      </c>
      <c r="L21" s="130" t="s">
        <v>92</v>
      </c>
      <c r="M21" s="154">
        <v>1</v>
      </c>
      <c r="N21" s="130" t="s">
        <v>213</v>
      </c>
      <c r="O21" s="130">
        <v>2</v>
      </c>
      <c r="P21" s="130">
        <v>4</v>
      </c>
      <c r="Q21" s="130">
        <f t="shared" si="2"/>
        <v>6</v>
      </c>
      <c r="R21" s="147" t="str">
        <f t="shared" si="3"/>
        <v>ALTO</v>
      </c>
      <c r="S21" s="130" t="s">
        <v>75</v>
      </c>
      <c r="T21" s="130" t="s">
        <v>214</v>
      </c>
      <c r="U21" s="130" t="s">
        <v>215</v>
      </c>
      <c r="V21" s="130" t="s">
        <v>216</v>
      </c>
      <c r="W21" s="130" t="s">
        <v>217</v>
      </c>
      <c r="X21" s="131" t="s">
        <v>218</v>
      </c>
    </row>
    <row r="22" spans="2:24" ht="106.05" customHeight="1" x14ac:dyDescent="0.25">
      <c r="B22" s="129">
        <v>12</v>
      </c>
      <c r="C22" s="130" t="s">
        <v>123</v>
      </c>
      <c r="D22" s="130" t="s">
        <v>13</v>
      </c>
      <c r="E22" s="130" t="s">
        <v>108</v>
      </c>
      <c r="F22" s="130" t="s">
        <v>115</v>
      </c>
      <c r="G22" s="130" t="s">
        <v>149</v>
      </c>
      <c r="H22" s="130">
        <v>4</v>
      </c>
      <c r="I22" s="130">
        <v>4</v>
      </c>
      <c r="J22" s="130">
        <f t="shared" si="0"/>
        <v>8</v>
      </c>
      <c r="K22" s="142" t="str">
        <f t="shared" si="1"/>
        <v>EXTREMO</v>
      </c>
      <c r="L22" s="130" t="s">
        <v>274</v>
      </c>
      <c r="M22" s="154">
        <v>1</v>
      </c>
      <c r="N22" s="130" t="s">
        <v>219</v>
      </c>
      <c r="O22" s="130">
        <v>2</v>
      </c>
      <c r="P22" s="130">
        <v>3</v>
      </c>
      <c r="Q22" s="130">
        <f t="shared" si="2"/>
        <v>5</v>
      </c>
      <c r="R22" s="145" t="str">
        <f t="shared" si="3"/>
        <v>MEDIO</v>
      </c>
      <c r="S22" s="130" t="s">
        <v>220</v>
      </c>
      <c r="T22" s="130" t="s">
        <v>221</v>
      </c>
      <c r="U22" s="130" t="s">
        <v>222</v>
      </c>
      <c r="V22" s="130" t="s">
        <v>223</v>
      </c>
      <c r="W22" s="130" t="s">
        <v>224</v>
      </c>
      <c r="X22" s="131" t="s">
        <v>225</v>
      </c>
    </row>
    <row r="23" spans="2:24" ht="106.05" customHeight="1" x14ac:dyDescent="0.25">
      <c r="B23" s="129">
        <v>13</v>
      </c>
      <c r="C23" s="130" t="s">
        <v>124</v>
      </c>
      <c r="D23" s="130" t="s">
        <v>13</v>
      </c>
      <c r="E23" s="130" t="s">
        <v>14</v>
      </c>
      <c r="F23" s="130" t="s">
        <v>115</v>
      </c>
      <c r="G23" s="130" t="s">
        <v>150</v>
      </c>
      <c r="H23" s="130">
        <v>3</v>
      </c>
      <c r="I23" s="130">
        <v>4</v>
      </c>
      <c r="J23" s="130">
        <f t="shared" si="0"/>
        <v>7</v>
      </c>
      <c r="K23" s="145" t="str">
        <f t="shared" si="1"/>
        <v>ALTO</v>
      </c>
      <c r="L23" s="130" t="s">
        <v>275</v>
      </c>
      <c r="M23" s="154">
        <v>1</v>
      </c>
      <c r="N23" s="130" t="s">
        <v>226</v>
      </c>
      <c r="O23" s="130">
        <v>2</v>
      </c>
      <c r="P23" s="130">
        <v>3</v>
      </c>
      <c r="Q23" s="130">
        <f t="shared" si="2"/>
        <v>5</v>
      </c>
      <c r="R23" s="147" t="str">
        <f t="shared" si="3"/>
        <v>MEDIO</v>
      </c>
      <c r="S23" s="130" t="s">
        <v>202</v>
      </c>
      <c r="T23" s="130" t="s">
        <v>227</v>
      </c>
      <c r="U23" s="130" t="s">
        <v>228</v>
      </c>
      <c r="V23" s="130" t="s">
        <v>229</v>
      </c>
      <c r="W23" s="130" t="s">
        <v>230</v>
      </c>
      <c r="X23" s="131" t="s">
        <v>231</v>
      </c>
    </row>
    <row r="24" spans="2:24" ht="106.05" customHeight="1" x14ac:dyDescent="0.25">
      <c r="B24" s="129">
        <v>14</v>
      </c>
      <c r="C24" s="130" t="s">
        <v>125</v>
      </c>
      <c r="D24" s="130" t="s">
        <v>13</v>
      </c>
      <c r="E24" s="130" t="s">
        <v>108</v>
      </c>
      <c r="F24" s="130" t="s">
        <v>115</v>
      </c>
      <c r="G24" s="130" t="s">
        <v>151</v>
      </c>
      <c r="H24" s="130">
        <v>3</v>
      </c>
      <c r="I24" s="130">
        <v>5</v>
      </c>
      <c r="J24" s="130">
        <f t="shared" si="0"/>
        <v>8</v>
      </c>
      <c r="K24" s="145" t="str">
        <f t="shared" si="1"/>
        <v>EXTREMO</v>
      </c>
      <c r="L24" s="130" t="s">
        <v>92</v>
      </c>
      <c r="M24" s="154">
        <v>1</v>
      </c>
      <c r="N24" s="130" t="s">
        <v>232</v>
      </c>
      <c r="O24" s="130">
        <v>2</v>
      </c>
      <c r="P24" s="130">
        <v>4</v>
      </c>
      <c r="Q24" s="130">
        <f t="shared" si="2"/>
        <v>6</v>
      </c>
      <c r="R24" s="145" t="str">
        <f t="shared" si="3"/>
        <v>ALTO</v>
      </c>
      <c r="S24" s="130" t="s">
        <v>75</v>
      </c>
      <c r="T24" s="130" t="s">
        <v>233</v>
      </c>
      <c r="U24" s="130" t="s">
        <v>234</v>
      </c>
      <c r="V24" s="130" t="s">
        <v>235</v>
      </c>
      <c r="W24" s="130" t="s">
        <v>236</v>
      </c>
      <c r="X24" s="131" t="s">
        <v>237</v>
      </c>
    </row>
    <row r="25" spans="2:24" ht="106.05" customHeight="1" x14ac:dyDescent="0.25">
      <c r="B25" s="129">
        <v>15</v>
      </c>
      <c r="C25" s="130" t="s">
        <v>126</v>
      </c>
      <c r="D25" s="130" t="s">
        <v>13</v>
      </c>
      <c r="E25" s="130" t="s">
        <v>108</v>
      </c>
      <c r="F25" s="130" t="s">
        <v>115</v>
      </c>
      <c r="G25" s="130" t="s">
        <v>152</v>
      </c>
      <c r="H25" s="130">
        <v>3</v>
      </c>
      <c r="I25" s="130">
        <v>4</v>
      </c>
      <c r="J25" s="130">
        <f t="shared" si="0"/>
        <v>7</v>
      </c>
      <c r="K25" s="145" t="str">
        <f t="shared" si="1"/>
        <v>ALTO</v>
      </c>
      <c r="L25" s="130" t="s">
        <v>273</v>
      </c>
      <c r="M25" s="154">
        <v>1</v>
      </c>
      <c r="N25" s="130" t="s">
        <v>238</v>
      </c>
      <c r="O25" s="130">
        <v>2</v>
      </c>
      <c r="P25" s="130">
        <v>3</v>
      </c>
      <c r="Q25" s="130">
        <f t="shared" si="2"/>
        <v>5</v>
      </c>
      <c r="R25" s="147" t="str">
        <f t="shared" si="3"/>
        <v>MEDIO</v>
      </c>
      <c r="S25" s="130" t="s">
        <v>202</v>
      </c>
      <c r="T25" s="130" t="s">
        <v>239</v>
      </c>
      <c r="U25" s="130" t="s">
        <v>240</v>
      </c>
      <c r="V25" s="130" t="s">
        <v>198</v>
      </c>
      <c r="W25" s="130" t="s">
        <v>241</v>
      </c>
      <c r="X25" s="131" t="s">
        <v>242</v>
      </c>
    </row>
    <row r="26" spans="2:24" ht="106.05" customHeight="1" x14ac:dyDescent="0.25">
      <c r="B26" s="129">
        <v>16</v>
      </c>
      <c r="C26" s="130" t="s">
        <v>128</v>
      </c>
      <c r="D26" s="130" t="s">
        <v>13</v>
      </c>
      <c r="E26" s="130" t="s">
        <v>108</v>
      </c>
      <c r="F26" s="130" t="s">
        <v>115</v>
      </c>
      <c r="G26" s="130" t="s">
        <v>153</v>
      </c>
      <c r="H26" s="130">
        <v>3</v>
      </c>
      <c r="I26" s="130">
        <v>5</v>
      </c>
      <c r="J26" s="130">
        <f t="shared" si="0"/>
        <v>8</v>
      </c>
      <c r="K26" s="142" t="str">
        <f t="shared" si="1"/>
        <v>EXTREMO</v>
      </c>
      <c r="L26" s="130" t="s">
        <v>92</v>
      </c>
      <c r="M26" s="154">
        <v>1</v>
      </c>
      <c r="N26" s="130" t="s">
        <v>243</v>
      </c>
      <c r="O26" s="130">
        <v>2</v>
      </c>
      <c r="P26" s="130">
        <v>4</v>
      </c>
      <c r="Q26" s="130">
        <f t="shared" si="2"/>
        <v>6</v>
      </c>
      <c r="R26" s="145" t="str">
        <f t="shared" si="3"/>
        <v>ALTO</v>
      </c>
      <c r="S26" s="130" t="s">
        <v>75</v>
      </c>
      <c r="T26" s="130" t="s">
        <v>244</v>
      </c>
      <c r="U26" s="130" t="s">
        <v>245</v>
      </c>
      <c r="V26" s="130" t="s">
        <v>198</v>
      </c>
      <c r="W26" s="130" t="s">
        <v>246</v>
      </c>
      <c r="X26" s="131" t="s">
        <v>247</v>
      </c>
    </row>
    <row r="27" spans="2:24" ht="106.05" customHeight="1" x14ac:dyDescent="0.25">
      <c r="B27" s="129">
        <v>17</v>
      </c>
      <c r="C27" s="130" t="s">
        <v>129</v>
      </c>
      <c r="D27" s="130" t="s">
        <v>13</v>
      </c>
      <c r="E27" s="130" t="s">
        <v>108</v>
      </c>
      <c r="F27" s="130" t="s">
        <v>115</v>
      </c>
      <c r="G27" s="130" t="s">
        <v>154</v>
      </c>
      <c r="H27" s="130">
        <v>3</v>
      </c>
      <c r="I27" s="130">
        <v>4</v>
      </c>
      <c r="J27" s="130">
        <f t="shared" si="0"/>
        <v>7</v>
      </c>
      <c r="K27" s="145" t="str">
        <f t="shared" si="1"/>
        <v>ALTO</v>
      </c>
      <c r="L27" s="130" t="s">
        <v>92</v>
      </c>
      <c r="M27" s="154">
        <v>1</v>
      </c>
      <c r="N27" s="130" t="s">
        <v>248</v>
      </c>
      <c r="O27" s="130">
        <v>1</v>
      </c>
      <c r="P27" s="130">
        <v>3</v>
      </c>
      <c r="Q27" s="130">
        <f t="shared" si="2"/>
        <v>4</v>
      </c>
      <c r="R27" s="147" t="str">
        <f t="shared" si="3"/>
        <v>BAJO</v>
      </c>
      <c r="S27" s="130" t="s">
        <v>75</v>
      </c>
      <c r="T27" s="130" t="s">
        <v>249</v>
      </c>
      <c r="U27" s="130" t="s">
        <v>197</v>
      </c>
      <c r="V27" s="130" t="s">
        <v>250</v>
      </c>
      <c r="W27" s="130" t="s">
        <v>251</v>
      </c>
      <c r="X27" s="131" t="s">
        <v>252</v>
      </c>
    </row>
    <row r="28" spans="2:24" ht="106.05" customHeight="1" x14ac:dyDescent="0.25">
      <c r="B28" s="129">
        <v>18</v>
      </c>
      <c r="C28" s="130" t="s">
        <v>131</v>
      </c>
      <c r="D28" s="130" t="s">
        <v>13</v>
      </c>
      <c r="E28" s="130" t="s">
        <v>108</v>
      </c>
      <c r="F28" s="130" t="s">
        <v>115</v>
      </c>
      <c r="G28" s="130" t="s">
        <v>155</v>
      </c>
      <c r="H28" s="130">
        <v>3</v>
      </c>
      <c r="I28" s="130">
        <v>4</v>
      </c>
      <c r="J28" s="130">
        <f t="shared" si="0"/>
        <v>7</v>
      </c>
      <c r="K28" s="145" t="str">
        <f t="shared" si="1"/>
        <v>ALTO</v>
      </c>
      <c r="L28" s="130" t="s">
        <v>273</v>
      </c>
      <c r="M28" s="154">
        <v>1</v>
      </c>
      <c r="N28" s="130" t="s">
        <v>253</v>
      </c>
      <c r="O28" s="130">
        <v>2</v>
      </c>
      <c r="P28" s="130">
        <v>3</v>
      </c>
      <c r="Q28" s="130">
        <f t="shared" si="2"/>
        <v>5</v>
      </c>
      <c r="R28" s="147" t="str">
        <f t="shared" si="3"/>
        <v>MEDIO</v>
      </c>
      <c r="S28" s="130" t="s">
        <v>202</v>
      </c>
      <c r="T28" s="130" t="s">
        <v>254</v>
      </c>
      <c r="U28" s="130" t="s">
        <v>255</v>
      </c>
      <c r="V28" s="130" t="s">
        <v>256</v>
      </c>
      <c r="W28" s="130" t="s">
        <v>257</v>
      </c>
      <c r="X28" s="131" t="s">
        <v>258</v>
      </c>
    </row>
    <row r="29" spans="2:24" ht="106.05" customHeight="1" x14ac:dyDescent="0.25">
      <c r="B29" s="129">
        <v>19</v>
      </c>
      <c r="C29" s="130" t="s">
        <v>133</v>
      </c>
      <c r="D29" s="130" t="s">
        <v>13</v>
      </c>
      <c r="E29" s="130" t="s">
        <v>14</v>
      </c>
      <c r="F29" s="130" t="s">
        <v>109</v>
      </c>
      <c r="G29" s="130" t="s">
        <v>156</v>
      </c>
      <c r="H29" s="130">
        <v>2</v>
      </c>
      <c r="I29" s="130">
        <v>4</v>
      </c>
      <c r="J29" s="130">
        <f t="shared" si="0"/>
        <v>6</v>
      </c>
      <c r="K29" s="142" t="str">
        <f t="shared" si="1"/>
        <v>ALTO</v>
      </c>
      <c r="L29" s="130" t="s">
        <v>270</v>
      </c>
      <c r="M29" s="154">
        <v>1</v>
      </c>
      <c r="N29" s="130" t="s">
        <v>259</v>
      </c>
      <c r="O29" s="130">
        <v>1</v>
      </c>
      <c r="P29" s="130">
        <v>3</v>
      </c>
      <c r="Q29" s="130">
        <f t="shared" si="2"/>
        <v>4</v>
      </c>
      <c r="R29" s="145" t="str">
        <f t="shared" si="3"/>
        <v>BAJO</v>
      </c>
      <c r="S29" s="130" t="s">
        <v>202</v>
      </c>
      <c r="T29" s="130" t="s">
        <v>260</v>
      </c>
      <c r="U29" s="130" t="s">
        <v>261</v>
      </c>
      <c r="V29" s="130" t="s">
        <v>262</v>
      </c>
      <c r="W29" s="130" t="s">
        <v>263</v>
      </c>
      <c r="X29" s="132" t="s">
        <v>264</v>
      </c>
    </row>
    <row r="30" spans="2:24" ht="106.05" customHeight="1" x14ac:dyDescent="0.25">
      <c r="B30" s="133">
        <v>20</v>
      </c>
      <c r="C30" s="134" t="s">
        <v>135</v>
      </c>
      <c r="D30" s="134" t="s">
        <v>13</v>
      </c>
      <c r="E30" s="134" t="s">
        <v>14</v>
      </c>
      <c r="F30" s="134" t="s">
        <v>115</v>
      </c>
      <c r="G30" s="134" t="s">
        <v>157</v>
      </c>
      <c r="H30" s="134">
        <v>2</v>
      </c>
      <c r="I30" s="134">
        <v>4</v>
      </c>
      <c r="J30" s="134">
        <f t="shared" si="0"/>
        <v>6</v>
      </c>
      <c r="K30" s="151" t="str">
        <f t="shared" si="1"/>
        <v>ALTO</v>
      </c>
      <c r="L30" s="134" t="s">
        <v>276</v>
      </c>
      <c r="M30" s="155">
        <v>1</v>
      </c>
      <c r="N30" s="134" t="s">
        <v>265</v>
      </c>
      <c r="O30" s="134">
        <v>1</v>
      </c>
      <c r="P30" s="134">
        <v>4</v>
      </c>
      <c r="Q30" s="134">
        <f t="shared" si="2"/>
        <v>5</v>
      </c>
      <c r="R30" s="152" t="str">
        <f t="shared" si="3"/>
        <v>MEDIO</v>
      </c>
      <c r="S30" s="134" t="s">
        <v>202</v>
      </c>
      <c r="T30" s="134" t="s">
        <v>266</v>
      </c>
      <c r="U30" s="134" t="s">
        <v>191</v>
      </c>
      <c r="V30" s="134" t="s">
        <v>267</v>
      </c>
      <c r="W30" s="134" t="s">
        <v>268</v>
      </c>
      <c r="X30" s="135" t="s">
        <v>269</v>
      </c>
    </row>
    <row r="31" spans="2:24" ht="13.5" customHeight="1" x14ac:dyDescent="0.25">
      <c r="B31" s="37"/>
      <c r="X31" s="38"/>
    </row>
    <row r="32" spans="2:24" ht="13.5" customHeight="1" x14ac:dyDescent="0.25">
      <c r="B32" s="37"/>
      <c r="E32" s="13"/>
      <c r="F32" s="321" t="s">
        <v>91</v>
      </c>
      <c r="G32" s="321"/>
      <c r="H32" s="13"/>
      <c r="I32" s="13"/>
      <c r="J32" s="304" t="s">
        <v>81</v>
      </c>
      <c r="K32" s="304"/>
      <c r="L32" s="304"/>
      <c r="M32" s="304"/>
      <c r="X32" s="38"/>
    </row>
    <row r="33" spans="2:24" ht="13.5" customHeight="1" x14ac:dyDescent="0.25">
      <c r="B33" s="37"/>
      <c r="E33" s="311" t="s">
        <v>28</v>
      </c>
      <c r="F33" s="33" t="s">
        <v>29</v>
      </c>
      <c r="G33" s="33" t="s">
        <v>30</v>
      </c>
      <c r="H33" s="13"/>
      <c r="I33" s="13"/>
      <c r="J33" s="300" t="s">
        <v>31</v>
      </c>
      <c r="K33" s="301"/>
      <c r="L33" s="300" t="s">
        <v>30</v>
      </c>
      <c r="M33" s="301"/>
      <c r="X33" s="38"/>
    </row>
    <row r="34" spans="2:24" ht="13.5" customHeight="1" x14ac:dyDescent="0.25">
      <c r="B34" s="37"/>
      <c r="E34" s="311"/>
      <c r="F34" s="16" t="s">
        <v>32</v>
      </c>
      <c r="G34" s="16">
        <v>1</v>
      </c>
      <c r="H34" s="13"/>
      <c r="I34" s="13"/>
      <c r="J34" s="302" t="s">
        <v>33</v>
      </c>
      <c r="K34" s="303"/>
      <c r="L34" s="290">
        <v>1</v>
      </c>
      <c r="M34" s="290"/>
      <c r="X34" s="38"/>
    </row>
    <row r="35" spans="2:24" ht="13.5" customHeight="1" x14ac:dyDescent="0.25">
      <c r="B35" s="37"/>
      <c r="E35" s="311"/>
      <c r="F35" s="16" t="s">
        <v>34</v>
      </c>
      <c r="G35" s="16">
        <v>2</v>
      </c>
      <c r="H35" s="13"/>
      <c r="I35" s="13"/>
      <c r="J35" s="302" t="s">
        <v>35</v>
      </c>
      <c r="K35" s="303"/>
      <c r="L35" s="290">
        <v>2</v>
      </c>
      <c r="M35" s="290"/>
      <c r="X35" s="38"/>
    </row>
    <row r="36" spans="2:24" ht="13.5" customHeight="1" x14ac:dyDescent="0.25">
      <c r="B36" s="37"/>
      <c r="E36" s="311"/>
      <c r="F36" s="16" t="s">
        <v>36</v>
      </c>
      <c r="G36" s="16">
        <v>3</v>
      </c>
      <c r="H36" s="13"/>
      <c r="I36" s="13"/>
      <c r="J36" s="302" t="s">
        <v>37</v>
      </c>
      <c r="K36" s="303"/>
      <c r="L36" s="290">
        <v>3</v>
      </c>
      <c r="M36" s="290"/>
      <c r="X36" s="38"/>
    </row>
    <row r="37" spans="2:24" ht="13.5" customHeight="1" x14ac:dyDescent="0.25">
      <c r="B37" s="37"/>
      <c r="E37" s="311"/>
      <c r="F37" s="16" t="s">
        <v>38</v>
      </c>
      <c r="G37" s="16">
        <v>4</v>
      </c>
      <c r="H37" s="13"/>
      <c r="I37" s="13"/>
      <c r="J37" s="302" t="s">
        <v>39</v>
      </c>
      <c r="K37" s="303"/>
      <c r="L37" s="290">
        <v>4</v>
      </c>
      <c r="M37" s="290"/>
      <c r="X37" s="38"/>
    </row>
    <row r="38" spans="2:24" ht="13.5" customHeight="1" x14ac:dyDescent="0.25">
      <c r="B38" s="37"/>
      <c r="E38" s="311"/>
      <c r="F38" s="16" t="s">
        <v>40</v>
      </c>
      <c r="G38" s="16">
        <v>5</v>
      </c>
      <c r="H38" s="13"/>
      <c r="I38" s="13"/>
      <c r="J38" s="302" t="s">
        <v>41</v>
      </c>
      <c r="K38" s="303"/>
      <c r="L38" s="290">
        <v>5</v>
      </c>
      <c r="M38" s="290"/>
      <c r="X38" s="38"/>
    </row>
    <row r="39" spans="2:24" ht="13.5" customHeight="1" x14ac:dyDescent="0.25">
      <c r="B39" s="37"/>
      <c r="D39" s="13"/>
      <c r="E39" s="13"/>
      <c r="F39" s="13"/>
      <c r="G39" s="13"/>
      <c r="H39" s="13"/>
      <c r="I39" s="13"/>
      <c r="J39" s="13"/>
      <c r="K39" s="13"/>
      <c r="L39" s="13"/>
      <c r="M39" s="13"/>
      <c r="X39" s="38"/>
    </row>
    <row r="40" spans="2:24" ht="13.5" customHeight="1" x14ac:dyDescent="0.25">
      <c r="B40" s="37"/>
      <c r="D40" s="304" t="s">
        <v>42</v>
      </c>
      <c r="E40" s="304"/>
      <c r="F40" s="304"/>
      <c r="G40" s="304"/>
      <c r="H40" s="304"/>
      <c r="I40" s="304"/>
      <c r="J40" s="304"/>
      <c r="K40" s="304"/>
      <c r="X40" s="38"/>
    </row>
    <row r="41" spans="2:24" ht="13.5" customHeight="1" x14ac:dyDescent="0.25">
      <c r="B41" s="37"/>
      <c r="D41" s="307" t="s">
        <v>29</v>
      </c>
      <c r="E41" s="307" t="s">
        <v>30</v>
      </c>
      <c r="F41" s="295" t="s">
        <v>33</v>
      </c>
      <c r="G41" s="295"/>
      <c r="H41" s="322" t="s">
        <v>35</v>
      </c>
      <c r="I41" s="323"/>
      <c r="J41" s="34" t="s">
        <v>37</v>
      </c>
      <c r="K41" s="34" t="s">
        <v>39</v>
      </c>
      <c r="L41" s="33" t="s">
        <v>41</v>
      </c>
      <c r="P41" s="304" t="s">
        <v>56</v>
      </c>
      <c r="Q41" s="304"/>
      <c r="R41" s="304"/>
      <c r="S41" s="304"/>
      <c r="T41" s="304"/>
      <c r="X41" s="38"/>
    </row>
    <row r="42" spans="2:24" ht="13.5" customHeight="1" x14ac:dyDescent="0.25">
      <c r="B42" s="37"/>
      <c r="D42" s="307"/>
      <c r="E42" s="307"/>
      <c r="F42" s="310">
        <v>1</v>
      </c>
      <c r="G42" s="310"/>
      <c r="H42" s="308">
        <v>2</v>
      </c>
      <c r="I42" s="309"/>
      <c r="J42" s="35">
        <v>3</v>
      </c>
      <c r="K42" s="35">
        <v>4</v>
      </c>
      <c r="L42" s="35">
        <v>5</v>
      </c>
      <c r="P42" s="295" t="s">
        <v>42</v>
      </c>
      <c r="Q42" s="295"/>
      <c r="R42" s="295"/>
      <c r="S42" s="295" t="s">
        <v>55</v>
      </c>
      <c r="T42" s="295"/>
      <c r="X42" s="38"/>
    </row>
    <row r="43" spans="2:24" ht="13.5" customHeight="1" x14ac:dyDescent="0.25">
      <c r="B43" s="37"/>
      <c r="D43" s="16" t="s">
        <v>32</v>
      </c>
      <c r="E43" s="17">
        <v>1</v>
      </c>
      <c r="F43" s="298">
        <v>2</v>
      </c>
      <c r="G43" s="298"/>
      <c r="H43" s="296">
        <v>3</v>
      </c>
      <c r="I43" s="297"/>
      <c r="J43" s="31">
        <v>4</v>
      </c>
      <c r="K43" s="36">
        <v>5</v>
      </c>
      <c r="L43" s="30">
        <v>6</v>
      </c>
      <c r="P43" s="315" t="s">
        <v>57</v>
      </c>
      <c r="Q43" s="315"/>
      <c r="R43" s="315"/>
      <c r="S43" s="312" t="s">
        <v>58</v>
      </c>
      <c r="T43" s="312"/>
      <c r="X43" s="38"/>
    </row>
    <row r="44" spans="2:24" ht="13.5" customHeight="1" x14ac:dyDescent="0.25">
      <c r="B44" s="37"/>
      <c r="D44" s="16" t="s">
        <v>34</v>
      </c>
      <c r="E44" s="17">
        <v>2</v>
      </c>
      <c r="F44" s="298">
        <v>3</v>
      </c>
      <c r="G44" s="298"/>
      <c r="H44" s="296">
        <v>4</v>
      </c>
      <c r="I44" s="297"/>
      <c r="J44" s="36">
        <v>5</v>
      </c>
      <c r="K44" s="30">
        <v>6</v>
      </c>
      <c r="L44" s="30">
        <v>7</v>
      </c>
      <c r="P44" s="292" t="s">
        <v>59</v>
      </c>
      <c r="Q44" s="292"/>
      <c r="R44" s="292"/>
      <c r="S44" s="312" t="s">
        <v>60</v>
      </c>
      <c r="T44" s="312"/>
      <c r="X44" s="38"/>
    </row>
    <row r="45" spans="2:24" ht="13.5" customHeight="1" x14ac:dyDescent="0.25">
      <c r="B45" s="37"/>
      <c r="D45" s="16" t="s">
        <v>36</v>
      </c>
      <c r="E45" s="17">
        <v>3</v>
      </c>
      <c r="F45" s="298">
        <v>4</v>
      </c>
      <c r="G45" s="298"/>
      <c r="H45" s="313">
        <v>5</v>
      </c>
      <c r="I45" s="314"/>
      <c r="J45" s="30">
        <v>6</v>
      </c>
      <c r="K45" s="30">
        <v>7</v>
      </c>
      <c r="L45" s="32">
        <v>8</v>
      </c>
      <c r="P45" s="299">
        <v>5</v>
      </c>
      <c r="Q45" s="299"/>
      <c r="R45" s="299"/>
      <c r="S45" s="312" t="s">
        <v>61</v>
      </c>
      <c r="T45" s="312"/>
      <c r="X45" s="38"/>
    </row>
    <row r="46" spans="2:24" ht="13.5" customHeight="1" x14ac:dyDescent="0.25">
      <c r="B46" s="37"/>
      <c r="D46" s="16" t="s">
        <v>38</v>
      </c>
      <c r="E46" s="17">
        <v>4</v>
      </c>
      <c r="F46" s="299">
        <v>5</v>
      </c>
      <c r="G46" s="299"/>
      <c r="H46" s="293">
        <v>6</v>
      </c>
      <c r="I46" s="294"/>
      <c r="J46" s="30">
        <v>7</v>
      </c>
      <c r="K46" s="32">
        <v>8</v>
      </c>
      <c r="L46" s="32">
        <v>9</v>
      </c>
      <c r="P46" s="298" t="s">
        <v>62</v>
      </c>
      <c r="Q46" s="298"/>
      <c r="R46" s="298"/>
      <c r="S46" s="312" t="s">
        <v>63</v>
      </c>
      <c r="T46" s="312"/>
      <c r="X46" s="38"/>
    </row>
    <row r="47" spans="2:24" ht="13.5" customHeight="1" x14ac:dyDescent="0.25">
      <c r="B47" s="37"/>
      <c r="D47" s="16" t="s">
        <v>40</v>
      </c>
      <c r="E47" s="17">
        <v>5</v>
      </c>
      <c r="F47" s="292">
        <v>6</v>
      </c>
      <c r="G47" s="292"/>
      <c r="H47" s="293">
        <v>7</v>
      </c>
      <c r="I47" s="294"/>
      <c r="J47" s="32">
        <v>8</v>
      </c>
      <c r="K47" s="32">
        <v>9</v>
      </c>
      <c r="L47" s="32">
        <v>10</v>
      </c>
      <c r="X47" s="38"/>
    </row>
    <row r="48" spans="2:24" ht="13.5" customHeight="1" x14ac:dyDescent="0.25">
      <c r="B48" s="18"/>
      <c r="C48" s="19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21"/>
    </row>
    <row r="49" spans="2:18" ht="16.5" customHeight="1" x14ac:dyDescent="0.25"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6.5" customHeight="1" x14ac:dyDescent="0.25"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.75" customHeight="1" x14ac:dyDescent="0.25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idden="1" x14ac:dyDescent="0.25">
      <c r="B52" s="15" t="s">
        <v>92</v>
      </c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18" hidden="1" x14ac:dyDescent="0.25">
      <c r="B53" s="15" t="s">
        <v>93</v>
      </c>
      <c r="D53" s="22"/>
      <c r="F53" s="13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</row>
    <row r="54" spans="2:18" hidden="1" x14ac:dyDescent="0.25">
      <c r="B54" s="15" t="s">
        <v>94</v>
      </c>
      <c r="D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2:18" x14ac:dyDescent="0.25">
      <c r="D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2:18" x14ac:dyDescent="0.25">
      <c r="D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2:18" x14ac:dyDescent="0.25">
      <c r="D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2:18" ht="12.75" customHeight="1" x14ac:dyDescent="0.25">
      <c r="D58" s="13"/>
    </row>
    <row r="59" spans="2:18" x14ac:dyDescent="0.25">
      <c r="D59" s="13"/>
    </row>
  </sheetData>
  <mergeCells count="49"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  <mergeCell ref="S43:T43"/>
    <mergeCell ref="F43:G43"/>
    <mergeCell ref="S44:T44"/>
    <mergeCell ref="S45:T45"/>
    <mergeCell ref="H45:I45"/>
    <mergeCell ref="F44:G44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</mergeCells>
  <conditionalFormatting sqref="R11:R30">
    <cfRule type="cellIs" dxfId="7" priority="81" stopIfTrue="1" operator="equal">
      <formula>"EXTREMO"</formula>
    </cfRule>
    <cfRule type="cellIs" dxfId="6" priority="82" stopIfTrue="1" operator="equal">
      <formula>"ALTO"</formula>
    </cfRule>
    <cfRule type="cellIs" dxfId="5" priority="83" stopIfTrue="1" operator="equal">
      <formula>"MEDIO"</formula>
    </cfRule>
    <cfRule type="cellIs" dxfId="4" priority="84" stopIfTrue="1" operator="equal">
      <formula>"BAJO"</formula>
    </cfRule>
  </conditionalFormatting>
  <conditionalFormatting sqref="K11:K30">
    <cfRule type="cellIs" dxfId="3" priority="41" stopIfTrue="1" operator="equal">
      <formula>"EXTREMO"</formula>
    </cfRule>
    <cfRule type="cellIs" dxfId="2" priority="42" stopIfTrue="1" operator="equal">
      <formula>"ALTO"</formula>
    </cfRule>
    <cfRule type="cellIs" dxfId="1" priority="43" stopIfTrue="1" operator="equal">
      <formula>"MEDIO"</formula>
    </cfRule>
    <cfRule type="cellIs" dxfId="0" priority="4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CONTEXTO</vt:lpstr>
      <vt:lpstr>IDENTIFICACION Y ANALISIS</vt:lpstr>
      <vt:lpstr>EVALUACION</vt:lpstr>
      <vt:lpstr>EVALUACION CON CONTROLES</vt:lpstr>
      <vt:lpstr>ASIGNACION Y TRATAMIENTO</vt:lpstr>
      <vt:lpstr>contratación</vt:lpstr>
      <vt:lpstr>ejecución</vt:lpstr>
      <vt:lpstr>OPCIONES</vt:lpstr>
      <vt:lpstr>planeación</vt:lpstr>
      <vt:lpstr>selección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Diego C</cp:lastModifiedBy>
  <dcterms:modified xsi:type="dcterms:W3CDTF">2026-09-18T22:10:05Z</dcterms:modified>
</cp:coreProperties>
</file>