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G:\Mi unidad\TUNJUELITO\6. FORMULACIONES\2026\2824-2914-2026 FORMULACION MALLA VIAL\LICITACION PUBLICA MALLA VIAL\DOCUMENTOS AJUSTADOS\"/>
    </mc:Choice>
  </mc:AlternateContent>
  <xr:revisionPtr revIDLastSave="0" documentId="13_ncr:1_{3BE208C5-D85D-4335-952F-6730516655D4}" xr6:coauthVersionLast="36" xr6:coauthVersionMax="47" xr10:uidLastSave="{00000000-0000-0000-0000-000000000000}"/>
  <bookViews>
    <workbookView xWindow="-105" yWindow="-105" windowWidth="23250" windowHeight="12450" xr2:uid="{00000000-000D-0000-FFFF-FFFF00000000}"/>
  </bookViews>
  <sheets>
    <sheet name="VIAS" sheetId="1" r:id="rId1"/>
    <sheet name="ANDENES" sheetId="2" state="hidden" r:id="rId2"/>
  </sheets>
  <definedNames>
    <definedName name="_xlnm._FilterDatabase" localSheetId="1" hidden="1">ANDENES!$A$2:$X$102</definedName>
    <definedName name="_xlnm._FilterDatabase" localSheetId="0" hidden="1">VIAS!$A$2:$Y$144</definedName>
  </definedNames>
  <calcPr calcId="191028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Y59" i="1" l="1"/>
  <c r="Y96" i="1"/>
  <c r="Y108" i="1"/>
  <c r="Y109" i="1"/>
  <c r="Y134" i="1"/>
  <c r="P134" i="1"/>
  <c r="P109" i="1"/>
  <c r="P96" i="1"/>
  <c r="P59" i="1"/>
  <c r="Y4" i="1"/>
  <c r="Y5" i="1"/>
  <c r="Y6" i="1"/>
  <c r="Y7" i="1"/>
  <c r="Y8" i="1"/>
  <c r="Y9" i="1"/>
  <c r="Y10" i="1"/>
  <c r="Y11" i="1"/>
  <c r="Y12" i="1"/>
  <c r="Y13" i="1"/>
  <c r="Y14" i="1"/>
  <c r="Y15" i="1"/>
  <c r="Y16" i="1"/>
  <c r="Y17" i="1"/>
  <c r="Y18" i="1"/>
  <c r="Y19" i="1"/>
  <c r="Y20" i="1"/>
  <c r="Y21" i="1"/>
  <c r="Y22" i="1"/>
  <c r="Y23" i="1"/>
  <c r="Y24" i="1"/>
  <c r="Y25" i="1"/>
  <c r="Y26" i="1"/>
  <c r="Y27" i="1"/>
  <c r="Y28" i="1"/>
  <c r="Y29" i="1"/>
  <c r="Y30" i="1"/>
  <c r="Y31" i="1"/>
  <c r="Y32" i="1"/>
  <c r="Y33" i="1"/>
  <c r="Y34" i="1"/>
  <c r="Y35" i="1"/>
  <c r="Y36" i="1"/>
  <c r="Y37" i="1"/>
  <c r="Y38" i="1"/>
  <c r="Y39" i="1"/>
  <c r="Y40" i="1"/>
  <c r="Y41" i="1"/>
  <c r="Y42" i="1"/>
  <c r="Y43" i="1"/>
  <c r="Y44" i="1"/>
  <c r="Y45" i="1"/>
  <c r="Y46" i="1"/>
  <c r="Y47" i="1"/>
  <c r="Y48" i="1"/>
  <c r="Y49" i="1"/>
  <c r="Y50" i="1"/>
  <c r="Y51" i="1"/>
  <c r="Y52" i="1"/>
  <c r="Y53" i="1"/>
  <c r="Y54" i="1"/>
  <c r="Y55" i="1"/>
  <c r="Y56" i="1"/>
  <c r="Y57" i="1"/>
  <c r="Y58" i="1"/>
  <c r="Y60" i="1"/>
  <c r="Y61" i="1"/>
  <c r="Y62" i="1"/>
  <c r="Y63" i="1"/>
  <c r="Y64" i="1"/>
  <c r="Y65" i="1"/>
  <c r="Y66" i="1"/>
  <c r="Y67" i="1"/>
  <c r="Y68" i="1"/>
  <c r="Y69" i="1"/>
  <c r="Y70" i="1"/>
  <c r="Y71" i="1"/>
  <c r="Y72" i="1"/>
  <c r="Y73" i="1"/>
  <c r="Y74" i="1"/>
  <c r="Y75" i="1"/>
  <c r="Y76" i="1"/>
  <c r="Y77" i="1"/>
  <c r="Y78" i="1"/>
  <c r="Y79" i="1"/>
  <c r="Y80" i="1"/>
  <c r="Y81" i="1"/>
  <c r="Y82" i="1"/>
  <c r="Y83" i="1"/>
  <c r="Y84" i="1"/>
  <c r="Y85" i="1"/>
  <c r="Y86" i="1"/>
  <c r="Y87" i="1"/>
  <c r="Y88" i="1"/>
  <c r="Y89" i="1"/>
  <c r="Y90" i="1"/>
  <c r="Y91" i="1"/>
  <c r="Y92" i="1"/>
  <c r="Y93" i="1"/>
  <c r="Y94" i="1"/>
  <c r="Y95" i="1"/>
  <c r="Y97" i="1"/>
  <c r="Y98" i="1"/>
  <c r="Y99" i="1"/>
  <c r="Y100" i="1"/>
  <c r="Y101" i="1"/>
  <c r="Y102" i="1"/>
  <c r="Y103" i="1"/>
  <c r="Y104" i="1"/>
  <c r="Y105" i="1"/>
  <c r="Y106" i="1"/>
  <c r="Y107" i="1"/>
  <c r="Y110" i="1"/>
  <c r="Y111" i="1"/>
  <c r="Y112" i="1"/>
  <c r="Y113" i="1"/>
  <c r="Y114" i="1"/>
  <c r="Y115" i="1"/>
  <c r="Y116" i="1"/>
  <c r="Y117" i="1"/>
  <c r="Y118" i="1"/>
  <c r="Y119" i="1"/>
  <c r="Y120" i="1"/>
  <c r="Y121" i="1"/>
  <c r="Y122" i="1"/>
  <c r="Y123" i="1"/>
  <c r="Y124" i="1"/>
  <c r="Y125" i="1"/>
  <c r="Y126" i="1"/>
  <c r="Y127" i="1"/>
  <c r="Y128" i="1"/>
  <c r="Y129" i="1"/>
  <c r="Y130" i="1"/>
  <c r="Y131" i="1"/>
  <c r="Y132" i="1"/>
  <c r="Y133" i="1"/>
  <c r="Y135" i="1"/>
  <c r="Y136" i="1"/>
  <c r="Y137" i="1"/>
  <c r="Y138" i="1"/>
  <c r="Y139" i="1"/>
  <c r="Y140" i="1"/>
  <c r="Y141" i="1"/>
  <c r="Y142" i="1"/>
  <c r="Y143" i="1"/>
  <c r="Y144" i="1"/>
  <c r="Y145" i="1"/>
  <c r="Y146" i="1"/>
  <c r="Y147" i="1"/>
  <c r="Y148" i="1"/>
  <c r="Y149" i="1"/>
  <c r="Y3" i="1"/>
  <c r="X135" i="2"/>
  <c r="X136" i="2"/>
  <c r="X137" i="2"/>
  <c r="X138" i="2"/>
  <c r="X139" i="2"/>
  <c r="X140" i="2"/>
  <c r="X141" i="2"/>
  <c r="X142" i="2"/>
  <c r="X143" i="2"/>
  <c r="X144" i="2"/>
  <c r="X145" i="2"/>
  <c r="X146" i="2"/>
  <c r="X147" i="2"/>
  <c r="X148" i="2"/>
  <c r="X149" i="2"/>
  <c r="X150" i="2"/>
  <c r="X151" i="2"/>
  <c r="X152" i="2"/>
  <c r="X153" i="2"/>
  <c r="X154" i="2"/>
  <c r="X155" i="2"/>
  <c r="X156" i="2"/>
  <c r="X157" i="2"/>
  <c r="X158" i="2"/>
  <c r="X159" i="2"/>
  <c r="X160" i="2"/>
  <c r="X161" i="2"/>
  <c r="X162" i="2"/>
  <c r="X163" i="2"/>
  <c r="X164" i="2"/>
  <c r="X165" i="2"/>
  <c r="X166" i="2"/>
  <c r="X167" i="2"/>
  <c r="X168" i="2"/>
  <c r="X169" i="2"/>
  <c r="X170" i="2"/>
  <c r="X171" i="2"/>
  <c r="X172" i="2"/>
  <c r="X173" i="2"/>
  <c r="X174" i="2"/>
  <c r="X175" i="2"/>
  <c r="X176" i="2"/>
  <c r="X177" i="2"/>
  <c r="X178" i="2"/>
  <c r="X179" i="2"/>
  <c r="X180" i="2"/>
  <c r="X181" i="2"/>
  <c r="X182" i="2"/>
  <c r="X123" i="2"/>
  <c r="X124" i="2"/>
  <c r="X125" i="2"/>
  <c r="X126" i="2"/>
  <c r="X127" i="2"/>
  <c r="X128" i="2"/>
  <c r="X129" i="2"/>
  <c r="X130" i="2"/>
  <c r="X131" i="2"/>
  <c r="X132" i="2"/>
  <c r="X133" i="2"/>
  <c r="X116" i="2"/>
  <c r="X117" i="2"/>
  <c r="X118" i="2"/>
  <c r="X114" i="2"/>
  <c r="X109" i="2"/>
  <c r="X110" i="2"/>
  <c r="X107" i="2"/>
  <c r="X97" i="2"/>
  <c r="X98" i="2"/>
  <c r="X99" i="2"/>
  <c r="X100" i="2"/>
  <c r="X101" i="2"/>
  <c r="X102" i="2"/>
  <c r="X103" i="2"/>
  <c r="X104" i="2"/>
  <c r="X87" i="2"/>
  <c r="X88" i="2"/>
  <c r="X89" i="2"/>
  <c r="X90" i="2"/>
  <c r="X91" i="2"/>
  <c r="X92" i="2"/>
  <c r="X93" i="2"/>
  <c r="X94" i="2"/>
  <c r="X83" i="2"/>
  <c r="X84" i="2"/>
  <c r="X77" i="2"/>
  <c r="X78" i="2"/>
  <c r="X71" i="2"/>
  <c r="X72" i="2"/>
  <c r="X73" i="2"/>
  <c r="X74" i="2"/>
  <c r="X63" i="2"/>
  <c r="X64" i="2"/>
  <c r="X65" i="2"/>
  <c r="X66" i="2"/>
  <c r="X67" i="2"/>
  <c r="X68" i="2"/>
  <c r="X54" i="2"/>
  <c r="X55" i="2"/>
  <c r="X56" i="2"/>
  <c r="X57" i="2"/>
  <c r="X58" i="2"/>
  <c r="X59" i="2"/>
  <c r="X60" i="2"/>
  <c r="X4" i="2"/>
  <c r="X5" i="2"/>
  <c r="X6" i="2"/>
  <c r="X7" i="2"/>
  <c r="X8" i="2"/>
  <c r="X9" i="2"/>
  <c r="X10" i="2"/>
  <c r="X11" i="2"/>
  <c r="X12" i="2"/>
  <c r="X13" i="2"/>
  <c r="X14" i="2"/>
  <c r="X15" i="2"/>
  <c r="X16" i="2"/>
  <c r="X17" i="2"/>
  <c r="X18" i="2"/>
  <c r="X19" i="2"/>
  <c r="X20" i="2"/>
  <c r="X21" i="2"/>
  <c r="X22" i="2"/>
  <c r="X23" i="2"/>
  <c r="X24" i="2"/>
  <c r="X25" i="2"/>
  <c r="X26" i="2"/>
  <c r="X27" i="2"/>
  <c r="X28" i="2"/>
  <c r="X29" i="2"/>
  <c r="X30" i="2"/>
  <c r="X31" i="2"/>
  <c r="X32" i="2"/>
  <c r="X33" i="2"/>
  <c r="X34" i="2"/>
  <c r="X35" i="2"/>
  <c r="X36" i="2"/>
  <c r="X37" i="2"/>
  <c r="X38" i="2"/>
  <c r="X39" i="2"/>
  <c r="X40" i="2"/>
  <c r="X41" i="2"/>
  <c r="X42" i="2"/>
  <c r="X43" i="2"/>
  <c r="X44" i="2"/>
  <c r="X45" i="2"/>
  <c r="X46" i="2"/>
  <c r="X47" i="2"/>
  <c r="X48" i="2"/>
  <c r="X49" i="2"/>
  <c r="X50" i="2"/>
  <c r="X3" i="2"/>
  <c r="P135" i="2"/>
  <c r="P136" i="2"/>
  <c r="P137" i="2"/>
  <c r="P138" i="2"/>
  <c r="P139" i="2"/>
  <c r="P140" i="2"/>
  <c r="P141" i="2"/>
  <c r="P142" i="2"/>
  <c r="P143" i="2"/>
  <c r="P144" i="2"/>
  <c r="P145" i="2"/>
  <c r="P146" i="2"/>
  <c r="P147" i="2"/>
  <c r="P148" i="2"/>
  <c r="P149" i="2"/>
  <c r="P150" i="2"/>
  <c r="P151" i="2"/>
  <c r="P152" i="2"/>
  <c r="P153" i="2"/>
  <c r="P154" i="2"/>
  <c r="P155" i="2"/>
  <c r="P156" i="2"/>
  <c r="P157" i="2"/>
  <c r="P158" i="2"/>
  <c r="P159" i="2"/>
  <c r="P160" i="2"/>
  <c r="P161" i="2"/>
  <c r="P162" i="2"/>
  <c r="P163" i="2"/>
  <c r="P164" i="2"/>
  <c r="P165" i="2"/>
  <c r="P166" i="2"/>
  <c r="P167" i="2"/>
  <c r="P168" i="2"/>
  <c r="P169" i="2"/>
  <c r="P170" i="2"/>
  <c r="P171" i="2"/>
  <c r="P172" i="2"/>
  <c r="P173" i="2"/>
  <c r="P174" i="2"/>
  <c r="P175" i="2"/>
  <c r="P176" i="2"/>
  <c r="P177" i="2"/>
  <c r="P178" i="2"/>
  <c r="P179" i="2"/>
  <c r="P180" i="2"/>
  <c r="P181" i="2"/>
  <c r="P182" i="2"/>
  <c r="P123" i="2"/>
  <c r="P124" i="2"/>
  <c r="P125" i="2"/>
  <c r="P126" i="2"/>
  <c r="P127" i="2"/>
  <c r="P128" i="2"/>
  <c r="P129" i="2"/>
  <c r="P130" i="2"/>
  <c r="P131" i="2"/>
  <c r="P132" i="2"/>
  <c r="P133" i="2"/>
  <c r="P116" i="2"/>
  <c r="P117" i="2"/>
  <c r="P118" i="2"/>
  <c r="P114" i="2"/>
  <c r="P109" i="2"/>
  <c r="P110" i="2"/>
  <c r="P107" i="2"/>
  <c r="P97" i="2"/>
  <c r="P98" i="2"/>
  <c r="P99" i="2"/>
  <c r="P100" i="2"/>
  <c r="P101" i="2"/>
  <c r="P102" i="2"/>
  <c r="P103" i="2"/>
  <c r="P104" i="2"/>
  <c r="P87" i="2"/>
  <c r="P88" i="2"/>
  <c r="P89" i="2"/>
  <c r="P90" i="2"/>
  <c r="P91" i="2"/>
  <c r="P92" i="2"/>
  <c r="P93" i="2"/>
  <c r="P94" i="2"/>
  <c r="P83" i="2"/>
  <c r="P84" i="2"/>
  <c r="P77" i="2"/>
  <c r="P78" i="2"/>
  <c r="P71" i="2"/>
  <c r="P72" i="2"/>
  <c r="P73" i="2"/>
  <c r="P74" i="2"/>
  <c r="P63" i="2"/>
  <c r="P64" i="2"/>
  <c r="P65" i="2"/>
  <c r="P66" i="2"/>
  <c r="P67" i="2"/>
  <c r="P68" i="2"/>
  <c r="P54" i="2"/>
  <c r="P55" i="2"/>
  <c r="P56" i="2"/>
  <c r="P57" i="2"/>
  <c r="P58" i="2"/>
  <c r="P59" i="2"/>
  <c r="P60" i="2"/>
  <c r="P4" i="2"/>
  <c r="P5" i="2"/>
  <c r="P6" i="2"/>
  <c r="P7" i="2"/>
  <c r="P8" i="2"/>
  <c r="P9" i="2"/>
  <c r="P10" i="2"/>
  <c r="P11" i="2"/>
  <c r="P12" i="2"/>
  <c r="P13" i="2"/>
  <c r="P14" i="2"/>
  <c r="P15" i="2"/>
  <c r="P16" i="2"/>
  <c r="P17" i="2"/>
  <c r="P18" i="2"/>
  <c r="P19" i="2"/>
  <c r="P20" i="2"/>
  <c r="P21" i="2"/>
  <c r="P22" i="2"/>
  <c r="P23" i="2"/>
  <c r="P24" i="2"/>
  <c r="P25" i="2"/>
  <c r="P26" i="2"/>
  <c r="P27" i="2"/>
  <c r="P28" i="2"/>
  <c r="P29" i="2"/>
  <c r="P30" i="2"/>
  <c r="P31" i="2"/>
  <c r="P32" i="2"/>
  <c r="P33" i="2"/>
  <c r="P34" i="2"/>
  <c r="P35" i="2"/>
  <c r="P36" i="2"/>
  <c r="P37" i="2"/>
  <c r="P38" i="2"/>
  <c r="P39" i="2"/>
  <c r="P40" i="2"/>
  <c r="P41" i="2"/>
  <c r="P42" i="2"/>
  <c r="P43" i="2"/>
  <c r="P44" i="2"/>
  <c r="P45" i="2"/>
  <c r="P46" i="2"/>
  <c r="P47" i="2"/>
  <c r="P48" i="2"/>
  <c r="P49" i="2"/>
  <c r="P50" i="2"/>
  <c r="P3" i="2"/>
  <c r="P4" i="1"/>
  <c r="P5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10" i="1"/>
  <c r="P111" i="1"/>
  <c r="P112" i="1"/>
  <c r="P113" i="1"/>
  <c r="P114" i="1"/>
  <c r="P115" i="1"/>
  <c r="P116" i="1"/>
  <c r="P117" i="1"/>
  <c r="P118" i="1"/>
  <c r="P119" i="1"/>
  <c r="P120" i="1"/>
  <c r="P121" i="1"/>
  <c r="P122" i="1"/>
  <c r="P123" i="1"/>
  <c r="P124" i="1"/>
  <c r="P125" i="1"/>
  <c r="P126" i="1"/>
  <c r="P127" i="1"/>
  <c r="P128" i="1"/>
  <c r="P129" i="1"/>
  <c r="P130" i="1"/>
  <c r="P131" i="1"/>
  <c r="P132" i="1"/>
  <c r="P133" i="1"/>
  <c r="P135" i="1"/>
  <c r="P136" i="1"/>
  <c r="P137" i="1"/>
  <c r="P138" i="1"/>
  <c r="P139" i="1"/>
  <c r="P140" i="1"/>
  <c r="P141" i="1"/>
  <c r="P142" i="1"/>
  <c r="P143" i="1"/>
  <c r="P144" i="1"/>
  <c r="P145" i="1"/>
  <c r="P146" i="1"/>
  <c r="P147" i="1"/>
  <c r="P148" i="1"/>
  <c r="P149" i="1"/>
  <c r="P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Infraestructura Tunjuelito</author>
  </authors>
  <commentList>
    <comment ref="P116" authorId="0" shapeId="0" xr:uid="{0999A5F5-71AA-4C49-B348-59459B668707}">
      <text>
        <r>
          <rPr>
            <sz val="11"/>
            <color theme="1"/>
            <rFont val="Calibri"/>
            <family val="2"/>
            <scheme val="minor"/>
          </rPr>
          <t xml:space="preserve">Infraestructura Tunjuelito:
Revisar area
455.81
</t>
        </r>
      </text>
    </comment>
  </commentList>
</comments>
</file>

<file path=xl/sharedStrings.xml><?xml version="1.0" encoding="utf-8"?>
<sst xmlns="http://schemas.openxmlformats.org/spreadsheetml/2006/main" count="4486" uniqueCount="345">
  <si>
    <t>INFORMACIÓN GENERAL</t>
  </si>
  <si>
    <t>CRITERIOS DE PRIORIZACION</t>
  </si>
  <si>
    <t>PK-ID</t>
  </si>
  <si>
    <t>EJE VIAL</t>
  </si>
  <si>
    <t>DESDE</t>
  </si>
  <si>
    <t>HASTA</t>
  </si>
  <si>
    <t>BARRIO</t>
  </si>
  <si>
    <t>UPL-UPZ</t>
  </si>
  <si>
    <t>TIPO DE PAVIMENTO</t>
  </si>
  <si>
    <t>TIPO DE MALLA VIAL</t>
  </si>
  <si>
    <t>INTERVENCION</t>
  </si>
  <si>
    <t xml:space="preserve">ESTADO </t>
  </si>
  <si>
    <t>TIPO DE INTERVENCIÓN</t>
  </si>
  <si>
    <t>RESERVA ENTIDAD</t>
  </si>
  <si>
    <t>ÁREA</t>
  </si>
  <si>
    <t>VALOR TIPO DE INTERVENCIÓ</t>
  </si>
  <si>
    <t>VALOR TOTAL</t>
  </si>
  <si>
    <t>PUNTAJE</t>
  </si>
  <si>
    <t>SOLICITADO POR LA COMUNIDAD</t>
  </si>
  <si>
    <t>PUNTJAE</t>
  </si>
  <si>
    <t>PRIVILEGIA MOVILIDAD</t>
  </si>
  <si>
    <t>GENERAN CONECTIVIDAD</t>
  </si>
  <si>
    <t>PUNTAJE TOTAL</t>
  </si>
  <si>
    <t>Dg 46 S</t>
  </si>
  <si>
    <t>Cra 55</t>
  </si>
  <si>
    <t>Cra 56</t>
  </si>
  <si>
    <t>Venecia</t>
  </si>
  <si>
    <t>Asfaltico</t>
  </si>
  <si>
    <t>Local</t>
  </si>
  <si>
    <t>Calzada</t>
  </si>
  <si>
    <t>LEVE</t>
  </si>
  <si>
    <t>MANTENIMIENTO PERIODICO</t>
  </si>
  <si>
    <t>NO EXISTE</t>
  </si>
  <si>
    <t>NO</t>
  </si>
  <si>
    <t>SI</t>
  </si>
  <si>
    <t>Tv 44</t>
  </si>
  <si>
    <t>Cl 50 B S</t>
  </si>
  <si>
    <t>Cl 51 S</t>
  </si>
  <si>
    <t>Intermedia</t>
  </si>
  <si>
    <t>IDU</t>
  </si>
  <si>
    <t>Cra 54 A</t>
  </si>
  <si>
    <t>Dg 47 S</t>
  </si>
  <si>
    <t>Cra 51 D</t>
  </si>
  <si>
    <t>Dg 45 B S</t>
  </si>
  <si>
    <t>Cra 61 G</t>
  </si>
  <si>
    <t>Dg 52 B S</t>
  </si>
  <si>
    <t>Dg 53 S</t>
  </si>
  <si>
    <t>FDLT POR INTERVENIR</t>
  </si>
  <si>
    <t>Dg 48 S</t>
  </si>
  <si>
    <t>Cra 54</t>
  </si>
  <si>
    <t>Cra 54 B</t>
  </si>
  <si>
    <t>Dg 46A S</t>
  </si>
  <si>
    <t>Dg 49 S</t>
  </si>
  <si>
    <t>Sin establecer</t>
  </si>
  <si>
    <t>Cra 60 B</t>
  </si>
  <si>
    <t>Dg 49 BIS S</t>
  </si>
  <si>
    <t>Nuevo Muzu</t>
  </si>
  <si>
    <t>REGULAR</t>
  </si>
  <si>
    <t>Dg 50 S</t>
  </si>
  <si>
    <t>Dg 49 A S</t>
  </si>
  <si>
    <t>UAERMV</t>
  </si>
  <si>
    <t>Dg 49A S</t>
  </si>
  <si>
    <t>Cra 53 B</t>
  </si>
  <si>
    <t>Cra 52 A</t>
  </si>
  <si>
    <t>Cra 52 C</t>
  </si>
  <si>
    <t>Dg 50 A S</t>
  </si>
  <si>
    <t>Laguneta</t>
  </si>
  <si>
    <t>Cra 53</t>
  </si>
  <si>
    <t>FDLT- LIBERAR RESERVA</t>
  </si>
  <si>
    <t>Dg 51 S</t>
  </si>
  <si>
    <t>BUENO</t>
  </si>
  <si>
    <t>MANTENIMIENTO RUTINARIO</t>
  </si>
  <si>
    <t>Cra 63</t>
  </si>
  <si>
    <t>Cl 65 S</t>
  </si>
  <si>
    <t>Cl 66 S</t>
  </si>
  <si>
    <t>Isla del Sol</t>
  </si>
  <si>
    <t>Rigido</t>
  </si>
  <si>
    <t>Dg 51 A S</t>
  </si>
  <si>
    <t>Cl 67 S</t>
  </si>
  <si>
    <t>Cl 67 A S</t>
  </si>
  <si>
    <t>Dg 51 B S</t>
  </si>
  <si>
    <t>Av Boyaca</t>
  </si>
  <si>
    <t>Dg 51 A S 60 - 31</t>
  </si>
  <si>
    <t>Dg 52 A S</t>
  </si>
  <si>
    <t>GRAVE</t>
  </si>
  <si>
    <t>REHABILITACIÓN</t>
  </si>
  <si>
    <t>Dg 51 C S</t>
  </si>
  <si>
    <t>Cra 64</t>
  </si>
  <si>
    <t>Dg 52 S</t>
  </si>
  <si>
    <t>Cra 53 C</t>
  </si>
  <si>
    <t>Cl 67 B S</t>
  </si>
  <si>
    <t>Cl 68 S</t>
  </si>
  <si>
    <t>Cra 37</t>
  </si>
  <si>
    <t>Cl 49 A S</t>
  </si>
  <si>
    <t>Cl 49 B S</t>
  </si>
  <si>
    <t>Fátima</t>
  </si>
  <si>
    <t>Circuito movilidad</t>
  </si>
  <si>
    <t>FDLT- LIBERAR RESERVA_x000D_</t>
  </si>
  <si>
    <t>Cl 53 A S</t>
  </si>
  <si>
    <t>Cra 38 A</t>
  </si>
  <si>
    <t>EAAB</t>
  </si>
  <si>
    <t>Cra 61 B</t>
  </si>
  <si>
    <t>Cra 61 C</t>
  </si>
  <si>
    <t>Cra 36</t>
  </si>
  <si>
    <t>Cl 53 B S</t>
  </si>
  <si>
    <t>Cl 50 S</t>
  </si>
  <si>
    <t>CL 50 A S</t>
  </si>
  <si>
    <t>Cl 50 A S</t>
  </si>
  <si>
    <t xml:space="preserve">Cra 36 </t>
  </si>
  <si>
    <t>Dg 51 B</t>
  </si>
  <si>
    <t>Cra 60 D</t>
  </si>
  <si>
    <t>Cra 60 F</t>
  </si>
  <si>
    <t>Cl 54 A S</t>
  </si>
  <si>
    <t>Cra 55 A</t>
  </si>
  <si>
    <t>Tv 60</t>
  </si>
  <si>
    <t>Rincón de Venecia</t>
  </si>
  <si>
    <t>Peatonal</t>
  </si>
  <si>
    <t>Vía Peatonal</t>
  </si>
  <si>
    <t>Cl 51 A</t>
  </si>
  <si>
    <t>Arterial</t>
  </si>
  <si>
    <t>Cl 51 A S</t>
  </si>
  <si>
    <t>Cra 35</t>
  </si>
  <si>
    <t>Cra 58</t>
  </si>
  <si>
    <t>Cl 52 S</t>
  </si>
  <si>
    <t>REHA</t>
  </si>
  <si>
    <t>CL 52G S</t>
  </si>
  <si>
    <t>KR 36A</t>
  </si>
  <si>
    <t>KR 37A</t>
  </si>
  <si>
    <t>Cra 35 S</t>
  </si>
  <si>
    <t>Cra 61 D</t>
  </si>
  <si>
    <t>Cra 34 S</t>
  </si>
  <si>
    <t>Cra 61 F</t>
  </si>
  <si>
    <t>Cra 33 S</t>
  </si>
  <si>
    <t>Tv 35 B</t>
  </si>
  <si>
    <t>Cl 52 G S</t>
  </si>
  <si>
    <t>El Carmen</t>
  </si>
  <si>
    <t>Cl 53 B</t>
  </si>
  <si>
    <t>Cr 36 A</t>
  </si>
  <si>
    <t>Cr 35 A</t>
  </si>
  <si>
    <t>San Vicente Ferrer</t>
  </si>
  <si>
    <t xml:space="preserve">	322215</t>
  </si>
  <si>
    <t>CR 31</t>
  </si>
  <si>
    <t>CL 48 S</t>
  </si>
  <si>
    <t>CL 48 A S</t>
  </si>
  <si>
    <t>Samore</t>
  </si>
  <si>
    <t>CL 48 B S</t>
  </si>
  <si>
    <t>CL 48B S</t>
  </si>
  <si>
    <t>KR 31</t>
  </si>
  <si>
    <t xml:space="preserve">	KR 33</t>
  </si>
  <si>
    <t xml:space="preserve">	322253</t>
  </si>
  <si>
    <t xml:space="preserve">	KR 31</t>
  </si>
  <si>
    <t xml:space="preserve">	CL 48A S</t>
  </si>
  <si>
    <t xml:space="preserve">	CL 48C S</t>
  </si>
  <si>
    <t>CL 49 S</t>
  </si>
  <si>
    <t xml:space="preserve">	322289</t>
  </si>
  <si>
    <t xml:space="preserve">	CL 49A S</t>
  </si>
  <si>
    <t xml:space="preserve">	322292</t>
  </si>
  <si>
    <t>CL 49A S</t>
  </si>
  <si>
    <t>Tv 33 S</t>
  </si>
  <si>
    <t xml:space="preserve">	KR 32</t>
  </si>
  <si>
    <t xml:space="preserve">	CL 50B S</t>
  </si>
  <si>
    <t>CL 51 S</t>
  </si>
  <si>
    <t xml:space="preserve">	322313</t>
  </si>
  <si>
    <t>CL 49B S</t>
  </si>
  <si>
    <t xml:space="preserve">	322376</t>
  </si>
  <si>
    <t>CL 48A S</t>
  </si>
  <si>
    <t xml:space="preserve">	KR 29</t>
  </si>
  <si>
    <t xml:space="preserve">	322391</t>
  </si>
  <si>
    <t xml:space="preserve">	CL 48B S</t>
  </si>
  <si>
    <t>KR 29</t>
  </si>
  <si>
    <t xml:space="preserve">	322403</t>
  </si>
  <si>
    <t xml:space="preserve">	CL 51 S</t>
  </si>
  <si>
    <t>DG 51A S</t>
  </si>
  <si>
    <t xml:space="preserve">	322490</t>
  </si>
  <si>
    <t>CL 50B S</t>
  </si>
  <si>
    <t xml:space="preserve">	322502</t>
  </si>
  <si>
    <t>CL 50 S</t>
  </si>
  <si>
    <t>CL 47B S</t>
  </si>
  <si>
    <t>KR 28</t>
  </si>
  <si>
    <t>DG 51B S</t>
  </si>
  <si>
    <t xml:space="preserve">	DG 52 S</t>
  </si>
  <si>
    <t xml:space="preserve">	322577</t>
  </si>
  <si>
    <t xml:space="preserve">	322580</t>
  </si>
  <si>
    <t>DG 52 S</t>
  </si>
  <si>
    <t>DG 52A S</t>
  </si>
  <si>
    <t>KR 27</t>
  </si>
  <si>
    <t xml:space="preserve">	CL 48 S</t>
  </si>
  <si>
    <t>UAERMV_x000D_</t>
  </si>
  <si>
    <t xml:space="preserve">	322766</t>
  </si>
  <si>
    <t xml:space="preserve">	322928</t>
  </si>
  <si>
    <t>DG 52B S</t>
  </si>
  <si>
    <t xml:space="preserve">	KR 26</t>
  </si>
  <si>
    <t>FDLT POR INTERVENIR_x000D_</t>
  </si>
  <si>
    <t>CL 48C S</t>
  </si>
  <si>
    <t>KR 26</t>
  </si>
  <si>
    <t xml:space="preserve">	CL 55A S</t>
  </si>
  <si>
    <t>CL 56 S</t>
  </si>
  <si>
    <t xml:space="preserve">	CL 56 S</t>
  </si>
  <si>
    <t>KR 33</t>
  </si>
  <si>
    <t xml:space="preserve">	CL 47B S</t>
  </si>
  <si>
    <t>KR 25</t>
  </si>
  <si>
    <t>Tunal Oriental</t>
  </si>
  <si>
    <t xml:space="preserve">	KR 30</t>
  </si>
  <si>
    <t>CL 56A S</t>
  </si>
  <si>
    <t>CL 56C S</t>
  </si>
  <si>
    <t xml:space="preserve">	323228</t>
  </si>
  <si>
    <t>KR 30</t>
  </si>
  <si>
    <t>CL 55A S</t>
  </si>
  <si>
    <t xml:space="preserve">	323276</t>
  </si>
  <si>
    <t>KR 29A</t>
  </si>
  <si>
    <t>CL 56B S</t>
  </si>
  <si>
    <t xml:space="preserve">	CL 56C S</t>
  </si>
  <si>
    <t xml:space="preserve">	KR 29A</t>
  </si>
  <si>
    <t>KR 24D</t>
  </si>
  <si>
    <t xml:space="preserve">	CL 52 S</t>
  </si>
  <si>
    <t>CL 52 S</t>
  </si>
  <si>
    <t xml:space="preserve">	CL 52B S</t>
  </si>
  <si>
    <t>Ciudad Tunal</t>
  </si>
  <si>
    <t>KR 24C</t>
  </si>
  <si>
    <t>CL 52B S</t>
  </si>
  <si>
    <t>CL 52F S</t>
  </si>
  <si>
    <t>KR 20BIS</t>
  </si>
  <si>
    <t>TV 21</t>
  </si>
  <si>
    <t>KR 19</t>
  </si>
  <si>
    <t xml:space="preserve">	KR 19A</t>
  </si>
  <si>
    <t xml:space="preserve">	323881</t>
  </si>
  <si>
    <t>CL 53 S</t>
  </si>
  <si>
    <t>KR 18B</t>
  </si>
  <si>
    <t>KR 18C</t>
  </si>
  <si>
    <t>San Benito</t>
  </si>
  <si>
    <t xml:space="preserve">	323905</t>
  </si>
  <si>
    <t xml:space="preserve">	KR 18A</t>
  </si>
  <si>
    <t>DG 50 A SUR</t>
  </si>
  <si>
    <t>CL 51 SUR</t>
  </si>
  <si>
    <t>San Carlos</t>
  </si>
  <si>
    <t>KR 18A</t>
  </si>
  <si>
    <t xml:space="preserve">	CL 53 S</t>
  </si>
  <si>
    <t>INTERVENIDO</t>
  </si>
  <si>
    <t>FDLT INTERVENIDO</t>
  </si>
  <si>
    <t xml:space="preserve">	KR 19</t>
  </si>
  <si>
    <t xml:space="preserve">	DG 54 S</t>
  </si>
  <si>
    <t xml:space="preserve">	CL 55 S</t>
  </si>
  <si>
    <t xml:space="preserve">	324336</t>
  </si>
  <si>
    <t xml:space="preserve">	CL 57 S</t>
  </si>
  <si>
    <t xml:space="preserve">	KR 17</t>
  </si>
  <si>
    <t xml:space="preserve">	KR 17A</t>
  </si>
  <si>
    <t>LIBERAR RESERVA</t>
  </si>
  <si>
    <t xml:space="preserve">FDLT </t>
  </si>
  <si>
    <t>KR 13A</t>
  </si>
  <si>
    <t>KR 13C</t>
  </si>
  <si>
    <t>Tunjuelito</t>
  </si>
  <si>
    <t>CL 58 S</t>
  </si>
  <si>
    <t>CL 58A S</t>
  </si>
  <si>
    <t xml:space="preserve">	KR 18</t>
  </si>
  <si>
    <t xml:space="preserve">	324459</t>
  </si>
  <si>
    <t>KR 13F</t>
  </si>
  <si>
    <t xml:space="preserve">	CL 54 S</t>
  </si>
  <si>
    <t xml:space="preserve">	KR 13</t>
  </si>
  <si>
    <t>KR 13BIS</t>
  </si>
  <si>
    <t>CL 54 S</t>
  </si>
  <si>
    <t>KR 12F</t>
  </si>
  <si>
    <t>KR 13</t>
  </si>
  <si>
    <t xml:space="preserve">	324674</t>
  </si>
  <si>
    <t>KR 12D</t>
  </si>
  <si>
    <t xml:space="preserve">	KR 12F</t>
  </si>
  <si>
    <t>KR 12</t>
  </si>
  <si>
    <t>KR 12A</t>
  </si>
  <si>
    <t xml:space="preserve">	KR 11</t>
  </si>
  <si>
    <t>KR 11A</t>
  </si>
  <si>
    <t>Abraham Lincoln</t>
  </si>
  <si>
    <t xml:space="preserve">	325104</t>
  </si>
  <si>
    <t>KR 10A</t>
  </si>
  <si>
    <t>KR 11</t>
  </si>
  <si>
    <t xml:space="preserve">	KR 10</t>
  </si>
  <si>
    <t xml:space="preserve">	325136</t>
  </si>
  <si>
    <t>CL 53A S</t>
  </si>
  <si>
    <t>KR 9A</t>
  </si>
  <si>
    <t>KR 10</t>
  </si>
  <si>
    <t xml:space="preserve">	6001743</t>
  </si>
  <si>
    <t xml:space="preserve">	325206</t>
  </si>
  <si>
    <t xml:space="preserve">	6001749</t>
  </si>
  <si>
    <t xml:space="preserve">	6001793</t>
  </si>
  <si>
    <t>KR 7A</t>
  </si>
  <si>
    <t>KR 8</t>
  </si>
  <si>
    <t>KR 61D</t>
  </si>
  <si>
    <t>DG 53 S</t>
  </si>
  <si>
    <t>FDLT</t>
  </si>
  <si>
    <t>KR 61</t>
  </si>
  <si>
    <t>DG 49 S</t>
  </si>
  <si>
    <t>DG 49A S</t>
  </si>
  <si>
    <t xml:space="preserve">	6001881</t>
  </si>
  <si>
    <t xml:space="preserve">	KR 61</t>
  </si>
  <si>
    <t xml:space="preserve">	DG 50 S</t>
  </si>
  <si>
    <t>KR 61B</t>
  </si>
  <si>
    <t xml:space="preserve">	DG 52A S</t>
  </si>
  <si>
    <t xml:space="preserve">	325676</t>
  </si>
  <si>
    <t>CL 51B S</t>
  </si>
  <si>
    <t>KR 35</t>
  </si>
  <si>
    <t>Fatima</t>
  </si>
  <si>
    <t>DG 50 S</t>
  </si>
  <si>
    <t>KR 61 C</t>
  </si>
  <si>
    <t>DG 52BIS S</t>
  </si>
  <si>
    <t>DG 52 A S</t>
  </si>
  <si>
    <t xml:space="preserve">	20002144</t>
  </si>
  <si>
    <t>KR 53A</t>
  </si>
  <si>
    <t xml:space="preserve">TV 44 </t>
  </si>
  <si>
    <t xml:space="preserve"> DG 52B S</t>
  </si>
  <si>
    <t>rigido</t>
  </si>
  <si>
    <t>POR REVISAR</t>
  </si>
  <si>
    <t>PRESUPUESTOS PARTICIPATIVOS</t>
  </si>
  <si>
    <t>DG 50S</t>
  </si>
  <si>
    <t>TV44</t>
  </si>
  <si>
    <t xml:space="preserve">	320672</t>
  </si>
  <si>
    <t>KR 52 C</t>
  </si>
  <si>
    <t>flexible</t>
  </si>
  <si>
    <t xml:space="preserve">
321280</t>
  </si>
  <si>
    <t>KR 53B</t>
  </si>
  <si>
    <t xml:space="preserve"> DG 52 B</t>
  </si>
  <si>
    <t>TV4</t>
  </si>
  <si>
    <t xml:space="preserve">KR53 </t>
  </si>
  <si>
    <t>DG 52 B S</t>
  </si>
  <si>
    <t>CIV</t>
  </si>
  <si>
    <t>RIGIDO</t>
  </si>
  <si>
    <t>ANDEN</t>
  </si>
  <si>
    <t>PERMEABLE</t>
  </si>
  <si>
    <t>NO INFORMA</t>
  </si>
  <si>
    <t>LOSA</t>
  </si>
  <si>
    <t>Isla del sol</t>
  </si>
  <si>
    <t>Dg 51 A S 60-31</t>
  </si>
  <si>
    <t>ADOQUINADA</t>
  </si>
  <si>
    <t>Circuito de movilidad</t>
  </si>
  <si>
    <t>Cra 49 A S</t>
  </si>
  <si>
    <t>321600 (321602)</t>
  </si>
  <si>
    <t>321711 (321710)</t>
  </si>
  <si>
    <t>Cl 52 A S</t>
  </si>
  <si>
    <t>ADOQUINADO</t>
  </si>
  <si>
    <t>322717_x000D_</t>
  </si>
  <si>
    <t>322927_x000D_</t>
  </si>
  <si>
    <t>220.09</t>
  </si>
  <si>
    <t xml:space="preserve">	324435</t>
  </si>
  <si>
    <t>FLEXIBLE</t>
  </si>
  <si>
    <t xml:space="preserve">	6001826</t>
  </si>
  <si>
    <t xml:space="preserve">KR 55A </t>
  </si>
  <si>
    <t>DG 51 S</t>
  </si>
  <si>
    <t>DG 52S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</si>
</sst>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16" x14ac:knownFonts="1">
    <font>
      <sz val="11"/>
      <color theme="1"/>
      <name val="Calibri"/>
      <family val="2"/>
      <scheme val="minor"/>
    </font>
    <font>
      <b/>
      <sz val="9"/>
      <color rgb="FF000000"/>
      <name val="Garamond"/>
      <family val="1"/>
    </font>
    <font>
      <sz val="9"/>
      <color rgb="FF000000"/>
      <name val="Garamond"/>
      <family val="1"/>
    </font>
    <font>
      <sz val="9"/>
      <name val="Garamond"/>
      <family val="1"/>
    </font>
    <font>
      <sz val="9"/>
      <color theme="1"/>
      <name val="Garamond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9"/>
      <color theme="4" tint="-0.499984740745262"/>
      <name val="Garamond"/>
      <family val="1"/>
    </font>
    <font>
      <b/>
      <sz val="9"/>
      <color rgb="FF00B050"/>
      <name val="Garamond"/>
      <family val="1"/>
    </font>
    <font>
      <b/>
      <sz val="9"/>
      <color rgb="FFFF0000"/>
      <name val="Garamond"/>
      <family val="1"/>
    </font>
    <font>
      <b/>
      <sz val="9"/>
      <name val="Garamond"/>
      <family val="1"/>
    </font>
    <font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sz val="11"/>
      <color theme="1"/>
      <name val="Garamond"/>
      <family val="1"/>
    </font>
    <font>
      <i/>
      <sz val="9"/>
      <name val="Garamond"/>
      <family val="1"/>
    </font>
    <font>
      <i/>
      <sz val="9"/>
      <color theme="1"/>
      <name val="Garamond"/>
      <family val="1"/>
    </font>
  </fonts>
  <fills count="10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B05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4" fontId="5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/>
  </cellStyleXfs>
  <cellXfs count="12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4" fontId="4" fillId="0" borderId="1" xfId="1" applyFont="1" applyFill="1" applyBorder="1" applyAlignment="1">
      <alignment horizontal="center" vertical="center" wrapText="1"/>
    </xf>
    <xf numFmtId="0" fontId="7" fillId="0" borderId="6" xfId="2" applyFont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7" fillId="0" borderId="9" xfId="2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3" fillId="0" borderId="1" xfId="3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10" xfId="3" applyFont="1" applyBorder="1" applyAlignment="1">
      <alignment horizontal="center" vertical="center"/>
    </xf>
    <xf numFmtId="0" fontId="3" fillId="0" borderId="4" xfId="3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 wrapText="1"/>
    </xf>
    <xf numFmtId="0" fontId="7" fillId="0" borderId="10" xfId="2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1" fontId="3" fillId="4" borderId="1" xfId="0" applyNumberFormat="1" applyFont="1" applyFill="1" applyBorder="1" applyAlignment="1">
      <alignment horizontal="center" vertical="center" wrapText="1"/>
    </xf>
    <xf numFmtId="44" fontId="4" fillId="4" borderId="1" xfId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0" fillId="4" borderId="0" xfId="0" applyFill="1"/>
    <xf numFmtId="0" fontId="3" fillId="4" borderId="8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 wrapText="1"/>
    </xf>
    <xf numFmtId="44" fontId="3" fillId="4" borderId="15" xfId="1" applyFont="1" applyFill="1" applyBorder="1" applyAlignment="1">
      <alignment horizontal="center" vertical="center" wrapText="1"/>
    </xf>
    <xf numFmtId="0" fontId="12" fillId="4" borderId="4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4" fillId="5" borderId="0" xfId="0" applyFont="1" applyFill="1" applyAlignment="1">
      <alignment horizontal="center"/>
    </xf>
    <xf numFmtId="0" fontId="1" fillId="6" borderId="3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4" fillId="6" borderId="0" xfId="0" applyFont="1" applyFill="1" applyAlignment="1">
      <alignment horizontal="center"/>
    </xf>
    <xf numFmtId="0" fontId="4" fillId="5" borderId="4" xfId="0" applyFont="1" applyFill="1" applyBorder="1" applyAlignment="1">
      <alignment horizontal="center" vertical="center" wrapText="1"/>
    </xf>
    <xf numFmtId="0" fontId="3" fillId="0" borderId="3" xfId="3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 wrapText="1"/>
    </xf>
    <xf numFmtId="0" fontId="4" fillId="7" borderId="4" xfId="0" applyFont="1" applyFill="1" applyBorder="1" applyAlignment="1">
      <alignment horizontal="center" vertical="center" wrapText="1"/>
    </xf>
    <xf numFmtId="0" fontId="9" fillId="7" borderId="4" xfId="0" applyFont="1" applyFill="1" applyBorder="1" applyAlignment="1">
      <alignment horizontal="center" vertical="center" wrapText="1"/>
    </xf>
    <xf numFmtId="0" fontId="3" fillId="7" borderId="4" xfId="0" applyFont="1" applyFill="1" applyBorder="1" applyAlignment="1">
      <alignment horizontal="center" vertical="center" wrapText="1"/>
    </xf>
    <xf numFmtId="0" fontId="4" fillId="4" borderId="0" xfId="0" applyFont="1" applyFill="1" applyAlignment="1">
      <alignment vertical="center"/>
    </xf>
    <xf numFmtId="0" fontId="3" fillId="8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0" fillId="0" borderId="0" xfId="0" applyFill="1"/>
    <xf numFmtId="0" fontId="11" fillId="4" borderId="8" xfId="0" applyFont="1" applyFill="1" applyBorder="1" applyAlignment="1">
      <alignment horizontal="center" vertical="center" wrapText="1"/>
    </xf>
    <xf numFmtId="0" fontId="11" fillId="4" borderId="5" xfId="0" applyFont="1" applyFill="1" applyBorder="1" applyAlignment="1">
      <alignment horizontal="center" vertical="center" wrapText="1"/>
    </xf>
    <xf numFmtId="0" fontId="12" fillId="4" borderId="5" xfId="0" applyFont="1" applyFill="1" applyBorder="1" applyAlignment="1">
      <alignment horizontal="center" vertical="center" wrapText="1"/>
    </xf>
    <xf numFmtId="0" fontId="3" fillId="4" borderId="17" xfId="0" applyFont="1" applyFill="1" applyBorder="1" applyAlignment="1">
      <alignment horizontal="center" vertical="center" wrapText="1"/>
    </xf>
    <xf numFmtId="0" fontId="3" fillId="4" borderId="18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44" fontId="4" fillId="4" borderId="2" xfId="1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3" fillId="4" borderId="20" xfId="0" applyFont="1" applyFill="1" applyBorder="1" applyAlignment="1">
      <alignment horizontal="center" vertical="center"/>
    </xf>
    <xf numFmtId="0" fontId="3" fillId="4" borderId="21" xfId="0" applyFont="1" applyFill="1" applyBorder="1" applyAlignment="1">
      <alignment horizontal="center" vertical="center" wrapText="1"/>
    </xf>
    <xf numFmtId="1" fontId="3" fillId="4" borderId="21" xfId="0" applyNumberFormat="1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center" vertical="center" wrapText="1"/>
    </xf>
    <xf numFmtId="0" fontId="4" fillId="0" borderId="22" xfId="0" applyFont="1" applyFill="1" applyBorder="1" applyAlignment="1">
      <alignment horizontal="center" vertical="center" wrapText="1"/>
    </xf>
    <xf numFmtId="0" fontId="4" fillId="4" borderId="22" xfId="0" applyFont="1" applyFill="1" applyBorder="1" applyAlignment="1">
      <alignment horizontal="center" vertical="center" wrapText="1"/>
    </xf>
    <xf numFmtId="44" fontId="4" fillId="4" borderId="21" xfId="1" applyFont="1" applyFill="1" applyBorder="1" applyAlignment="1">
      <alignment horizontal="center" vertical="center" wrapText="1"/>
    </xf>
    <xf numFmtId="0" fontId="2" fillId="4" borderId="21" xfId="0" applyFont="1" applyFill="1" applyBorder="1" applyAlignment="1">
      <alignment horizontal="center" vertical="center" wrapText="1"/>
    </xf>
    <xf numFmtId="0" fontId="2" fillId="4" borderId="23" xfId="0" applyFont="1" applyFill="1" applyBorder="1" applyAlignment="1">
      <alignment horizontal="center" vertical="center" wrapText="1"/>
    </xf>
    <xf numFmtId="0" fontId="3" fillId="4" borderId="24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14" fillId="4" borderId="24" xfId="0" applyFont="1" applyFill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4" borderId="27" xfId="0" applyFont="1" applyFill="1" applyBorder="1" applyAlignment="1">
      <alignment horizontal="center" vertical="center"/>
    </xf>
    <xf numFmtId="0" fontId="3" fillId="4" borderId="28" xfId="0" applyFont="1" applyFill="1" applyBorder="1" applyAlignment="1">
      <alignment horizontal="center" vertical="center" wrapText="1"/>
    </xf>
    <xf numFmtId="0" fontId="3" fillId="4" borderId="29" xfId="0" applyFont="1" applyFill="1" applyBorder="1" applyAlignment="1">
      <alignment horizontal="center" vertical="center" wrapText="1"/>
    </xf>
    <xf numFmtId="0" fontId="4" fillId="0" borderId="30" xfId="0" applyFont="1" applyFill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center" vertical="center" wrapText="1"/>
    </xf>
    <xf numFmtId="44" fontId="4" fillId="4" borderId="29" xfId="1" applyFont="1" applyFill="1" applyBorder="1" applyAlignment="1">
      <alignment horizontal="center" vertical="center" wrapText="1"/>
    </xf>
    <xf numFmtId="0" fontId="2" fillId="4" borderId="29" xfId="0" applyFont="1" applyFill="1" applyBorder="1" applyAlignment="1">
      <alignment horizontal="center" vertical="center" wrapText="1"/>
    </xf>
    <xf numFmtId="0" fontId="2" fillId="4" borderId="31" xfId="0" applyFont="1" applyFill="1" applyBorder="1" applyAlignment="1">
      <alignment horizontal="center" vertical="center" wrapText="1"/>
    </xf>
    <xf numFmtId="0" fontId="3" fillId="0" borderId="24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3" fillId="9" borderId="24" xfId="0" applyFont="1" applyFill="1" applyBorder="1" applyAlignment="1">
      <alignment horizontal="center" vertical="center"/>
    </xf>
    <xf numFmtId="0" fontId="3" fillId="9" borderId="1" xfId="0" applyFont="1" applyFill="1" applyBorder="1" applyAlignment="1">
      <alignment horizontal="center" vertical="center" wrapText="1"/>
    </xf>
    <xf numFmtId="0" fontId="4" fillId="9" borderId="6" xfId="0" applyFont="1" applyFill="1" applyBorder="1" applyAlignment="1">
      <alignment horizontal="center" vertical="center" wrapText="1"/>
    </xf>
    <xf numFmtId="0" fontId="4" fillId="9" borderId="1" xfId="0" applyFont="1" applyFill="1" applyBorder="1" applyAlignment="1">
      <alignment horizontal="center" vertical="center" wrapText="1"/>
    </xf>
    <xf numFmtId="44" fontId="4" fillId="9" borderId="1" xfId="1" applyFont="1" applyFill="1" applyBorder="1" applyAlignment="1">
      <alignment horizontal="center" vertical="center" wrapText="1"/>
    </xf>
    <xf numFmtId="0" fontId="2" fillId="9" borderId="1" xfId="0" applyFont="1" applyFill="1" applyBorder="1" applyAlignment="1">
      <alignment horizontal="center" vertical="center" wrapText="1"/>
    </xf>
    <xf numFmtId="0" fontId="2" fillId="9" borderId="25" xfId="0" applyFont="1" applyFill="1" applyBorder="1" applyAlignment="1">
      <alignment horizontal="center" vertical="center" wrapText="1"/>
    </xf>
    <xf numFmtId="0" fontId="3" fillId="9" borderId="4" xfId="0" applyFont="1" applyFill="1" applyBorder="1" applyAlignment="1">
      <alignment horizontal="center" vertical="center" wrapText="1"/>
    </xf>
    <xf numFmtId="0" fontId="4" fillId="9" borderId="7" xfId="0" applyFont="1" applyFill="1" applyBorder="1" applyAlignment="1">
      <alignment horizontal="center" vertical="center" wrapText="1"/>
    </xf>
    <xf numFmtId="0" fontId="4" fillId="9" borderId="3" xfId="0" applyFont="1" applyFill="1" applyBorder="1" applyAlignment="1">
      <alignment horizontal="center" vertical="center" wrapText="1"/>
    </xf>
    <xf numFmtId="0" fontId="3" fillId="9" borderId="8" xfId="0" applyFont="1" applyFill="1" applyBorder="1" applyAlignment="1">
      <alignment horizontal="center" vertical="center" wrapText="1"/>
    </xf>
  </cellXfs>
  <cellStyles count="4">
    <cellStyle name="Hipervínculo" xfId="2" builtinId="8"/>
    <cellStyle name="Moneda" xfId="1" builtinId="4"/>
    <cellStyle name="Normal" xfId="0" builtinId="0"/>
    <cellStyle name="Normal 3" xfId="3" xr:uid="{49AF0411-12BC-4165-B057-AEDC5E499E7F}"/>
  </cellStyles>
  <dxfs count="5"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54"/>
  <sheetViews>
    <sheetView tabSelected="1" topLeftCell="A15" zoomScale="85" zoomScaleNormal="85" workbookViewId="0">
      <selection activeCell="F20" sqref="F20"/>
    </sheetView>
  </sheetViews>
  <sheetFormatPr baseColWidth="10" defaultColWidth="11.42578125" defaultRowHeight="15" customHeight="1" x14ac:dyDescent="0.25"/>
  <cols>
    <col min="2" max="2" width="13.42578125" customWidth="1"/>
    <col min="3" max="10" width="11.42578125" customWidth="1"/>
    <col min="11" max="11" width="11.42578125" style="72" customWidth="1"/>
    <col min="12" max="12" width="17.140625" style="72" customWidth="1"/>
    <col min="13" max="14" width="17.140625" customWidth="1"/>
    <col min="15" max="17" width="17.140625" hidden="1" customWidth="1"/>
    <col min="19" max="19" width="18.7109375" bestFit="1" customWidth="1"/>
    <col min="21" max="21" width="18.140625" bestFit="1" customWidth="1"/>
    <col min="23" max="23" width="17.85546875" bestFit="1" customWidth="1"/>
    <col min="26" max="26" width="0" hidden="1" customWidth="1"/>
  </cols>
  <sheetData>
    <row r="1" spans="1:26" x14ac:dyDescent="0.25">
      <c r="A1" s="105" t="s">
        <v>0</v>
      </c>
      <c r="B1" s="105"/>
      <c r="C1" s="105"/>
      <c r="D1" s="105"/>
      <c r="E1" s="105"/>
      <c r="F1" s="105"/>
      <c r="G1" s="105"/>
      <c r="H1" s="105"/>
      <c r="I1" s="105"/>
      <c r="J1" s="1"/>
      <c r="K1" s="105" t="s">
        <v>1</v>
      </c>
      <c r="L1" s="105"/>
      <c r="M1" s="105"/>
      <c r="N1" s="105"/>
      <c r="O1" s="105"/>
      <c r="P1" s="105"/>
      <c r="Q1" s="105"/>
      <c r="R1" s="105"/>
      <c r="S1" s="105"/>
      <c r="T1" s="105"/>
      <c r="U1" s="105"/>
      <c r="V1" s="105"/>
      <c r="W1" s="105"/>
      <c r="X1" s="105"/>
      <c r="Y1" s="105"/>
    </row>
    <row r="2" spans="1:26" ht="36.75" thickBot="1" x14ac:dyDescent="0.3">
      <c r="A2" s="7" t="s">
        <v>321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7" t="s">
        <v>10</v>
      </c>
      <c r="K2" s="62" t="s">
        <v>11</v>
      </c>
      <c r="L2" s="62" t="s">
        <v>12</v>
      </c>
      <c r="M2" s="7" t="s">
        <v>13</v>
      </c>
      <c r="N2" s="7" t="s">
        <v>14</v>
      </c>
      <c r="O2" s="7" t="s">
        <v>15</v>
      </c>
      <c r="P2" s="7" t="s">
        <v>16</v>
      </c>
      <c r="Q2" s="7"/>
      <c r="R2" s="7" t="s">
        <v>17</v>
      </c>
      <c r="S2" s="7" t="s">
        <v>18</v>
      </c>
      <c r="T2" s="7" t="s">
        <v>19</v>
      </c>
      <c r="U2" s="7" t="s">
        <v>20</v>
      </c>
      <c r="V2" s="7" t="s">
        <v>17</v>
      </c>
      <c r="W2" s="7" t="s">
        <v>21</v>
      </c>
      <c r="X2" s="7" t="s">
        <v>17</v>
      </c>
      <c r="Y2" s="7" t="s">
        <v>22</v>
      </c>
    </row>
    <row r="3" spans="1:26" s="37" customFormat="1" ht="24" x14ac:dyDescent="0.25">
      <c r="A3" s="82">
        <v>6000017</v>
      </c>
      <c r="B3" s="83">
        <v>320083</v>
      </c>
      <c r="C3" s="84" t="s">
        <v>23</v>
      </c>
      <c r="D3" s="84" t="s">
        <v>24</v>
      </c>
      <c r="E3" s="83" t="s">
        <v>25</v>
      </c>
      <c r="F3" s="83" t="s">
        <v>26</v>
      </c>
      <c r="G3" s="83" t="s">
        <v>26</v>
      </c>
      <c r="H3" s="83" t="s">
        <v>27</v>
      </c>
      <c r="I3" s="83" t="s">
        <v>28</v>
      </c>
      <c r="J3" s="83" t="s">
        <v>29</v>
      </c>
      <c r="K3" s="85" t="s">
        <v>30</v>
      </c>
      <c r="L3" s="86" t="s">
        <v>31</v>
      </c>
      <c r="M3" s="87" t="s">
        <v>32</v>
      </c>
      <c r="N3" s="87">
        <v>743.9</v>
      </c>
      <c r="O3" s="88">
        <v>124383</v>
      </c>
      <c r="P3" s="88">
        <f t="shared" ref="P3:P34" si="0">N3*O3</f>
        <v>92528513.700000003</v>
      </c>
      <c r="Q3" s="88"/>
      <c r="R3" s="89">
        <v>10</v>
      </c>
      <c r="S3" s="89" t="s">
        <v>33</v>
      </c>
      <c r="T3" s="89">
        <v>8</v>
      </c>
      <c r="U3" s="89" t="s">
        <v>34</v>
      </c>
      <c r="V3" s="89">
        <v>8</v>
      </c>
      <c r="W3" s="89" t="s">
        <v>34</v>
      </c>
      <c r="X3" s="89">
        <v>10</v>
      </c>
      <c r="Y3" s="90">
        <f t="shared" ref="Y3:Y34" si="1">R3+T3+V3+X3</f>
        <v>36</v>
      </c>
      <c r="Z3" s="73"/>
    </row>
    <row r="4" spans="1:26" s="37" customFormat="1" ht="24" x14ac:dyDescent="0.25">
      <c r="A4" s="91">
        <v>6000323</v>
      </c>
      <c r="B4" s="33">
        <v>320972</v>
      </c>
      <c r="C4" s="33" t="s">
        <v>35</v>
      </c>
      <c r="D4" s="33" t="s">
        <v>36</v>
      </c>
      <c r="E4" s="33" t="s">
        <v>37</v>
      </c>
      <c r="F4" s="33" t="s">
        <v>26</v>
      </c>
      <c r="G4" s="33" t="s">
        <v>26</v>
      </c>
      <c r="H4" s="33" t="s">
        <v>27</v>
      </c>
      <c r="I4" s="33" t="s">
        <v>38</v>
      </c>
      <c r="J4" s="33" t="s">
        <v>29</v>
      </c>
      <c r="K4" s="63" t="s">
        <v>30</v>
      </c>
      <c r="L4" s="64" t="s">
        <v>31</v>
      </c>
      <c r="M4" s="38" t="s">
        <v>39</v>
      </c>
      <c r="N4" s="38">
        <v>393.14</v>
      </c>
      <c r="O4" s="35">
        <v>124383</v>
      </c>
      <c r="P4" s="35">
        <f t="shared" si="0"/>
        <v>48899932.619999997</v>
      </c>
      <c r="Q4" s="35"/>
      <c r="R4" s="36">
        <v>10</v>
      </c>
      <c r="S4" s="36" t="s">
        <v>33</v>
      </c>
      <c r="T4" s="36">
        <v>3</v>
      </c>
      <c r="U4" s="36" t="s">
        <v>33</v>
      </c>
      <c r="V4" s="36">
        <v>3</v>
      </c>
      <c r="W4" s="36" t="s">
        <v>33</v>
      </c>
      <c r="X4" s="36">
        <v>3</v>
      </c>
      <c r="Y4" s="92">
        <f t="shared" si="1"/>
        <v>19</v>
      </c>
      <c r="Z4" s="73"/>
    </row>
    <row r="5" spans="1:26" s="37" customFormat="1" ht="24" x14ac:dyDescent="0.25">
      <c r="A5" s="91">
        <v>6000042</v>
      </c>
      <c r="B5" s="33">
        <v>320186</v>
      </c>
      <c r="C5" s="34" t="s">
        <v>40</v>
      </c>
      <c r="D5" s="34" t="s">
        <v>23</v>
      </c>
      <c r="E5" s="33" t="s">
        <v>41</v>
      </c>
      <c r="F5" s="33" t="s">
        <v>26</v>
      </c>
      <c r="G5" s="33" t="s">
        <v>26</v>
      </c>
      <c r="H5" s="33" t="s">
        <v>27</v>
      </c>
      <c r="I5" s="33" t="s">
        <v>28</v>
      </c>
      <c r="J5" s="33" t="s">
        <v>29</v>
      </c>
      <c r="K5" s="65" t="s">
        <v>30</v>
      </c>
      <c r="L5" s="64" t="s">
        <v>31</v>
      </c>
      <c r="M5" s="38" t="s">
        <v>32</v>
      </c>
      <c r="N5" s="38">
        <v>915.77</v>
      </c>
      <c r="O5" s="35">
        <v>124383</v>
      </c>
      <c r="P5" s="35">
        <f t="shared" si="0"/>
        <v>113906219.91</v>
      </c>
      <c r="Q5" s="35"/>
      <c r="R5" s="36">
        <v>10</v>
      </c>
      <c r="S5" s="36" t="s">
        <v>33</v>
      </c>
      <c r="T5" s="36">
        <v>8</v>
      </c>
      <c r="U5" s="36" t="s">
        <v>34</v>
      </c>
      <c r="V5" s="36">
        <v>8</v>
      </c>
      <c r="W5" s="36" t="s">
        <v>34</v>
      </c>
      <c r="X5" s="36">
        <v>10</v>
      </c>
      <c r="Y5" s="92">
        <f t="shared" si="1"/>
        <v>36</v>
      </c>
      <c r="Z5" s="73"/>
    </row>
    <row r="6" spans="1:26" s="37" customFormat="1" ht="24" x14ac:dyDescent="0.25">
      <c r="A6" s="91">
        <v>6000073</v>
      </c>
      <c r="B6" s="33">
        <v>320289</v>
      </c>
      <c r="C6" s="34" t="s">
        <v>42</v>
      </c>
      <c r="D6" s="34" t="s">
        <v>43</v>
      </c>
      <c r="E6" s="34" t="s">
        <v>23</v>
      </c>
      <c r="F6" s="33" t="s">
        <v>26</v>
      </c>
      <c r="G6" s="33" t="s">
        <v>26</v>
      </c>
      <c r="H6" s="33" t="s">
        <v>27</v>
      </c>
      <c r="I6" s="33" t="s">
        <v>38</v>
      </c>
      <c r="J6" s="33" t="s">
        <v>29</v>
      </c>
      <c r="K6" s="63" t="s">
        <v>30</v>
      </c>
      <c r="L6" s="64" t="s">
        <v>31</v>
      </c>
      <c r="M6" s="39" t="s">
        <v>32</v>
      </c>
      <c r="N6" s="39">
        <v>305.95999999999998</v>
      </c>
      <c r="O6" s="35">
        <v>124383</v>
      </c>
      <c r="P6" s="35">
        <f t="shared" si="0"/>
        <v>38056222.68</v>
      </c>
      <c r="Q6" s="35"/>
      <c r="R6" s="36">
        <v>10</v>
      </c>
      <c r="S6" s="36" t="s">
        <v>34</v>
      </c>
      <c r="T6" s="36">
        <v>10</v>
      </c>
      <c r="U6" s="36" t="s">
        <v>34</v>
      </c>
      <c r="V6" s="36">
        <v>8</v>
      </c>
      <c r="W6" s="36" t="s">
        <v>34</v>
      </c>
      <c r="X6" s="36">
        <v>10</v>
      </c>
      <c r="Y6" s="92">
        <f t="shared" si="1"/>
        <v>38</v>
      </c>
      <c r="Z6" s="73"/>
    </row>
    <row r="7" spans="1:26" s="37" customFormat="1" ht="24" x14ac:dyDescent="0.25">
      <c r="A7" s="91">
        <v>6000775</v>
      </c>
      <c r="B7" s="33">
        <v>322259</v>
      </c>
      <c r="C7" s="34" t="s">
        <v>44</v>
      </c>
      <c r="D7" s="34" t="s">
        <v>45</v>
      </c>
      <c r="E7" s="33" t="s">
        <v>46</v>
      </c>
      <c r="F7" s="33" t="s">
        <v>26</v>
      </c>
      <c r="G7" s="33" t="s">
        <v>26</v>
      </c>
      <c r="H7" s="33" t="s">
        <v>27</v>
      </c>
      <c r="I7" s="33" t="s">
        <v>38</v>
      </c>
      <c r="J7" s="33" t="s">
        <v>29</v>
      </c>
      <c r="K7" s="63" t="s">
        <v>30</v>
      </c>
      <c r="L7" s="64" t="s">
        <v>31</v>
      </c>
      <c r="M7" s="39" t="s">
        <v>47</v>
      </c>
      <c r="N7" s="39">
        <v>571.62</v>
      </c>
      <c r="O7" s="35">
        <v>124383</v>
      </c>
      <c r="P7" s="35">
        <f t="shared" si="0"/>
        <v>71099810.459999993</v>
      </c>
      <c r="Q7" s="35"/>
      <c r="R7" s="36">
        <v>10</v>
      </c>
      <c r="S7" s="36" t="s">
        <v>33</v>
      </c>
      <c r="T7" s="36">
        <v>8</v>
      </c>
      <c r="U7" s="36" t="s">
        <v>34</v>
      </c>
      <c r="V7" s="36">
        <v>8</v>
      </c>
      <c r="W7" s="36" t="s">
        <v>34</v>
      </c>
      <c r="X7" s="36">
        <v>10</v>
      </c>
      <c r="Y7" s="92">
        <f t="shared" si="1"/>
        <v>36</v>
      </c>
      <c r="Z7" s="73"/>
    </row>
    <row r="8" spans="1:26" s="37" customFormat="1" ht="24" x14ac:dyDescent="0.25">
      <c r="A8" s="91">
        <v>6000093</v>
      </c>
      <c r="B8" s="33">
        <v>320347</v>
      </c>
      <c r="C8" s="34" t="s">
        <v>48</v>
      </c>
      <c r="D8" s="33" t="s">
        <v>49</v>
      </c>
      <c r="E8" s="33" t="s">
        <v>50</v>
      </c>
      <c r="F8" s="33" t="s">
        <v>26</v>
      </c>
      <c r="G8" s="33" t="s">
        <v>26</v>
      </c>
      <c r="H8" s="33" t="s">
        <v>27</v>
      </c>
      <c r="I8" s="33" t="s">
        <v>28</v>
      </c>
      <c r="J8" s="33" t="s">
        <v>29</v>
      </c>
      <c r="K8" s="63" t="s">
        <v>30</v>
      </c>
      <c r="L8" s="64" t="s">
        <v>31</v>
      </c>
      <c r="M8" s="39" t="s">
        <v>32</v>
      </c>
      <c r="N8" s="39">
        <v>663.25</v>
      </c>
      <c r="O8" s="35">
        <v>124383</v>
      </c>
      <c r="P8" s="35">
        <f t="shared" si="0"/>
        <v>82497024.75</v>
      </c>
      <c r="Q8" s="35"/>
      <c r="R8" s="36">
        <v>10</v>
      </c>
      <c r="S8" s="36" t="s">
        <v>33</v>
      </c>
      <c r="T8" s="36">
        <v>8</v>
      </c>
      <c r="U8" s="36" t="s">
        <v>34</v>
      </c>
      <c r="V8" s="36">
        <v>8</v>
      </c>
      <c r="W8" s="36" t="s">
        <v>34</v>
      </c>
      <c r="X8" s="36">
        <v>10</v>
      </c>
      <c r="Y8" s="92">
        <f t="shared" si="1"/>
        <v>36</v>
      </c>
      <c r="Z8" s="73"/>
    </row>
    <row r="9" spans="1:26" s="37" customFormat="1" ht="24" x14ac:dyDescent="0.25">
      <c r="A9" s="93">
        <v>6000096</v>
      </c>
      <c r="B9" s="8">
        <v>320356</v>
      </c>
      <c r="C9" s="14" t="s">
        <v>42</v>
      </c>
      <c r="D9" s="14" t="s">
        <v>23</v>
      </c>
      <c r="E9" s="14" t="s">
        <v>51</v>
      </c>
      <c r="F9" s="14" t="s">
        <v>26</v>
      </c>
      <c r="G9" s="14" t="s">
        <v>26</v>
      </c>
      <c r="H9" s="33" t="s">
        <v>27</v>
      </c>
      <c r="I9" s="33" t="s">
        <v>38</v>
      </c>
      <c r="J9" s="33" t="s">
        <v>29</v>
      </c>
      <c r="K9" s="63" t="s">
        <v>30</v>
      </c>
      <c r="L9" s="64" t="s">
        <v>31</v>
      </c>
      <c r="M9" s="39" t="s">
        <v>32</v>
      </c>
      <c r="N9" s="39">
        <v>330.43</v>
      </c>
      <c r="O9" s="35">
        <v>124383</v>
      </c>
      <c r="P9" s="35">
        <f t="shared" si="0"/>
        <v>41099874.689999998</v>
      </c>
      <c r="Q9" s="35"/>
      <c r="R9" s="36">
        <v>10</v>
      </c>
      <c r="S9" s="36" t="s">
        <v>33</v>
      </c>
      <c r="T9" s="36">
        <v>8</v>
      </c>
      <c r="U9" s="36" t="s">
        <v>34</v>
      </c>
      <c r="V9" s="36">
        <v>8</v>
      </c>
      <c r="W9" s="36" t="s">
        <v>34</v>
      </c>
      <c r="X9" s="36">
        <v>10</v>
      </c>
      <c r="Y9" s="92">
        <f t="shared" si="1"/>
        <v>36</v>
      </c>
      <c r="Z9" s="73"/>
    </row>
    <row r="10" spans="1:26" s="37" customFormat="1" ht="24" x14ac:dyDescent="0.25">
      <c r="A10" s="91">
        <v>6000112</v>
      </c>
      <c r="B10" s="33">
        <v>320414</v>
      </c>
      <c r="C10" s="33" t="s">
        <v>52</v>
      </c>
      <c r="D10" s="33" t="s">
        <v>53</v>
      </c>
      <c r="E10" s="33" t="s">
        <v>50</v>
      </c>
      <c r="F10" s="33" t="s">
        <v>26</v>
      </c>
      <c r="G10" s="33" t="s">
        <v>26</v>
      </c>
      <c r="H10" s="33" t="s">
        <v>27</v>
      </c>
      <c r="I10" s="33" t="s">
        <v>38</v>
      </c>
      <c r="J10" s="33" t="s">
        <v>29</v>
      </c>
      <c r="K10" s="65" t="s">
        <v>30</v>
      </c>
      <c r="L10" s="64" t="s">
        <v>31</v>
      </c>
      <c r="M10" s="38" t="s">
        <v>32</v>
      </c>
      <c r="N10" s="38">
        <v>674.06</v>
      </c>
      <c r="O10" s="35">
        <v>124383</v>
      </c>
      <c r="P10" s="35">
        <f t="shared" si="0"/>
        <v>83841604.979999989</v>
      </c>
      <c r="Q10" s="35"/>
      <c r="R10" s="36">
        <v>10</v>
      </c>
      <c r="S10" s="36" t="s">
        <v>33</v>
      </c>
      <c r="T10" s="36">
        <v>8</v>
      </c>
      <c r="U10" s="36" t="s">
        <v>34</v>
      </c>
      <c r="V10" s="36">
        <v>8</v>
      </c>
      <c r="W10" s="36" t="s">
        <v>34</v>
      </c>
      <c r="X10" s="36">
        <v>10</v>
      </c>
      <c r="Y10" s="92">
        <f t="shared" si="1"/>
        <v>36</v>
      </c>
      <c r="Z10" s="73"/>
    </row>
    <row r="11" spans="1:26" s="37" customFormat="1" ht="24" x14ac:dyDescent="0.25">
      <c r="A11" s="91">
        <v>6000142</v>
      </c>
      <c r="B11" s="33">
        <v>320493</v>
      </c>
      <c r="C11" s="33" t="s">
        <v>54</v>
      </c>
      <c r="D11" s="33" t="s">
        <v>52</v>
      </c>
      <c r="E11" s="33" t="s">
        <v>55</v>
      </c>
      <c r="F11" s="33" t="s">
        <v>56</v>
      </c>
      <c r="G11" s="33" t="s">
        <v>26</v>
      </c>
      <c r="H11" s="33" t="s">
        <v>27</v>
      </c>
      <c r="I11" s="33" t="s">
        <v>28</v>
      </c>
      <c r="J11" s="33" t="s">
        <v>29</v>
      </c>
      <c r="K11" s="63" t="s">
        <v>57</v>
      </c>
      <c r="L11" s="66" t="s">
        <v>31</v>
      </c>
      <c r="M11" s="39" t="s">
        <v>32</v>
      </c>
      <c r="N11" s="39">
        <v>226.15</v>
      </c>
      <c r="O11" s="35">
        <v>154383</v>
      </c>
      <c r="P11" s="35">
        <f t="shared" si="0"/>
        <v>34913715.450000003</v>
      </c>
      <c r="Q11" s="35"/>
      <c r="R11" s="36">
        <v>10</v>
      </c>
      <c r="S11" s="36" t="s">
        <v>34</v>
      </c>
      <c r="T11" s="36">
        <v>10</v>
      </c>
      <c r="U11" s="36" t="s">
        <v>34</v>
      </c>
      <c r="V11" s="36">
        <v>8</v>
      </c>
      <c r="W11" s="36" t="s">
        <v>34</v>
      </c>
      <c r="X11" s="36">
        <v>10</v>
      </c>
      <c r="Y11" s="92">
        <f t="shared" si="1"/>
        <v>38</v>
      </c>
      <c r="Z11" s="73"/>
    </row>
    <row r="12" spans="1:26" s="37" customFormat="1" ht="24" x14ac:dyDescent="0.25">
      <c r="A12" s="94">
        <v>6000144</v>
      </c>
      <c r="B12" s="33">
        <v>320505</v>
      </c>
      <c r="C12" s="33" t="s">
        <v>50</v>
      </c>
      <c r="D12" s="33" t="s">
        <v>58</v>
      </c>
      <c r="E12" s="33" t="s">
        <v>59</v>
      </c>
      <c r="F12" s="33" t="s">
        <v>26</v>
      </c>
      <c r="G12" s="33" t="s">
        <v>26</v>
      </c>
      <c r="H12" s="33" t="s">
        <v>27</v>
      </c>
      <c r="I12" s="33" t="s">
        <v>38</v>
      </c>
      <c r="J12" s="33" t="s">
        <v>29</v>
      </c>
      <c r="K12" s="67" t="s">
        <v>57</v>
      </c>
      <c r="L12" s="66" t="s">
        <v>31</v>
      </c>
      <c r="M12" s="39" t="s">
        <v>60</v>
      </c>
      <c r="N12" s="39">
        <v>376.19</v>
      </c>
      <c r="O12" s="35">
        <v>154383</v>
      </c>
      <c r="P12" s="35">
        <f t="shared" si="0"/>
        <v>58077340.770000003</v>
      </c>
      <c r="Q12" s="35"/>
      <c r="R12" s="36">
        <v>10</v>
      </c>
      <c r="S12" s="36" t="s">
        <v>33</v>
      </c>
      <c r="T12" s="36">
        <v>3</v>
      </c>
      <c r="U12" s="36" t="s">
        <v>33</v>
      </c>
      <c r="V12" s="36">
        <v>3</v>
      </c>
      <c r="W12" s="36" t="s">
        <v>33</v>
      </c>
      <c r="X12" s="36">
        <v>3</v>
      </c>
      <c r="Y12" s="92">
        <f t="shared" si="1"/>
        <v>19</v>
      </c>
      <c r="Z12" s="73"/>
    </row>
    <row r="13" spans="1:26" s="37" customFormat="1" ht="24" x14ac:dyDescent="0.25">
      <c r="A13" s="91">
        <v>6000146</v>
      </c>
      <c r="B13" s="33">
        <v>320508</v>
      </c>
      <c r="C13" s="33" t="s">
        <v>61</v>
      </c>
      <c r="D13" s="33" t="s">
        <v>62</v>
      </c>
      <c r="E13" s="33" t="s">
        <v>49</v>
      </c>
      <c r="F13" s="33" t="s">
        <v>26</v>
      </c>
      <c r="G13" s="33" t="s">
        <v>26</v>
      </c>
      <c r="H13" s="33" t="s">
        <v>27</v>
      </c>
      <c r="I13" s="33" t="s">
        <v>28</v>
      </c>
      <c r="J13" s="33" t="s">
        <v>29</v>
      </c>
      <c r="K13" s="63" t="s">
        <v>30</v>
      </c>
      <c r="L13" s="64" t="s">
        <v>31</v>
      </c>
      <c r="M13" s="39" t="s">
        <v>32</v>
      </c>
      <c r="N13" s="39">
        <v>744.34</v>
      </c>
      <c r="O13" s="35">
        <v>124383</v>
      </c>
      <c r="P13" s="35">
        <f t="shared" si="0"/>
        <v>92583242.219999999</v>
      </c>
      <c r="Q13" s="35"/>
      <c r="R13" s="36">
        <v>10</v>
      </c>
      <c r="S13" s="36" t="s">
        <v>33</v>
      </c>
      <c r="T13" s="36">
        <v>8</v>
      </c>
      <c r="U13" s="36" t="s">
        <v>34</v>
      </c>
      <c r="V13" s="36">
        <v>8</v>
      </c>
      <c r="W13" s="36" t="s">
        <v>34</v>
      </c>
      <c r="X13" s="36">
        <v>10</v>
      </c>
      <c r="Y13" s="92">
        <f t="shared" si="1"/>
        <v>36</v>
      </c>
      <c r="Z13" s="73"/>
    </row>
    <row r="14" spans="1:26" s="37" customFormat="1" ht="24" x14ac:dyDescent="0.25">
      <c r="A14" s="91">
        <v>6000151</v>
      </c>
      <c r="B14" s="33">
        <v>320522</v>
      </c>
      <c r="C14" s="33" t="s">
        <v>48</v>
      </c>
      <c r="D14" s="33" t="s">
        <v>63</v>
      </c>
      <c r="E14" s="33" t="s">
        <v>64</v>
      </c>
      <c r="F14" s="33" t="s">
        <v>26</v>
      </c>
      <c r="G14" s="33" t="s">
        <v>26</v>
      </c>
      <c r="H14" s="33" t="s">
        <v>27</v>
      </c>
      <c r="I14" s="33" t="s">
        <v>28</v>
      </c>
      <c r="J14" s="33" t="s">
        <v>29</v>
      </c>
      <c r="K14" s="65" t="s">
        <v>57</v>
      </c>
      <c r="L14" s="66" t="s">
        <v>31</v>
      </c>
      <c r="M14" s="38" t="s">
        <v>32</v>
      </c>
      <c r="N14" s="38">
        <v>742.22</v>
      </c>
      <c r="O14" s="35">
        <v>154383</v>
      </c>
      <c r="P14" s="35">
        <f t="shared" si="0"/>
        <v>114586150.26000001</v>
      </c>
      <c r="Q14" s="35"/>
      <c r="R14" s="36">
        <v>10</v>
      </c>
      <c r="S14" s="36" t="s">
        <v>34</v>
      </c>
      <c r="T14" s="36">
        <v>10</v>
      </c>
      <c r="U14" s="36" t="s">
        <v>34</v>
      </c>
      <c r="V14" s="36">
        <v>8</v>
      </c>
      <c r="W14" s="36" t="s">
        <v>34</v>
      </c>
      <c r="X14" s="36">
        <v>10</v>
      </c>
      <c r="Y14" s="92">
        <f t="shared" si="1"/>
        <v>38</v>
      </c>
      <c r="Z14" s="73"/>
    </row>
    <row r="15" spans="1:26" s="37" customFormat="1" ht="24" x14ac:dyDescent="0.25">
      <c r="A15" s="91">
        <v>6000175</v>
      </c>
      <c r="B15" s="33">
        <v>320572</v>
      </c>
      <c r="C15" s="33" t="s">
        <v>58</v>
      </c>
      <c r="D15" s="33" t="s">
        <v>62</v>
      </c>
      <c r="E15" s="33" t="s">
        <v>49</v>
      </c>
      <c r="F15" s="33" t="s">
        <v>26</v>
      </c>
      <c r="G15" s="33" t="s">
        <v>26</v>
      </c>
      <c r="H15" s="33" t="s">
        <v>27</v>
      </c>
      <c r="I15" s="33" t="s">
        <v>28</v>
      </c>
      <c r="J15" s="33" t="s">
        <v>29</v>
      </c>
      <c r="K15" s="65" t="s">
        <v>30</v>
      </c>
      <c r="L15" s="64" t="s">
        <v>31</v>
      </c>
      <c r="M15" s="38" t="s">
        <v>32</v>
      </c>
      <c r="N15" s="38">
        <v>694.56</v>
      </c>
      <c r="O15" s="35">
        <v>124383</v>
      </c>
      <c r="P15" s="35">
        <f t="shared" si="0"/>
        <v>86391456.479999989</v>
      </c>
      <c r="Q15" s="35"/>
      <c r="R15" s="36">
        <v>10</v>
      </c>
      <c r="S15" s="36" t="s">
        <v>33</v>
      </c>
      <c r="T15" s="36">
        <v>8</v>
      </c>
      <c r="U15" s="36" t="s">
        <v>34</v>
      </c>
      <c r="V15" s="36">
        <v>8</v>
      </c>
      <c r="W15" s="36" t="s">
        <v>34</v>
      </c>
      <c r="X15" s="36">
        <v>10</v>
      </c>
      <c r="Y15" s="92">
        <f t="shared" si="1"/>
        <v>36</v>
      </c>
      <c r="Z15" s="73"/>
    </row>
    <row r="16" spans="1:26" s="37" customFormat="1" ht="24" x14ac:dyDescent="0.25">
      <c r="A16" s="91">
        <v>6000180</v>
      </c>
      <c r="B16" s="33">
        <v>320589</v>
      </c>
      <c r="C16" s="33" t="s">
        <v>54</v>
      </c>
      <c r="D16" s="33" t="s">
        <v>59</v>
      </c>
      <c r="E16" s="33" t="s">
        <v>58</v>
      </c>
      <c r="F16" s="33" t="s">
        <v>56</v>
      </c>
      <c r="G16" s="33" t="s">
        <v>26</v>
      </c>
      <c r="H16" s="33" t="s">
        <v>27</v>
      </c>
      <c r="I16" s="33" t="s">
        <v>28</v>
      </c>
      <c r="J16" s="33" t="s">
        <v>29</v>
      </c>
      <c r="K16" s="63" t="s">
        <v>30</v>
      </c>
      <c r="L16" s="64" t="s">
        <v>31</v>
      </c>
      <c r="M16" s="39" t="s">
        <v>32</v>
      </c>
      <c r="N16" s="39">
        <v>226.4</v>
      </c>
      <c r="O16" s="35">
        <v>124383</v>
      </c>
      <c r="P16" s="35">
        <f t="shared" si="0"/>
        <v>28160311.199999999</v>
      </c>
      <c r="Q16" s="35"/>
      <c r="R16" s="36">
        <v>10</v>
      </c>
      <c r="S16" s="36" t="s">
        <v>33</v>
      </c>
      <c r="T16" s="36">
        <v>8</v>
      </c>
      <c r="U16" s="36" t="s">
        <v>34</v>
      </c>
      <c r="V16" s="36">
        <v>8</v>
      </c>
      <c r="W16" s="36" t="s">
        <v>34</v>
      </c>
      <c r="X16" s="36">
        <v>10</v>
      </c>
      <c r="Y16" s="92">
        <f t="shared" si="1"/>
        <v>36</v>
      </c>
      <c r="Z16" s="73"/>
    </row>
    <row r="17" spans="1:26" s="37" customFormat="1" ht="24" x14ac:dyDescent="0.25">
      <c r="A17" s="91">
        <v>6000191</v>
      </c>
      <c r="B17" s="33">
        <v>320621</v>
      </c>
      <c r="C17" s="33" t="s">
        <v>65</v>
      </c>
      <c r="D17" s="33" t="s">
        <v>50</v>
      </c>
      <c r="E17" s="33" t="s">
        <v>49</v>
      </c>
      <c r="F17" s="33" t="s">
        <v>66</v>
      </c>
      <c r="G17" s="33" t="s">
        <v>26</v>
      </c>
      <c r="H17" s="33" t="s">
        <v>27</v>
      </c>
      <c r="I17" s="33" t="s">
        <v>28</v>
      </c>
      <c r="J17" s="33" t="s">
        <v>29</v>
      </c>
      <c r="K17" s="65" t="s">
        <v>30</v>
      </c>
      <c r="L17" s="64" t="s">
        <v>31</v>
      </c>
      <c r="M17" s="38" t="s">
        <v>32</v>
      </c>
      <c r="N17" s="38">
        <v>904.32</v>
      </c>
      <c r="O17" s="35">
        <v>124383</v>
      </c>
      <c r="P17" s="35">
        <f t="shared" si="0"/>
        <v>112482034.56</v>
      </c>
      <c r="Q17" s="35"/>
      <c r="R17" s="36">
        <v>10</v>
      </c>
      <c r="S17" s="36" t="s">
        <v>33</v>
      </c>
      <c r="T17" s="36">
        <v>8</v>
      </c>
      <c r="U17" s="36" t="s">
        <v>34</v>
      </c>
      <c r="V17" s="36">
        <v>8</v>
      </c>
      <c r="W17" s="36" t="s">
        <v>34</v>
      </c>
      <c r="X17" s="36">
        <v>10</v>
      </c>
      <c r="Y17" s="92">
        <f t="shared" si="1"/>
        <v>36</v>
      </c>
      <c r="Z17" s="73"/>
    </row>
    <row r="18" spans="1:26" s="37" customFormat="1" ht="24" x14ac:dyDescent="0.25">
      <c r="A18" s="91">
        <v>6000192</v>
      </c>
      <c r="B18" s="33">
        <v>320624</v>
      </c>
      <c r="C18" s="33" t="s">
        <v>64</v>
      </c>
      <c r="D18" s="33" t="s">
        <v>52</v>
      </c>
      <c r="E18" s="33" t="s">
        <v>59</v>
      </c>
      <c r="F18" s="33" t="s">
        <v>26</v>
      </c>
      <c r="G18" s="33" t="s">
        <v>26</v>
      </c>
      <c r="H18" s="33" t="s">
        <v>27</v>
      </c>
      <c r="I18" s="33" t="s">
        <v>28</v>
      </c>
      <c r="J18" s="33" t="s">
        <v>29</v>
      </c>
      <c r="K18" s="65" t="s">
        <v>30</v>
      </c>
      <c r="L18" s="64" t="s">
        <v>31</v>
      </c>
      <c r="M18" s="38" t="s">
        <v>60</v>
      </c>
      <c r="N18" s="38">
        <v>308.63</v>
      </c>
      <c r="O18" s="35">
        <v>124383</v>
      </c>
      <c r="P18" s="35">
        <f t="shared" si="0"/>
        <v>38388325.289999999</v>
      </c>
      <c r="Q18" s="35"/>
      <c r="R18" s="36">
        <v>10</v>
      </c>
      <c r="S18" s="36" t="s">
        <v>33</v>
      </c>
      <c r="T18" s="36">
        <v>3</v>
      </c>
      <c r="U18" s="36" t="s">
        <v>33</v>
      </c>
      <c r="V18" s="36">
        <v>3</v>
      </c>
      <c r="W18" s="36" t="s">
        <v>33</v>
      </c>
      <c r="X18" s="36">
        <v>3</v>
      </c>
      <c r="Y18" s="92">
        <f t="shared" si="1"/>
        <v>19</v>
      </c>
      <c r="Z18" s="73"/>
    </row>
    <row r="19" spans="1:26" s="37" customFormat="1" ht="24" x14ac:dyDescent="0.25">
      <c r="A19" s="91">
        <v>6000193</v>
      </c>
      <c r="B19" s="33">
        <v>320627</v>
      </c>
      <c r="C19" s="33" t="s">
        <v>59</v>
      </c>
      <c r="D19" s="33" t="s">
        <v>64</v>
      </c>
      <c r="E19" s="33" t="s">
        <v>67</v>
      </c>
      <c r="F19" s="33" t="s">
        <v>26</v>
      </c>
      <c r="G19" s="33" t="s">
        <v>26</v>
      </c>
      <c r="H19" s="33" t="s">
        <v>27</v>
      </c>
      <c r="I19" s="33" t="s">
        <v>28</v>
      </c>
      <c r="J19" s="33" t="s">
        <v>29</v>
      </c>
      <c r="K19" s="63" t="s">
        <v>30</v>
      </c>
      <c r="L19" s="64" t="s">
        <v>31</v>
      </c>
      <c r="M19" s="39" t="s">
        <v>68</v>
      </c>
      <c r="N19" s="39">
        <v>916.61</v>
      </c>
      <c r="O19" s="35">
        <v>124383</v>
      </c>
      <c r="P19" s="35">
        <f t="shared" si="0"/>
        <v>114010701.63</v>
      </c>
      <c r="Q19" s="35"/>
      <c r="R19" s="36">
        <v>10</v>
      </c>
      <c r="S19" s="36" t="s">
        <v>33</v>
      </c>
      <c r="T19" s="36">
        <v>8</v>
      </c>
      <c r="U19" s="36" t="s">
        <v>34</v>
      </c>
      <c r="V19" s="36">
        <v>8</v>
      </c>
      <c r="W19" s="36" t="s">
        <v>34</v>
      </c>
      <c r="X19" s="36">
        <v>10</v>
      </c>
      <c r="Y19" s="92">
        <f t="shared" si="1"/>
        <v>36</v>
      </c>
      <c r="Z19" s="73"/>
    </row>
    <row r="20" spans="1:26" s="37" customFormat="1" ht="24" x14ac:dyDescent="0.25">
      <c r="A20" s="91">
        <v>6000204</v>
      </c>
      <c r="B20" s="33">
        <v>320648</v>
      </c>
      <c r="C20" s="33" t="s">
        <v>54</v>
      </c>
      <c r="D20" s="33" t="s">
        <v>58</v>
      </c>
      <c r="E20" s="33" t="s">
        <v>69</v>
      </c>
      <c r="F20" s="33" t="s">
        <v>56</v>
      </c>
      <c r="G20" s="33" t="s">
        <v>26</v>
      </c>
      <c r="H20" s="33" t="s">
        <v>27</v>
      </c>
      <c r="I20" s="33" t="s">
        <v>28</v>
      </c>
      <c r="J20" s="33" t="s">
        <v>29</v>
      </c>
      <c r="K20" s="63" t="s">
        <v>70</v>
      </c>
      <c r="L20" s="66" t="s">
        <v>71</v>
      </c>
      <c r="M20" s="39" t="s">
        <v>68</v>
      </c>
      <c r="N20" s="39">
        <v>311.97000000000003</v>
      </c>
      <c r="O20" s="35">
        <v>50000</v>
      </c>
      <c r="P20" s="35">
        <f t="shared" si="0"/>
        <v>15598500.000000002</v>
      </c>
      <c r="Q20" s="35"/>
      <c r="R20" s="36">
        <v>10</v>
      </c>
      <c r="S20" s="36" t="s">
        <v>33</v>
      </c>
      <c r="T20" s="36">
        <v>3</v>
      </c>
      <c r="U20" s="36" t="s">
        <v>34</v>
      </c>
      <c r="V20" s="36">
        <v>8</v>
      </c>
      <c r="W20" s="36" t="s">
        <v>34</v>
      </c>
      <c r="X20" s="36">
        <v>10</v>
      </c>
      <c r="Y20" s="92">
        <f t="shared" si="1"/>
        <v>31</v>
      </c>
      <c r="Z20" s="73"/>
    </row>
    <row r="21" spans="1:26" s="37" customFormat="1" ht="24" x14ac:dyDescent="0.25">
      <c r="A21" s="91">
        <v>6000220</v>
      </c>
      <c r="B21" s="33">
        <v>320692</v>
      </c>
      <c r="C21" s="33" t="s">
        <v>50</v>
      </c>
      <c r="D21" s="33" t="s">
        <v>65</v>
      </c>
      <c r="E21" s="33" t="s">
        <v>69</v>
      </c>
      <c r="F21" s="33" t="s">
        <v>26</v>
      </c>
      <c r="G21" s="33" t="s">
        <v>26</v>
      </c>
      <c r="H21" s="33" t="s">
        <v>27</v>
      </c>
      <c r="I21" s="33" t="s">
        <v>38</v>
      </c>
      <c r="J21" s="33" t="s">
        <v>29</v>
      </c>
      <c r="K21" s="63" t="s">
        <v>57</v>
      </c>
      <c r="L21" s="66" t="s">
        <v>31</v>
      </c>
      <c r="M21" s="39" t="s">
        <v>60</v>
      </c>
      <c r="N21" s="39">
        <v>372.54</v>
      </c>
      <c r="O21" s="35">
        <v>154383</v>
      </c>
      <c r="P21" s="35">
        <f t="shared" si="0"/>
        <v>57513842.82</v>
      </c>
      <c r="Q21" s="35"/>
      <c r="R21" s="36">
        <v>10</v>
      </c>
      <c r="S21" s="36" t="s">
        <v>33</v>
      </c>
      <c r="T21" s="36">
        <v>3</v>
      </c>
      <c r="U21" s="36" t="s">
        <v>33</v>
      </c>
      <c r="V21" s="36">
        <v>3</v>
      </c>
      <c r="W21" s="36" t="s">
        <v>33</v>
      </c>
      <c r="X21" s="36">
        <v>3</v>
      </c>
      <c r="Y21" s="92">
        <f t="shared" si="1"/>
        <v>19</v>
      </c>
      <c r="Z21" s="73"/>
    </row>
    <row r="22" spans="1:26" s="37" customFormat="1" ht="24" x14ac:dyDescent="0.25">
      <c r="A22" s="91">
        <v>6000259</v>
      </c>
      <c r="B22" s="33">
        <v>320801</v>
      </c>
      <c r="C22" s="33" t="s">
        <v>72</v>
      </c>
      <c r="D22" s="33" t="s">
        <v>73</v>
      </c>
      <c r="E22" s="33" t="s">
        <v>74</v>
      </c>
      <c r="F22" s="33" t="s">
        <v>75</v>
      </c>
      <c r="G22" s="33" t="s">
        <v>26</v>
      </c>
      <c r="H22" s="33" t="s">
        <v>76</v>
      </c>
      <c r="I22" s="33" t="s">
        <v>28</v>
      </c>
      <c r="J22" s="33" t="s">
        <v>29</v>
      </c>
      <c r="K22" s="65" t="s">
        <v>30</v>
      </c>
      <c r="L22" s="64" t="s">
        <v>31</v>
      </c>
      <c r="M22" s="38" t="s">
        <v>32</v>
      </c>
      <c r="N22" s="38">
        <v>160.54</v>
      </c>
      <c r="O22" s="35">
        <v>124383</v>
      </c>
      <c r="P22" s="35">
        <f t="shared" si="0"/>
        <v>19968446.82</v>
      </c>
      <c r="Q22" s="35"/>
      <c r="R22" s="36">
        <v>10</v>
      </c>
      <c r="S22" s="36" t="s">
        <v>33</v>
      </c>
      <c r="T22" s="36">
        <v>8</v>
      </c>
      <c r="U22" s="36" t="s">
        <v>34</v>
      </c>
      <c r="V22" s="36">
        <v>8</v>
      </c>
      <c r="W22" s="36" t="s">
        <v>34</v>
      </c>
      <c r="X22" s="36">
        <v>10</v>
      </c>
      <c r="Y22" s="92">
        <f t="shared" si="1"/>
        <v>36</v>
      </c>
      <c r="Z22" s="73"/>
    </row>
    <row r="23" spans="1:26" s="37" customFormat="1" ht="24" x14ac:dyDescent="0.25">
      <c r="A23" s="91">
        <v>6000276</v>
      </c>
      <c r="B23" s="33">
        <v>320844</v>
      </c>
      <c r="C23" s="33" t="s">
        <v>77</v>
      </c>
      <c r="D23" s="33" t="s">
        <v>50</v>
      </c>
      <c r="E23" s="33" t="s">
        <v>24</v>
      </c>
      <c r="F23" s="33" t="s">
        <v>26</v>
      </c>
      <c r="G23" s="33" t="s">
        <v>26</v>
      </c>
      <c r="H23" s="33" t="s">
        <v>76</v>
      </c>
      <c r="I23" s="33" t="s">
        <v>28</v>
      </c>
      <c r="J23" s="33" t="s">
        <v>29</v>
      </c>
      <c r="K23" s="65" t="s">
        <v>30</v>
      </c>
      <c r="L23" s="64" t="s">
        <v>31</v>
      </c>
      <c r="M23" s="38" t="s">
        <v>32</v>
      </c>
      <c r="N23" s="38">
        <v>453.24</v>
      </c>
      <c r="O23" s="35">
        <v>124383</v>
      </c>
      <c r="P23" s="35">
        <f t="shared" si="0"/>
        <v>56375350.920000002</v>
      </c>
      <c r="Q23" s="35"/>
      <c r="R23" s="36">
        <v>10</v>
      </c>
      <c r="S23" s="36" t="s">
        <v>33</v>
      </c>
      <c r="T23" s="36">
        <v>8</v>
      </c>
      <c r="U23" s="36" t="s">
        <v>34</v>
      </c>
      <c r="V23" s="36">
        <v>8</v>
      </c>
      <c r="W23" s="36" t="s">
        <v>34</v>
      </c>
      <c r="X23" s="36">
        <v>10</v>
      </c>
      <c r="Y23" s="92">
        <f t="shared" si="1"/>
        <v>36</v>
      </c>
      <c r="Z23" s="73"/>
    </row>
    <row r="24" spans="1:26" s="37" customFormat="1" ht="24" x14ac:dyDescent="0.25">
      <c r="A24" s="91">
        <v>6000308</v>
      </c>
      <c r="B24" s="33">
        <v>320937</v>
      </c>
      <c r="C24" s="33" t="s">
        <v>72</v>
      </c>
      <c r="D24" s="33" t="s">
        <v>78</v>
      </c>
      <c r="E24" s="33" t="s">
        <v>79</v>
      </c>
      <c r="F24" s="33" t="s">
        <v>75</v>
      </c>
      <c r="G24" s="33" t="s">
        <v>26</v>
      </c>
      <c r="H24" s="33" t="s">
        <v>76</v>
      </c>
      <c r="I24" s="33" t="s">
        <v>28</v>
      </c>
      <c r="J24" s="33" t="s">
        <v>29</v>
      </c>
      <c r="K24" s="65" t="s">
        <v>30</v>
      </c>
      <c r="L24" s="64" t="s">
        <v>31</v>
      </c>
      <c r="M24" s="38" t="s">
        <v>32</v>
      </c>
      <c r="N24" s="38">
        <v>179.64</v>
      </c>
      <c r="O24" s="35">
        <v>124383</v>
      </c>
      <c r="P24" s="35">
        <f t="shared" si="0"/>
        <v>22344162.119999997</v>
      </c>
      <c r="Q24" s="35"/>
      <c r="R24" s="36">
        <v>10</v>
      </c>
      <c r="S24" s="36" t="s">
        <v>33</v>
      </c>
      <c r="T24" s="36">
        <v>8</v>
      </c>
      <c r="U24" s="36" t="s">
        <v>34</v>
      </c>
      <c r="V24" s="36">
        <v>8</v>
      </c>
      <c r="W24" s="36" t="s">
        <v>34</v>
      </c>
      <c r="X24" s="36">
        <v>10</v>
      </c>
      <c r="Y24" s="92">
        <f t="shared" si="1"/>
        <v>36</v>
      </c>
      <c r="Z24" s="73"/>
    </row>
    <row r="25" spans="1:26" s="37" customFormat="1" ht="24" x14ac:dyDescent="0.25">
      <c r="A25" s="91">
        <v>6000309</v>
      </c>
      <c r="B25" s="33">
        <v>320940</v>
      </c>
      <c r="C25" s="33" t="s">
        <v>50</v>
      </c>
      <c r="D25" s="33" t="s">
        <v>77</v>
      </c>
      <c r="E25" s="33" t="s">
        <v>80</v>
      </c>
      <c r="F25" s="33" t="s">
        <v>26</v>
      </c>
      <c r="G25" s="33" t="s">
        <v>26</v>
      </c>
      <c r="H25" s="33" t="s">
        <v>27</v>
      </c>
      <c r="I25" s="33" t="s">
        <v>38</v>
      </c>
      <c r="J25" s="33" t="s">
        <v>29</v>
      </c>
      <c r="K25" s="65" t="s">
        <v>57</v>
      </c>
      <c r="L25" s="66" t="s">
        <v>31</v>
      </c>
      <c r="M25" s="38" t="s">
        <v>32</v>
      </c>
      <c r="N25" s="38">
        <v>252.15</v>
      </c>
      <c r="O25" s="35">
        <v>154383</v>
      </c>
      <c r="P25" s="35">
        <f t="shared" si="0"/>
        <v>38927673.450000003</v>
      </c>
      <c r="Q25" s="35"/>
      <c r="R25" s="36">
        <v>10</v>
      </c>
      <c r="S25" s="36" t="s">
        <v>33</v>
      </c>
      <c r="T25" s="36">
        <v>8</v>
      </c>
      <c r="U25" s="36" t="s">
        <v>34</v>
      </c>
      <c r="V25" s="36">
        <v>8</v>
      </c>
      <c r="W25" s="36" t="s">
        <v>34</v>
      </c>
      <c r="X25" s="36">
        <v>10</v>
      </c>
      <c r="Y25" s="92">
        <f t="shared" si="1"/>
        <v>36</v>
      </c>
      <c r="Z25" s="73"/>
    </row>
    <row r="26" spans="1:26" s="37" customFormat="1" ht="24" x14ac:dyDescent="0.25">
      <c r="A26" s="91">
        <v>6000332</v>
      </c>
      <c r="B26" s="33">
        <v>321001</v>
      </c>
      <c r="C26" s="33" t="s">
        <v>77</v>
      </c>
      <c r="D26" s="33" t="s">
        <v>81</v>
      </c>
      <c r="E26" s="33" t="s">
        <v>82</v>
      </c>
      <c r="F26" s="33" t="s">
        <v>56</v>
      </c>
      <c r="G26" s="33" t="s">
        <v>26</v>
      </c>
      <c r="H26" s="33" t="s">
        <v>27</v>
      </c>
      <c r="I26" s="33" t="s">
        <v>38</v>
      </c>
      <c r="J26" s="33" t="s">
        <v>29</v>
      </c>
      <c r="K26" s="65" t="s">
        <v>57</v>
      </c>
      <c r="L26" s="66" t="s">
        <v>31</v>
      </c>
      <c r="M26" s="39" t="s">
        <v>39</v>
      </c>
      <c r="N26" s="39">
        <v>535.62</v>
      </c>
      <c r="O26" s="35">
        <v>154383</v>
      </c>
      <c r="P26" s="35">
        <f t="shared" si="0"/>
        <v>82690622.459999993</v>
      </c>
      <c r="Q26" s="35"/>
      <c r="R26" s="36">
        <v>10</v>
      </c>
      <c r="S26" s="36" t="s">
        <v>33</v>
      </c>
      <c r="T26" s="36">
        <v>3</v>
      </c>
      <c r="U26" s="36" t="s">
        <v>33</v>
      </c>
      <c r="V26" s="36">
        <v>3</v>
      </c>
      <c r="W26" s="36" t="s">
        <v>33</v>
      </c>
      <c r="X26" s="36">
        <v>3</v>
      </c>
      <c r="Y26" s="92">
        <f t="shared" si="1"/>
        <v>19</v>
      </c>
      <c r="Z26" s="73"/>
    </row>
    <row r="27" spans="1:26" s="37" customFormat="1" ht="15.75" x14ac:dyDescent="0.25">
      <c r="A27" s="91">
        <v>6000347</v>
      </c>
      <c r="B27" s="33">
        <v>321045</v>
      </c>
      <c r="C27" s="33" t="s">
        <v>67</v>
      </c>
      <c r="D27" s="33" t="s">
        <v>69</v>
      </c>
      <c r="E27" s="33" t="s">
        <v>83</v>
      </c>
      <c r="F27" s="33" t="s">
        <v>26</v>
      </c>
      <c r="G27" s="33" t="s">
        <v>26</v>
      </c>
      <c r="H27" s="33" t="s">
        <v>27</v>
      </c>
      <c r="I27" s="33" t="s">
        <v>28</v>
      </c>
      <c r="J27" s="33" t="s">
        <v>29</v>
      </c>
      <c r="K27" s="65" t="s">
        <v>84</v>
      </c>
      <c r="L27" s="66" t="s">
        <v>85</v>
      </c>
      <c r="M27" s="39" t="s">
        <v>32</v>
      </c>
      <c r="N27" s="39">
        <v>564.64</v>
      </c>
      <c r="O27" s="35">
        <v>1180000</v>
      </c>
      <c r="P27" s="35">
        <f t="shared" si="0"/>
        <v>666275200</v>
      </c>
      <c r="Q27" s="35"/>
      <c r="R27" s="36">
        <v>10</v>
      </c>
      <c r="S27" s="36" t="s">
        <v>34</v>
      </c>
      <c r="T27" s="36">
        <v>10</v>
      </c>
      <c r="U27" s="36" t="s">
        <v>34</v>
      </c>
      <c r="V27" s="36">
        <v>10</v>
      </c>
      <c r="W27" s="36" t="s">
        <v>34</v>
      </c>
      <c r="X27" s="36">
        <v>10</v>
      </c>
      <c r="Y27" s="92">
        <f t="shared" si="1"/>
        <v>40</v>
      </c>
      <c r="Z27" s="73"/>
    </row>
    <row r="28" spans="1:26" s="37" customFormat="1" ht="15.75" x14ac:dyDescent="0.25">
      <c r="A28" s="109">
        <v>6000350</v>
      </c>
      <c r="B28" s="110">
        <v>321051</v>
      </c>
      <c r="C28" s="110" t="s">
        <v>86</v>
      </c>
      <c r="D28" s="110" t="s">
        <v>40</v>
      </c>
      <c r="E28" s="110" t="s">
        <v>50</v>
      </c>
      <c r="F28" s="110" t="s">
        <v>26</v>
      </c>
      <c r="G28" s="110" t="s">
        <v>26</v>
      </c>
      <c r="H28" s="110" t="s">
        <v>27</v>
      </c>
      <c r="I28" s="110" t="s">
        <v>28</v>
      </c>
      <c r="J28" s="110" t="s">
        <v>29</v>
      </c>
      <c r="K28" s="111" t="s">
        <v>84</v>
      </c>
      <c r="L28" s="112" t="s">
        <v>85</v>
      </c>
      <c r="M28" s="112" t="s">
        <v>32</v>
      </c>
      <c r="N28" s="112">
        <v>512.97</v>
      </c>
      <c r="O28" s="113">
        <v>1180000</v>
      </c>
      <c r="P28" s="113">
        <f t="shared" si="0"/>
        <v>605304600</v>
      </c>
      <c r="Q28" s="113"/>
      <c r="R28" s="114">
        <v>10</v>
      </c>
      <c r="S28" s="114" t="s">
        <v>34</v>
      </c>
      <c r="T28" s="114">
        <v>10</v>
      </c>
      <c r="U28" s="114" t="s">
        <v>34</v>
      </c>
      <c r="V28" s="114">
        <v>9</v>
      </c>
      <c r="W28" s="114" t="s">
        <v>34</v>
      </c>
      <c r="X28" s="114">
        <v>10</v>
      </c>
      <c r="Y28" s="115">
        <f t="shared" si="1"/>
        <v>39</v>
      </c>
      <c r="Z28" s="73"/>
    </row>
    <row r="29" spans="1:26" s="37" customFormat="1" ht="24" x14ac:dyDescent="0.25">
      <c r="A29" s="91">
        <v>6000360</v>
      </c>
      <c r="B29" s="33">
        <v>321086</v>
      </c>
      <c r="C29" s="33" t="s">
        <v>87</v>
      </c>
      <c r="D29" s="33" t="s">
        <v>78</v>
      </c>
      <c r="E29" s="33" t="s">
        <v>79</v>
      </c>
      <c r="F29" s="33" t="s">
        <v>75</v>
      </c>
      <c r="G29" s="33" t="s">
        <v>26</v>
      </c>
      <c r="H29" s="33" t="s">
        <v>76</v>
      </c>
      <c r="I29" s="33" t="s">
        <v>28</v>
      </c>
      <c r="J29" s="33" t="s">
        <v>29</v>
      </c>
      <c r="K29" s="65" t="s">
        <v>30</v>
      </c>
      <c r="L29" s="64" t="s">
        <v>31</v>
      </c>
      <c r="M29" s="39" t="s">
        <v>32</v>
      </c>
      <c r="N29" s="39">
        <v>200.08</v>
      </c>
      <c r="O29" s="35">
        <v>124383</v>
      </c>
      <c r="P29" s="35">
        <f t="shared" si="0"/>
        <v>24886550.640000001</v>
      </c>
      <c r="Q29" s="35"/>
      <c r="R29" s="36">
        <v>10</v>
      </c>
      <c r="S29" s="36" t="s">
        <v>33</v>
      </c>
      <c r="T29" s="36">
        <v>8</v>
      </c>
      <c r="U29" s="36" t="s">
        <v>34</v>
      </c>
      <c r="V29" s="36">
        <v>8</v>
      </c>
      <c r="W29" s="36" t="s">
        <v>34</v>
      </c>
      <c r="X29" s="36">
        <v>10</v>
      </c>
      <c r="Y29" s="92">
        <f t="shared" si="1"/>
        <v>36</v>
      </c>
      <c r="Z29" s="73"/>
    </row>
    <row r="30" spans="1:26" s="37" customFormat="1" ht="24" x14ac:dyDescent="0.25">
      <c r="A30" s="91">
        <v>6000394</v>
      </c>
      <c r="B30" s="33">
        <v>321180</v>
      </c>
      <c r="C30" s="33" t="s">
        <v>50</v>
      </c>
      <c r="D30" s="33" t="s">
        <v>86</v>
      </c>
      <c r="E30" s="33" t="s">
        <v>88</v>
      </c>
      <c r="F30" s="33" t="s">
        <v>26</v>
      </c>
      <c r="G30" s="33" t="s">
        <v>26</v>
      </c>
      <c r="H30" s="33" t="s">
        <v>27</v>
      </c>
      <c r="I30" s="33" t="s">
        <v>38</v>
      </c>
      <c r="J30" s="33" t="s">
        <v>29</v>
      </c>
      <c r="K30" s="65" t="s">
        <v>30</v>
      </c>
      <c r="L30" s="64" t="s">
        <v>31</v>
      </c>
      <c r="M30" s="38" t="s">
        <v>32</v>
      </c>
      <c r="N30" s="38">
        <v>307.43</v>
      </c>
      <c r="O30" s="35">
        <v>124383</v>
      </c>
      <c r="P30" s="35">
        <f t="shared" si="0"/>
        <v>38239065.689999998</v>
      </c>
      <c r="Q30" s="35"/>
      <c r="R30" s="36">
        <v>10</v>
      </c>
      <c r="S30" s="36" t="s">
        <v>34</v>
      </c>
      <c r="T30" s="36">
        <v>10</v>
      </c>
      <c r="U30" s="36" t="s">
        <v>34</v>
      </c>
      <c r="V30" s="36">
        <v>8</v>
      </c>
      <c r="W30" s="36" t="s">
        <v>34</v>
      </c>
      <c r="X30" s="36">
        <v>10</v>
      </c>
      <c r="Y30" s="92">
        <f t="shared" si="1"/>
        <v>38</v>
      </c>
      <c r="Z30" s="73"/>
    </row>
    <row r="31" spans="1:26" s="37" customFormat="1" ht="24" x14ac:dyDescent="0.25">
      <c r="A31" s="91">
        <v>6000404</v>
      </c>
      <c r="B31" s="41">
        <v>321218</v>
      </c>
      <c r="C31" s="41" t="s">
        <v>89</v>
      </c>
      <c r="D31" s="41" t="s">
        <v>69</v>
      </c>
      <c r="E31" s="41" t="s">
        <v>45</v>
      </c>
      <c r="F31" s="41" t="s">
        <v>26</v>
      </c>
      <c r="G31" s="41" t="s">
        <v>26</v>
      </c>
      <c r="H31" s="41" t="s">
        <v>76</v>
      </c>
      <c r="I31" s="41" t="s">
        <v>28</v>
      </c>
      <c r="J31" s="33" t="s">
        <v>29</v>
      </c>
      <c r="K31" s="68" t="s">
        <v>57</v>
      </c>
      <c r="L31" s="66" t="s">
        <v>31</v>
      </c>
      <c r="M31" s="39" t="s">
        <v>32</v>
      </c>
      <c r="N31" s="39">
        <v>1156.1300000000001</v>
      </c>
      <c r="O31" s="35">
        <v>154383</v>
      </c>
      <c r="P31" s="35">
        <f t="shared" si="0"/>
        <v>178486817.79000002</v>
      </c>
      <c r="Q31" s="35"/>
      <c r="R31" s="36">
        <v>10</v>
      </c>
      <c r="S31" s="36" t="s">
        <v>33</v>
      </c>
      <c r="T31" s="36">
        <v>8</v>
      </c>
      <c r="U31" s="36" t="s">
        <v>34</v>
      </c>
      <c r="V31" s="36">
        <v>8</v>
      </c>
      <c r="W31" s="36" t="s">
        <v>34</v>
      </c>
      <c r="X31" s="36">
        <v>10</v>
      </c>
      <c r="Y31" s="92">
        <f t="shared" si="1"/>
        <v>36</v>
      </c>
      <c r="Z31" s="74"/>
    </row>
    <row r="32" spans="1:26" s="37" customFormat="1" ht="24" x14ac:dyDescent="0.25">
      <c r="A32" s="91">
        <v>6000409</v>
      </c>
      <c r="B32" s="41">
        <v>321230</v>
      </c>
      <c r="C32" s="41" t="s">
        <v>87</v>
      </c>
      <c r="D32" s="41" t="s">
        <v>90</v>
      </c>
      <c r="E32" s="41" t="s">
        <v>91</v>
      </c>
      <c r="F32" s="41" t="s">
        <v>75</v>
      </c>
      <c r="G32" s="41" t="s">
        <v>26</v>
      </c>
      <c r="H32" s="41" t="s">
        <v>76</v>
      </c>
      <c r="I32" s="41" t="s">
        <v>28</v>
      </c>
      <c r="J32" s="33" t="s">
        <v>29</v>
      </c>
      <c r="K32" s="68" t="s">
        <v>30</v>
      </c>
      <c r="L32" s="64" t="s">
        <v>31</v>
      </c>
      <c r="M32" s="38" t="s">
        <v>32</v>
      </c>
      <c r="N32" s="38">
        <v>164.21</v>
      </c>
      <c r="O32" s="35">
        <v>124383</v>
      </c>
      <c r="P32" s="35">
        <f t="shared" si="0"/>
        <v>20424932.43</v>
      </c>
      <c r="Q32" s="35"/>
      <c r="R32" s="36">
        <v>10</v>
      </c>
      <c r="S32" s="36" t="s">
        <v>33</v>
      </c>
      <c r="T32" s="36">
        <v>8</v>
      </c>
      <c r="U32" s="36" t="s">
        <v>34</v>
      </c>
      <c r="V32" s="36">
        <v>8</v>
      </c>
      <c r="W32" s="36" t="s">
        <v>34</v>
      </c>
      <c r="X32" s="36">
        <v>10</v>
      </c>
      <c r="Y32" s="92">
        <f t="shared" si="1"/>
        <v>36</v>
      </c>
      <c r="Z32" s="74"/>
    </row>
    <row r="33" spans="1:26" s="37" customFormat="1" ht="24" x14ac:dyDescent="0.25">
      <c r="A33" s="91">
        <v>6000417</v>
      </c>
      <c r="B33" s="41">
        <v>321251</v>
      </c>
      <c r="C33" s="41" t="s">
        <v>92</v>
      </c>
      <c r="D33" s="41" t="s">
        <v>93</v>
      </c>
      <c r="E33" s="41" t="s">
        <v>94</v>
      </c>
      <c r="F33" s="41" t="s">
        <v>95</v>
      </c>
      <c r="G33" s="41" t="s">
        <v>26</v>
      </c>
      <c r="H33" s="41" t="s">
        <v>27</v>
      </c>
      <c r="I33" s="41" t="s">
        <v>96</v>
      </c>
      <c r="J33" s="33" t="s">
        <v>29</v>
      </c>
      <c r="K33" s="68" t="s">
        <v>30</v>
      </c>
      <c r="L33" s="64" t="s">
        <v>31</v>
      </c>
      <c r="M33" s="38" t="s">
        <v>32</v>
      </c>
      <c r="N33" s="38">
        <v>332.44</v>
      </c>
      <c r="O33" s="35">
        <v>124383</v>
      </c>
      <c r="P33" s="35">
        <f t="shared" si="0"/>
        <v>41349884.520000003</v>
      </c>
      <c r="Q33" s="35"/>
      <c r="R33" s="36">
        <v>10</v>
      </c>
      <c r="S33" s="36" t="s">
        <v>33</v>
      </c>
      <c r="T33" s="36">
        <v>3</v>
      </c>
      <c r="U33" s="36" t="s">
        <v>33</v>
      </c>
      <c r="V33" s="36">
        <v>3</v>
      </c>
      <c r="W33" s="36" t="s">
        <v>33</v>
      </c>
      <c r="X33" s="36">
        <v>3</v>
      </c>
      <c r="Y33" s="92">
        <f t="shared" si="1"/>
        <v>19</v>
      </c>
      <c r="Z33" s="74"/>
    </row>
    <row r="34" spans="1:26" s="37" customFormat="1" ht="24" x14ac:dyDescent="0.25">
      <c r="A34" s="91">
        <v>6000432</v>
      </c>
      <c r="B34" s="41">
        <v>321297</v>
      </c>
      <c r="C34" s="41" t="s">
        <v>50</v>
      </c>
      <c r="D34" s="41" t="s">
        <v>88</v>
      </c>
      <c r="E34" s="41" t="s">
        <v>83</v>
      </c>
      <c r="F34" s="41" t="s">
        <v>26</v>
      </c>
      <c r="G34" s="41" t="s">
        <v>26</v>
      </c>
      <c r="H34" s="41" t="s">
        <v>76</v>
      </c>
      <c r="I34" s="41" t="s">
        <v>38</v>
      </c>
      <c r="J34" s="33" t="s">
        <v>29</v>
      </c>
      <c r="K34" s="68" t="s">
        <v>57</v>
      </c>
      <c r="L34" s="66" t="s">
        <v>31</v>
      </c>
      <c r="M34" s="38" t="s">
        <v>32</v>
      </c>
      <c r="N34" s="38">
        <v>296.55</v>
      </c>
      <c r="O34" s="35">
        <v>154383</v>
      </c>
      <c r="P34" s="35">
        <f t="shared" si="0"/>
        <v>45782278.649999999</v>
      </c>
      <c r="Q34" s="35"/>
      <c r="R34" s="36">
        <v>10</v>
      </c>
      <c r="S34" s="36" t="s">
        <v>33</v>
      </c>
      <c r="T34" s="36">
        <v>8</v>
      </c>
      <c r="U34" s="36" t="s">
        <v>34</v>
      </c>
      <c r="V34" s="36">
        <v>8</v>
      </c>
      <c r="W34" s="36" t="s">
        <v>34</v>
      </c>
      <c r="X34" s="36">
        <v>10</v>
      </c>
      <c r="Y34" s="92">
        <f t="shared" si="1"/>
        <v>36</v>
      </c>
      <c r="Z34" s="74"/>
    </row>
    <row r="35" spans="1:26" s="37" customFormat="1" ht="24" x14ac:dyDescent="0.25">
      <c r="A35" s="109">
        <v>6000453</v>
      </c>
      <c r="B35" s="116">
        <v>321365</v>
      </c>
      <c r="C35" s="116" t="s">
        <v>342</v>
      </c>
      <c r="D35" s="116" t="s">
        <v>343</v>
      </c>
      <c r="E35" s="116" t="s">
        <v>344</v>
      </c>
      <c r="F35" s="116" t="s">
        <v>26</v>
      </c>
      <c r="G35" s="116" t="s">
        <v>26</v>
      </c>
      <c r="H35" s="116" t="s">
        <v>27</v>
      </c>
      <c r="I35" s="116" t="s">
        <v>28</v>
      </c>
      <c r="J35" s="110" t="s">
        <v>29</v>
      </c>
      <c r="K35" s="117" t="s">
        <v>30</v>
      </c>
      <c r="L35" s="118" t="s">
        <v>31</v>
      </c>
      <c r="M35" s="119" t="s">
        <v>97</v>
      </c>
      <c r="N35" s="119">
        <v>320.52</v>
      </c>
      <c r="O35" s="113">
        <v>124383</v>
      </c>
      <c r="P35" s="113">
        <f t="shared" ref="P35:P66" si="2">N35*O35</f>
        <v>39867239.159999996</v>
      </c>
      <c r="Q35" s="113"/>
      <c r="R35" s="114">
        <v>10</v>
      </c>
      <c r="S35" s="114" t="s">
        <v>33</v>
      </c>
      <c r="T35" s="114">
        <v>8</v>
      </c>
      <c r="U35" s="114" t="s">
        <v>34</v>
      </c>
      <c r="V35" s="114">
        <v>8</v>
      </c>
      <c r="W35" s="114" t="s">
        <v>34</v>
      </c>
      <c r="X35" s="114">
        <v>10</v>
      </c>
      <c r="Y35" s="115">
        <f t="shared" ref="Y35:Y66" si="3">R35+T35+V35+X35</f>
        <v>36</v>
      </c>
      <c r="Z35" s="74"/>
    </row>
    <row r="36" spans="1:26" s="37" customFormat="1" ht="24" x14ac:dyDescent="0.25">
      <c r="A36" s="91">
        <v>6000514</v>
      </c>
      <c r="B36" s="41">
        <v>321542</v>
      </c>
      <c r="C36" s="41" t="s">
        <v>92</v>
      </c>
      <c r="D36" s="41" t="s">
        <v>36</v>
      </c>
      <c r="E36" s="41" t="s">
        <v>37</v>
      </c>
      <c r="F36" s="41" t="s">
        <v>26</v>
      </c>
      <c r="G36" s="41" t="s">
        <v>26</v>
      </c>
      <c r="H36" s="41" t="s">
        <v>27</v>
      </c>
      <c r="I36" s="41" t="s">
        <v>96</v>
      </c>
      <c r="J36" s="33" t="s">
        <v>29</v>
      </c>
      <c r="K36" s="68" t="s">
        <v>70</v>
      </c>
      <c r="L36" s="66" t="s">
        <v>71</v>
      </c>
      <c r="M36" s="39" t="s">
        <v>68</v>
      </c>
      <c r="N36" s="39">
        <v>306.95</v>
      </c>
      <c r="O36" s="35">
        <v>50000</v>
      </c>
      <c r="P36" s="35">
        <f t="shared" si="2"/>
        <v>15347500</v>
      </c>
      <c r="Q36" s="35"/>
      <c r="R36" s="36">
        <v>10</v>
      </c>
      <c r="S36" s="36" t="s">
        <v>33</v>
      </c>
      <c r="T36" s="36">
        <v>3</v>
      </c>
      <c r="U36" s="36" t="s">
        <v>33</v>
      </c>
      <c r="V36" s="36">
        <v>3</v>
      </c>
      <c r="W36" s="36" t="s">
        <v>33</v>
      </c>
      <c r="X36" s="36">
        <v>3</v>
      </c>
      <c r="Y36" s="92">
        <f t="shared" si="3"/>
        <v>19</v>
      </c>
      <c r="Z36" s="74"/>
    </row>
    <row r="37" spans="1:26" s="37" customFormat="1" ht="24" x14ac:dyDescent="0.25">
      <c r="A37" s="91">
        <v>6000518</v>
      </c>
      <c r="B37" s="41">
        <v>321551</v>
      </c>
      <c r="C37" s="41" t="s">
        <v>98</v>
      </c>
      <c r="D37" s="41" t="s">
        <v>99</v>
      </c>
      <c r="E37" s="41" t="s">
        <v>35</v>
      </c>
      <c r="F37" s="41" t="s">
        <v>95</v>
      </c>
      <c r="G37" s="41" t="s">
        <v>26</v>
      </c>
      <c r="H37" s="41" t="s">
        <v>27</v>
      </c>
      <c r="I37" s="41" t="s">
        <v>38</v>
      </c>
      <c r="J37" s="33" t="s">
        <v>29</v>
      </c>
      <c r="K37" s="68" t="s">
        <v>57</v>
      </c>
      <c r="L37" s="66" t="s">
        <v>31</v>
      </c>
      <c r="M37" s="39" t="s">
        <v>100</v>
      </c>
      <c r="N37" s="39">
        <v>156.77000000000001</v>
      </c>
      <c r="O37" s="35">
        <v>154383</v>
      </c>
      <c r="P37" s="35">
        <f t="shared" si="2"/>
        <v>24202622.91</v>
      </c>
      <c r="Q37" s="35"/>
      <c r="R37" s="36">
        <v>10</v>
      </c>
      <c r="S37" s="36" t="s">
        <v>33</v>
      </c>
      <c r="T37" s="36">
        <v>3</v>
      </c>
      <c r="U37" s="36" t="s">
        <v>33</v>
      </c>
      <c r="V37" s="36">
        <v>3</v>
      </c>
      <c r="W37" s="36" t="s">
        <v>33</v>
      </c>
      <c r="X37" s="36">
        <v>3</v>
      </c>
      <c r="Y37" s="92">
        <f t="shared" si="3"/>
        <v>19</v>
      </c>
      <c r="Z37" s="74"/>
    </row>
    <row r="38" spans="1:26" s="37" customFormat="1" ht="24" x14ac:dyDescent="0.25">
      <c r="A38" s="91">
        <v>6000521</v>
      </c>
      <c r="B38" s="41">
        <v>321560</v>
      </c>
      <c r="C38" s="41" t="s">
        <v>80</v>
      </c>
      <c r="D38" s="41" t="s">
        <v>101</v>
      </c>
      <c r="E38" s="41" t="s">
        <v>102</v>
      </c>
      <c r="F38" s="41" t="s">
        <v>56</v>
      </c>
      <c r="G38" s="41" t="s">
        <v>26</v>
      </c>
      <c r="H38" s="41" t="s">
        <v>27</v>
      </c>
      <c r="I38" s="41" t="s">
        <v>28</v>
      </c>
      <c r="J38" s="33" t="s">
        <v>29</v>
      </c>
      <c r="K38" s="68" t="s">
        <v>30</v>
      </c>
      <c r="L38" s="64" t="s">
        <v>31</v>
      </c>
      <c r="M38" s="39" t="s">
        <v>32</v>
      </c>
      <c r="N38" s="39">
        <v>276.58999999999997</v>
      </c>
      <c r="O38" s="35">
        <v>124383</v>
      </c>
      <c r="P38" s="35">
        <f t="shared" si="2"/>
        <v>34403093.969999999</v>
      </c>
      <c r="Q38" s="35"/>
      <c r="R38" s="36">
        <v>10</v>
      </c>
      <c r="S38" s="36" t="s">
        <v>33</v>
      </c>
      <c r="T38" s="36">
        <v>8</v>
      </c>
      <c r="U38" s="36" t="s">
        <v>34</v>
      </c>
      <c r="V38" s="36">
        <v>8</v>
      </c>
      <c r="W38" s="36" t="s">
        <v>34</v>
      </c>
      <c r="X38" s="36">
        <v>10</v>
      </c>
      <c r="Y38" s="92">
        <f t="shared" si="3"/>
        <v>36</v>
      </c>
      <c r="Z38" s="74"/>
    </row>
    <row r="39" spans="1:26" s="37" customFormat="1" ht="24" x14ac:dyDescent="0.25">
      <c r="A39" s="91">
        <v>6000523</v>
      </c>
      <c r="B39" s="41">
        <v>321563</v>
      </c>
      <c r="C39" s="41" t="s">
        <v>103</v>
      </c>
      <c r="D39" s="41" t="s">
        <v>93</v>
      </c>
      <c r="E39" s="41" t="s">
        <v>94</v>
      </c>
      <c r="F39" s="41" t="s">
        <v>95</v>
      </c>
      <c r="G39" s="41" t="s">
        <v>26</v>
      </c>
      <c r="H39" s="41" t="s">
        <v>27</v>
      </c>
      <c r="I39" s="41" t="s">
        <v>28</v>
      </c>
      <c r="J39" s="33" t="s">
        <v>29</v>
      </c>
      <c r="K39" s="68" t="s">
        <v>30</v>
      </c>
      <c r="L39" s="64" t="s">
        <v>31</v>
      </c>
      <c r="M39" s="33" t="s">
        <v>32</v>
      </c>
      <c r="N39" s="33">
        <v>323.87</v>
      </c>
      <c r="O39" s="35">
        <v>124383</v>
      </c>
      <c r="P39" s="35">
        <f t="shared" si="2"/>
        <v>40283922.210000001</v>
      </c>
      <c r="Q39" s="35"/>
      <c r="R39" s="36">
        <v>10</v>
      </c>
      <c r="S39" s="36" t="s">
        <v>33</v>
      </c>
      <c r="T39" s="36">
        <v>8</v>
      </c>
      <c r="U39" s="36" t="s">
        <v>34</v>
      </c>
      <c r="V39" s="36">
        <v>8</v>
      </c>
      <c r="W39" s="36" t="s">
        <v>34</v>
      </c>
      <c r="X39" s="36">
        <v>10</v>
      </c>
      <c r="Y39" s="92">
        <f t="shared" si="3"/>
        <v>36</v>
      </c>
      <c r="Z39" s="74"/>
    </row>
    <row r="40" spans="1:26" s="37" customFormat="1" ht="24" x14ac:dyDescent="0.25">
      <c r="A40" s="91">
        <v>6000533</v>
      </c>
      <c r="B40" s="41">
        <v>321589</v>
      </c>
      <c r="C40" s="41" t="s">
        <v>99</v>
      </c>
      <c r="D40" s="41" t="s">
        <v>98</v>
      </c>
      <c r="E40" s="41" t="s">
        <v>104</v>
      </c>
      <c r="F40" s="41" t="s">
        <v>95</v>
      </c>
      <c r="G40" s="41" t="s">
        <v>26</v>
      </c>
      <c r="H40" s="41" t="s">
        <v>27</v>
      </c>
      <c r="I40" s="41" t="s">
        <v>28</v>
      </c>
      <c r="J40" s="33" t="s">
        <v>29</v>
      </c>
      <c r="K40" s="68" t="s">
        <v>30</v>
      </c>
      <c r="L40" s="64" t="s">
        <v>31</v>
      </c>
      <c r="M40" s="33" t="s">
        <v>100</v>
      </c>
      <c r="N40" s="33">
        <v>345.88</v>
      </c>
      <c r="O40" s="35">
        <v>124383</v>
      </c>
      <c r="P40" s="35">
        <f t="shared" si="2"/>
        <v>43021592.039999999</v>
      </c>
      <c r="Q40" s="35"/>
      <c r="R40" s="36">
        <v>10</v>
      </c>
      <c r="S40" s="36" t="s">
        <v>33</v>
      </c>
      <c r="T40" s="36">
        <v>3</v>
      </c>
      <c r="U40" s="36" t="s">
        <v>33</v>
      </c>
      <c r="V40" s="36">
        <v>3</v>
      </c>
      <c r="W40" s="36" t="s">
        <v>33</v>
      </c>
      <c r="X40" s="36">
        <v>3</v>
      </c>
      <c r="Y40" s="92">
        <f t="shared" si="3"/>
        <v>19</v>
      </c>
      <c r="Z40" s="74"/>
    </row>
    <row r="41" spans="1:26" s="37" customFormat="1" ht="24" x14ac:dyDescent="0.25">
      <c r="A41" s="91">
        <v>6000538</v>
      </c>
      <c r="B41" s="41">
        <v>321601</v>
      </c>
      <c r="C41" s="41" t="s">
        <v>103</v>
      </c>
      <c r="D41" s="41" t="s">
        <v>94</v>
      </c>
      <c r="E41" s="41" t="s">
        <v>105</v>
      </c>
      <c r="F41" s="41" t="s">
        <v>95</v>
      </c>
      <c r="G41" s="41" t="s">
        <v>26</v>
      </c>
      <c r="H41" s="41" t="s">
        <v>27</v>
      </c>
      <c r="I41" s="41" t="s">
        <v>28</v>
      </c>
      <c r="J41" s="33" t="s">
        <v>29</v>
      </c>
      <c r="K41" s="68" t="s">
        <v>30</v>
      </c>
      <c r="L41" s="64" t="s">
        <v>31</v>
      </c>
      <c r="M41" s="33" t="s">
        <v>32</v>
      </c>
      <c r="N41" s="33">
        <v>357.69</v>
      </c>
      <c r="O41" s="35">
        <v>124383</v>
      </c>
      <c r="P41" s="35">
        <f t="shared" si="2"/>
        <v>44490555.270000003</v>
      </c>
      <c r="Q41" s="35"/>
      <c r="R41" s="36">
        <v>10</v>
      </c>
      <c r="S41" s="36" t="s">
        <v>33</v>
      </c>
      <c r="T41" s="36">
        <v>8</v>
      </c>
      <c r="U41" s="36" t="s">
        <v>34</v>
      </c>
      <c r="V41" s="36">
        <v>8</v>
      </c>
      <c r="W41" s="36" t="s">
        <v>34</v>
      </c>
      <c r="X41" s="36">
        <v>10</v>
      </c>
      <c r="Y41" s="92">
        <f t="shared" si="3"/>
        <v>36</v>
      </c>
      <c r="Z41" s="74"/>
    </row>
    <row r="42" spans="1:26" s="37" customFormat="1" ht="24" x14ac:dyDescent="0.25">
      <c r="A42" s="91">
        <v>6000556</v>
      </c>
      <c r="B42" s="41">
        <v>321646</v>
      </c>
      <c r="C42" s="41" t="s">
        <v>103</v>
      </c>
      <c r="D42" s="41" t="s">
        <v>105</v>
      </c>
      <c r="E42" s="41" t="s">
        <v>106</v>
      </c>
      <c r="F42" s="41" t="s">
        <v>95</v>
      </c>
      <c r="G42" s="41" t="s">
        <v>26</v>
      </c>
      <c r="H42" s="41" t="s">
        <v>27</v>
      </c>
      <c r="I42" s="41" t="s">
        <v>28</v>
      </c>
      <c r="J42" s="33" t="s">
        <v>29</v>
      </c>
      <c r="K42" s="68" t="s">
        <v>30</v>
      </c>
      <c r="L42" s="64" t="s">
        <v>31</v>
      </c>
      <c r="M42" s="33" t="s">
        <v>100</v>
      </c>
      <c r="N42" s="33">
        <v>362.8</v>
      </c>
      <c r="O42" s="35">
        <v>124383</v>
      </c>
      <c r="P42" s="35">
        <f t="shared" si="2"/>
        <v>45126152.399999999</v>
      </c>
      <c r="Q42" s="35"/>
      <c r="R42" s="36">
        <v>10</v>
      </c>
      <c r="S42" s="36" t="s">
        <v>33</v>
      </c>
      <c r="T42" s="36">
        <v>3</v>
      </c>
      <c r="U42" s="36" t="s">
        <v>33</v>
      </c>
      <c r="V42" s="36">
        <v>3</v>
      </c>
      <c r="W42" s="36" t="s">
        <v>33</v>
      </c>
      <c r="X42" s="36">
        <v>3</v>
      </c>
      <c r="Y42" s="92">
        <f t="shared" si="3"/>
        <v>19</v>
      </c>
      <c r="Z42" s="74"/>
    </row>
    <row r="43" spans="1:26" s="37" customFormat="1" ht="24" x14ac:dyDescent="0.25">
      <c r="A43" s="91">
        <v>6000557</v>
      </c>
      <c r="B43" s="41">
        <v>321649</v>
      </c>
      <c r="C43" s="41" t="s">
        <v>107</v>
      </c>
      <c r="D43" s="41" t="s">
        <v>108</v>
      </c>
      <c r="E43" s="41" t="s">
        <v>92</v>
      </c>
      <c r="F43" s="41" t="s">
        <v>95</v>
      </c>
      <c r="G43" s="41" t="s">
        <v>26</v>
      </c>
      <c r="H43" s="41" t="s">
        <v>27</v>
      </c>
      <c r="I43" s="41" t="s">
        <v>28</v>
      </c>
      <c r="J43" s="33" t="s">
        <v>29</v>
      </c>
      <c r="K43" s="68" t="s">
        <v>57</v>
      </c>
      <c r="L43" s="66" t="s">
        <v>31</v>
      </c>
      <c r="M43" s="33" t="s">
        <v>68</v>
      </c>
      <c r="N43" s="33">
        <v>668.74</v>
      </c>
      <c r="O43" s="35">
        <v>154383</v>
      </c>
      <c r="P43" s="35">
        <f t="shared" si="2"/>
        <v>103242087.42</v>
      </c>
      <c r="Q43" s="35"/>
      <c r="R43" s="36">
        <v>10</v>
      </c>
      <c r="S43" s="36" t="s">
        <v>33</v>
      </c>
      <c r="T43" s="36">
        <v>8</v>
      </c>
      <c r="U43" s="36" t="s">
        <v>34</v>
      </c>
      <c r="V43" s="36">
        <v>8</v>
      </c>
      <c r="W43" s="36" t="s">
        <v>34</v>
      </c>
      <c r="X43" s="36">
        <v>10</v>
      </c>
      <c r="Y43" s="92">
        <f t="shared" si="3"/>
        <v>36</v>
      </c>
      <c r="Z43" s="74"/>
    </row>
    <row r="44" spans="1:26" s="37" customFormat="1" ht="24" x14ac:dyDescent="0.25">
      <c r="A44" s="91">
        <v>6000564</v>
      </c>
      <c r="B44" s="41">
        <v>321664</v>
      </c>
      <c r="C44" s="41" t="s">
        <v>101</v>
      </c>
      <c r="D44" s="41" t="s">
        <v>109</v>
      </c>
      <c r="E44" s="41" t="s">
        <v>88</v>
      </c>
      <c r="F44" s="41" t="s">
        <v>56</v>
      </c>
      <c r="G44" s="41" t="s">
        <v>26</v>
      </c>
      <c r="H44" s="41" t="s">
        <v>27</v>
      </c>
      <c r="I44" s="41" t="s">
        <v>38</v>
      </c>
      <c r="J44" s="33" t="s">
        <v>29</v>
      </c>
      <c r="K44" s="68" t="s">
        <v>70</v>
      </c>
      <c r="L44" s="66" t="s">
        <v>71</v>
      </c>
      <c r="M44" s="33" t="s">
        <v>32</v>
      </c>
      <c r="N44" s="33">
        <v>433.67</v>
      </c>
      <c r="O44" s="35">
        <v>50000</v>
      </c>
      <c r="P44" s="35">
        <f t="shared" si="2"/>
        <v>21683500</v>
      </c>
      <c r="Q44" s="35"/>
      <c r="R44" s="36">
        <v>10</v>
      </c>
      <c r="S44" s="36" t="s">
        <v>33</v>
      </c>
      <c r="T44" s="36">
        <v>3</v>
      </c>
      <c r="U44" s="36" t="s">
        <v>34</v>
      </c>
      <c r="V44" s="36">
        <v>8</v>
      </c>
      <c r="W44" s="36" t="s">
        <v>34</v>
      </c>
      <c r="X44" s="36">
        <v>10</v>
      </c>
      <c r="Y44" s="92">
        <f t="shared" si="3"/>
        <v>31</v>
      </c>
      <c r="Z44" s="74"/>
    </row>
    <row r="45" spans="1:26" s="37" customFormat="1" ht="24" x14ac:dyDescent="0.25">
      <c r="A45" s="91">
        <v>6000570</v>
      </c>
      <c r="B45" s="41">
        <v>321690</v>
      </c>
      <c r="C45" s="41" t="s">
        <v>83</v>
      </c>
      <c r="D45" s="41" t="s">
        <v>110</v>
      </c>
      <c r="E45" s="41" t="s">
        <v>111</v>
      </c>
      <c r="F45" s="41" t="s">
        <v>56</v>
      </c>
      <c r="G45" s="41" t="s">
        <v>26</v>
      </c>
      <c r="H45" s="41" t="s">
        <v>27</v>
      </c>
      <c r="I45" s="41" t="s">
        <v>28</v>
      </c>
      <c r="J45" s="33" t="s">
        <v>29</v>
      </c>
      <c r="K45" s="68" t="s">
        <v>30</v>
      </c>
      <c r="L45" s="64" t="s">
        <v>31</v>
      </c>
      <c r="M45" s="33" t="s">
        <v>32</v>
      </c>
      <c r="N45" s="33">
        <v>420.93</v>
      </c>
      <c r="O45" s="35">
        <v>124383</v>
      </c>
      <c r="P45" s="35">
        <f t="shared" si="2"/>
        <v>52356536.189999998</v>
      </c>
      <c r="Q45" s="35"/>
      <c r="R45" s="36">
        <v>10</v>
      </c>
      <c r="S45" s="36" t="s">
        <v>33</v>
      </c>
      <c r="T45" s="36">
        <v>8</v>
      </c>
      <c r="U45" s="36" t="s">
        <v>34</v>
      </c>
      <c r="V45" s="36">
        <v>8</v>
      </c>
      <c r="W45" s="36" t="s">
        <v>34</v>
      </c>
      <c r="X45" s="36">
        <v>10</v>
      </c>
      <c r="Y45" s="92">
        <f t="shared" si="3"/>
        <v>36</v>
      </c>
      <c r="Z45" s="74"/>
    </row>
    <row r="46" spans="1:26" s="37" customFormat="1" ht="24" x14ac:dyDescent="0.25">
      <c r="A46" s="91">
        <v>6000571</v>
      </c>
      <c r="B46" s="41">
        <v>321693</v>
      </c>
      <c r="C46" s="41" t="s">
        <v>111</v>
      </c>
      <c r="D46" s="41" t="s">
        <v>88</v>
      </c>
      <c r="E46" s="41" t="s">
        <v>83</v>
      </c>
      <c r="F46" s="41" t="s">
        <v>56</v>
      </c>
      <c r="G46" s="41" t="s">
        <v>26</v>
      </c>
      <c r="H46" s="41" t="s">
        <v>27</v>
      </c>
      <c r="I46" s="41" t="s">
        <v>28</v>
      </c>
      <c r="J46" s="33" t="s">
        <v>29</v>
      </c>
      <c r="K46" s="68" t="s">
        <v>30</v>
      </c>
      <c r="L46" s="64" t="s">
        <v>31</v>
      </c>
      <c r="M46" s="33" t="s">
        <v>32</v>
      </c>
      <c r="N46" s="33">
        <v>297.95</v>
      </c>
      <c r="O46" s="35">
        <v>124383</v>
      </c>
      <c r="P46" s="35">
        <f t="shared" si="2"/>
        <v>37059914.850000001</v>
      </c>
      <c r="Q46" s="35"/>
      <c r="R46" s="36">
        <v>10</v>
      </c>
      <c r="S46" s="36" t="s">
        <v>33</v>
      </c>
      <c r="T46" s="36">
        <v>8</v>
      </c>
      <c r="U46" s="36" t="s">
        <v>34</v>
      </c>
      <c r="V46" s="36">
        <v>8</v>
      </c>
      <c r="W46" s="36" t="s">
        <v>34</v>
      </c>
      <c r="X46" s="36">
        <v>10</v>
      </c>
      <c r="Y46" s="92">
        <f t="shared" si="3"/>
        <v>36</v>
      </c>
      <c r="Z46" s="74"/>
    </row>
    <row r="47" spans="1:26" s="37" customFormat="1" ht="24" x14ac:dyDescent="0.25">
      <c r="A47" s="91">
        <v>6000577</v>
      </c>
      <c r="B47" s="41">
        <v>321711</v>
      </c>
      <c r="C47" s="41" t="s">
        <v>36</v>
      </c>
      <c r="D47" s="41" t="s">
        <v>103</v>
      </c>
      <c r="E47" s="41" t="s">
        <v>92</v>
      </c>
      <c r="F47" s="41" t="s">
        <v>95</v>
      </c>
      <c r="G47" s="41" t="s">
        <v>26</v>
      </c>
      <c r="H47" s="41" t="s">
        <v>27</v>
      </c>
      <c r="I47" s="41" t="s">
        <v>38</v>
      </c>
      <c r="J47" s="33" t="s">
        <v>29</v>
      </c>
      <c r="K47" s="68" t="s">
        <v>30</v>
      </c>
      <c r="L47" s="64" t="s">
        <v>31</v>
      </c>
      <c r="M47" s="33" t="s">
        <v>100</v>
      </c>
      <c r="N47" s="33">
        <v>959.42</v>
      </c>
      <c r="O47" s="35">
        <v>124383</v>
      </c>
      <c r="P47" s="35">
        <f t="shared" si="2"/>
        <v>119335537.86</v>
      </c>
      <c r="Q47" s="35"/>
      <c r="R47" s="36">
        <v>10</v>
      </c>
      <c r="S47" s="36" t="s">
        <v>33</v>
      </c>
      <c r="T47" s="36">
        <v>3</v>
      </c>
      <c r="U47" s="36" t="s">
        <v>33</v>
      </c>
      <c r="V47" s="36">
        <v>3</v>
      </c>
      <c r="W47" s="36" t="s">
        <v>33</v>
      </c>
      <c r="X47" s="36">
        <v>3</v>
      </c>
      <c r="Y47" s="92">
        <f t="shared" si="3"/>
        <v>19</v>
      </c>
      <c r="Z47" s="74"/>
    </row>
    <row r="48" spans="1:26" s="37" customFormat="1" ht="24" x14ac:dyDescent="0.25">
      <c r="A48" s="91">
        <v>6000579</v>
      </c>
      <c r="B48" s="41">
        <v>321719</v>
      </c>
      <c r="C48" s="41" t="s">
        <v>35</v>
      </c>
      <c r="D48" s="41" t="s">
        <v>112</v>
      </c>
      <c r="E48" s="41" t="s">
        <v>113</v>
      </c>
      <c r="F48" s="41" t="s">
        <v>26</v>
      </c>
      <c r="G48" s="41" t="s">
        <v>26</v>
      </c>
      <c r="H48" s="41" t="s">
        <v>27</v>
      </c>
      <c r="I48" s="41" t="s">
        <v>38</v>
      </c>
      <c r="J48" s="33" t="s">
        <v>29</v>
      </c>
      <c r="K48" s="68" t="s">
        <v>70</v>
      </c>
      <c r="L48" s="66" t="s">
        <v>71</v>
      </c>
      <c r="M48" s="33" t="s">
        <v>32</v>
      </c>
      <c r="N48" s="33">
        <v>361.76</v>
      </c>
      <c r="O48" s="35">
        <v>50000</v>
      </c>
      <c r="P48" s="35">
        <f t="shared" si="2"/>
        <v>18088000</v>
      </c>
      <c r="Q48" s="35"/>
      <c r="R48" s="36">
        <v>10</v>
      </c>
      <c r="S48" s="36" t="s">
        <v>33</v>
      </c>
      <c r="T48" s="36">
        <v>3</v>
      </c>
      <c r="U48" s="36" t="s">
        <v>34</v>
      </c>
      <c r="V48" s="36">
        <v>8</v>
      </c>
      <c r="W48" s="36" t="s">
        <v>34</v>
      </c>
      <c r="X48" s="36">
        <v>10</v>
      </c>
      <c r="Y48" s="92">
        <f t="shared" si="3"/>
        <v>31</v>
      </c>
      <c r="Z48" s="74"/>
    </row>
    <row r="49" spans="1:26" s="37" customFormat="1" ht="24" x14ac:dyDescent="0.25">
      <c r="A49" s="91">
        <v>6000583</v>
      </c>
      <c r="B49" s="41">
        <v>321728</v>
      </c>
      <c r="C49" s="41" t="s">
        <v>88</v>
      </c>
      <c r="D49" s="41" t="s">
        <v>101</v>
      </c>
      <c r="E49" s="41" t="s">
        <v>88</v>
      </c>
      <c r="F49" s="41" t="s">
        <v>56</v>
      </c>
      <c r="G49" s="41" t="s">
        <v>26</v>
      </c>
      <c r="H49" s="41" t="s">
        <v>76</v>
      </c>
      <c r="I49" s="41" t="s">
        <v>28</v>
      </c>
      <c r="J49" s="33" t="s">
        <v>29</v>
      </c>
      <c r="K49" s="68" t="s">
        <v>70</v>
      </c>
      <c r="L49" s="66" t="s">
        <v>71</v>
      </c>
      <c r="M49" s="33" t="s">
        <v>32</v>
      </c>
      <c r="N49" s="33">
        <v>284.94</v>
      </c>
      <c r="O49" s="35">
        <v>50000</v>
      </c>
      <c r="P49" s="35">
        <f t="shared" si="2"/>
        <v>14247000</v>
      </c>
      <c r="Q49" s="35"/>
      <c r="R49" s="36">
        <v>10</v>
      </c>
      <c r="S49" s="36" t="s">
        <v>33</v>
      </c>
      <c r="T49" s="36">
        <v>3</v>
      </c>
      <c r="U49" s="36" t="s">
        <v>34</v>
      </c>
      <c r="V49" s="36">
        <v>8</v>
      </c>
      <c r="W49" s="36" t="s">
        <v>34</v>
      </c>
      <c r="X49" s="36">
        <v>10</v>
      </c>
      <c r="Y49" s="92">
        <f t="shared" si="3"/>
        <v>31</v>
      </c>
      <c r="Z49" s="74"/>
    </row>
    <row r="50" spans="1:26" s="37" customFormat="1" ht="24" x14ac:dyDescent="0.25">
      <c r="A50" s="91">
        <v>6000585</v>
      </c>
      <c r="B50" s="41">
        <v>20004377</v>
      </c>
      <c r="C50" s="41" t="s">
        <v>45</v>
      </c>
      <c r="D50" s="41" t="s">
        <v>114</v>
      </c>
      <c r="E50" s="41" t="s">
        <v>110</v>
      </c>
      <c r="F50" s="41" t="s">
        <v>115</v>
      </c>
      <c r="G50" s="41" t="s">
        <v>26</v>
      </c>
      <c r="H50" s="41" t="s">
        <v>76</v>
      </c>
      <c r="I50" s="41" t="s">
        <v>116</v>
      </c>
      <c r="J50" s="33" t="s">
        <v>117</v>
      </c>
      <c r="K50" s="68" t="s">
        <v>84</v>
      </c>
      <c r="L50" s="66" t="s">
        <v>85</v>
      </c>
      <c r="M50" s="33" t="s">
        <v>32</v>
      </c>
      <c r="N50" s="33">
        <v>516.21</v>
      </c>
      <c r="O50" s="35">
        <v>1180000</v>
      </c>
      <c r="P50" s="35">
        <f t="shared" si="2"/>
        <v>609127800</v>
      </c>
      <c r="Q50" s="35"/>
      <c r="R50" s="36">
        <v>10</v>
      </c>
      <c r="S50" s="36" t="s">
        <v>33</v>
      </c>
      <c r="T50" s="36">
        <v>3</v>
      </c>
      <c r="U50" s="36" t="s">
        <v>33</v>
      </c>
      <c r="V50" s="36">
        <v>3</v>
      </c>
      <c r="W50" s="36" t="s">
        <v>33</v>
      </c>
      <c r="X50" s="36">
        <v>3</v>
      </c>
      <c r="Y50" s="92">
        <f t="shared" si="3"/>
        <v>19</v>
      </c>
      <c r="Z50" s="74"/>
    </row>
    <row r="51" spans="1:26" s="37" customFormat="1" ht="24" x14ac:dyDescent="0.25">
      <c r="A51" s="91">
        <v>6000594</v>
      </c>
      <c r="B51" s="41">
        <v>321758</v>
      </c>
      <c r="C51" s="41" t="s">
        <v>118</v>
      </c>
      <c r="D51" s="41" t="s">
        <v>108</v>
      </c>
      <c r="E51" s="41" t="s">
        <v>92</v>
      </c>
      <c r="F51" s="41" t="s">
        <v>26</v>
      </c>
      <c r="G51" s="41" t="s">
        <v>26</v>
      </c>
      <c r="H51" s="41" t="s">
        <v>27</v>
      </c>
      <c r="I51" s="41" t="s">
        <v>119</v>
      </c>
      <c r="J51" s="33" t="s">
        <v>29</v>
      </c>
      <c r="K51" s="68" t="s">
        <v>57</v>
      </c>
      <c r="L51" s="66" t="s">
        <v>31</v>
      </c>
      <c r="M51" s="33" t="s">
        <v>100</v>
      </c>
      <c r="N51" s="33">
        <v>713.97</v>
      </c>
      <c r="O51" s="35">
        <v>154383</v>
      </c>
      <c r="P51" s="35">
        <f t="shared" si="2"/>
        <v>110224830.51000001</v>
      </c>
      <c r="Q51" s="35"/>
      <c r="R51" s="36">
        <v>10</v>
      </c>
      <c r="S51" s="36" t="s">
        <v>33</v>
      </c>
      <c r="T51" s="36">
        <v>3</v>
      </c>
      <c r="U51" s="36" t="s">
        <v>33</v>
      </c>
      <c r="V51" s="36">
        <v>3</v>
      </c>
      <c r="W51" s="36" t="s">
        <v>33</v>
      </c>
      <c r="X51" s="36">
        <v>3</v>
      </c>
      <c r="Y51" s="92">
        <f t="shared" si="3"/>
        <v>19</v>
      </c>
      <c r="Z51" s="74"/>
    </row>
    <row r="52" spans="1:26" s="37" customFormat="1" ht="24" x14ac:dyDescent="0.25">
      <c r="A52" s="91">
        <v>6000604</v>
      </c>
      <c r="B52" s="41">
        <v>20004394</v>
      </c>
      <c r="C52" s="41" t="s">
        <v>88</v>
      </c>
      <c r="D52" s="41" t="s">
        <v>110</v>
      </c>
      <c r="E52" s="41" t="s">
        <v>111</v>
      </c>
      <c r="F52" s="41" t="s">
        <v>115</v>
      </c>
      <c r="G52" s="41" t="s">
        <v>26</v>
      </c>
      <c r="H52" s="41" t="s">
        <v>76</v>
      </c>
      <c r="I52" s="41" t="s">
        <v>116</v>
      </c>
      <c r="J52" s="33" t="s">
        <v>117</v>
      </c>
      <c r="K52" s="68" t="s">
        <v>57</v>
      </c>
      <c r="L52" s="66" t="s">
        <v>31</v>
      </c>
      <c r="M52" s="33" t="s">
        <v>32</v>
      </c>
      <c r="N52" s="33">
        <v>624.65</v>
      </c>
      <c r="O52" s="35">
        <v>154383</v>
      </c>
      <c r="P52" s="35">
        <f t="shared" si="2"/>
        <v>96435340.950000003</v>
      </c>
      <c r="Q52" s="35"/>
      <c r="R52" s="36">
        <v>10</v>
      </c>
      <c r="S52" s="36" t="s">
        <v>33</v>
      </c>
      <c r="T52" s="36">
        <v>3</v>
      </c>
      <c r="U52" s="36" t="s">
        <v>33</v>
      </c>
      <c r="V52" s="36">
        <v>3</v>
      </c>
      <c r="W52" s="36" t="s">
        <v>33</v>
      </c>
      <c r="X52" s="36">
        <v>3</v>
      </c>
      <c r="Y52" s="92">
        <f t="shared" si="3"/>
        <v>19</v>
      </c>
      <c r="Z52" s="74"/>
    </row>
    <row r="53" spans="1:26" s="37" customFormat="1" ht="24" x14ac:dyDescent="0.25">
      <c r="A53" s="91">
        <v>6000605</v>
      </c>
      <c r="B53" s="41">
        <v>321788</v>
      </c>
      <c r="C53" s="41" t="s">
        <v>111</v>
      </c>
      <c r="D53" s="41" t="s">
        <v>83</v>
      </c>
      <c r="E53" s="41" t="s">
        <v>45</v>
      </c>
      <c r="F53" s="41" t="s">
        <v>56</v>
      </c>
      <c r="G53" s="41" t="s">
        <v>26</v>
      </c>
      <c r="H53" s="41" t="s">
        <v>27</v>
      </c>
      <c r="I53" s="41" t="s">
        <v>28</v>
      </c>
      <c r="J53" s="33" t="s">
        <v>29</v>
      </c>
      <c r="K53" s="68" t="s">
        <v>70</v>
      </c>
      <c r="L53" s="66" t="s">
        <v>71</v>
      </c>
      <c r="M53" s="33" t="s">
        <v>32</v>
      </c>
      <c r="N53" s="33">
        <v>279.20999999999998</v>
      </c>
      <c r="O53" s="35">
        <v>50000</v>
      </c>
      <c r="P53" s="35">
        <f t="shared" si="2"/>
        <v>13960499.999999998</v>
      </c>
      <c r="Q53" s="35"/>
      <c r="R53" s="36">
        <v>10</v>
      </c>
      <c r="S53" s="36" t="s">
        <v>33</v>
      </c>
      <c r="T53" s="36">
        <v>3</v>
      </c>
      <c r="U53" s="36" t="s">
        <v>34</v>
      </c>
      <c r="V53" s="36">
        <v>8</v>
      </c>
      <c r="W53" s="36" t="s">
        <v>34</v>
      </c>
      <c r="X53" s="36">
        <v>10</v>
      </c>
      <c r="Y53" s="92">
        <f t="shared" si="3"/>
        <v>31</v>
      </c>
      <c r="Z53" s="74"/>
    </row>
    <row r="54" spans="1:26" s="37" customFormat="1" ht="24" x14ac:dyDescent="0.25">
      <c r="A54" s="91">
        <v>6000608</v>
      </c>
      <c r="B54" s="41">
        <v>321797</v>
      </c>
      <c r="C54" s="41" t="s">
        <v>103</v>
      </c>
      <c r="D54" s="41" t="s">
        <v>37</v>
      </c>
      <c r="E54" s="41" t="s">
        <v>120</v>
      </c>
      <c r="F54" s="41" t="s">
        <v>95</v>
      </c>
      <c r="G54" s="41" t="s">
        <v>26</v>
      </c>
      <c r="H54" s="41" t="s">
        <v>27</v>
      </c>
      <c r="I54" s="41" t="s">
        <v>38</v>
      </c>
      <c r="J54" s="33" t="s">
        <v>29</v>
      </c>
      <c r="K54" s="68" t="s">
        <v>30</v>
      </c>
      <c r="L54" s="64" t="s">
        <v>31</v>
      </c>
      <c r="M54" s="33" t="s">
        <v>100</v>
      </c>
      <c r="N54" s="33">
        <v>342.15</v>
      </c>
      <c r="O54" s="35">
        <v>124383</v>
      </c>
      <c r="P54" s="35">
        <f t="shared" si="2"/>
        <v>42557643.449999996</v>
      </c>
      <c r="Q54" s="35"/>
      <c r="R54" s="36">
        <v>10</v>
      </c>
      <c r="S54" s="36" t="s">
        <v>33</v>
      </c>
      <c r="T54" s="36">
        <v>3</v>
      </c>
      <c r="U54" s="36" t="s">
        <v>33</v>
      </c>
      <c r="V54" s="36">
        <v>3</v>
      </c>
      <c r="W54" s="36" t="s">
        <v>33</v>
      </c>
      <c r="X54" s="36">
        <v>3</v>
      </c>
      <c r="Y54" s="92">
        <f t="shared" si="3"/>
        <v>19</v>
      </c>
      <c r="Z54" s="74"/>
    </row>
    <row r="55" spans="1:26" s="37" customFormat="1" ht="24" x14ac:dyDescent="0.25">
      <c r="A55" s="91">
        <v>6000614</v>
      </c>
      <c r="B55" s="41">
        <v>321817</v>
      </c>
      <c r="C55" s="41" t="s">
        <v>105</v>
      </c>
      <c r="D55" s="41" t="s">
        <v>121</v>
      </c>
      <c r="E55" s="41" t="s">
        <v>103</v>
      </c>
      <c r="F55" s="41" t="s">
        <v>95</v>
      </c>
      <c r="G55" s="41" t="s">
        <v>26</v>
      </c>
      <c r="H55" s="41" t="s">
        <v>27</v>
      </c>
      <c r="I55" s="41" t="s">
        <v>28</v>
      </c>
      <c r="J55" s="33" t="s">
        <v>29</v>
      </c>
      <c r="K55" s="68" t="s">
        <v>30</v>
      </c>
      <c r="L55" s="64" t="s">
        <v>31</v>
      </c>
      <c r="M55" s="33" t="s">
        <v>100</v>
      </c>
      <c r="N55" s="33">
        <v>602.62</v>
      </c>
      <c r="O55" s="35">
        <v>124383</v>
      </c>
      <c r="P55" s="35">
        <f t="shared" si="2"/>
        <v>74955683.459999993</v>
      </c>
      <c r="Q55" s="35"/>
      <c r="R55" s="36">
        <v>10</v>
      </c>
      <c r="S55" s="36" t="s">
        <v>33</v>
      </c>
      <c r="T55" s="36">
        <v>3</v>
      </c>
      <c r="U55" s="36" t="s">
        <v>33</v>
      </c>
      <c r="V55" s="36">
        <v>3</v>
      </c>
      <c r="W55" s="36" t="s">
        <v>33</v>
      </c>
      <c r="X55" s="36">
        <v>3</v>
      </c>
      <c r="Y55" s="92">
        <f t="shared" si="3"/>
        <v>19</v>
      </c>
      <c r="Z55" s="74"/>
    </row>
    <row r="56" spans="1:26" s="37" customFormat="1" ht="24" x14ac:dyDescent="0.25">
      <c r="A56" s="91">
        <v>6000624</v>
      </c>
      <c r="B56" s="41">
        <v>20012369</v>
      </c>
      <c r="C56" s="14" t="s">
        <v>88</v>
      </c>
      <c r="D56" s="14" t="s">
        <v>111</v>
      </c>
      <c r="E56" s="14" t="s">
        <v>122</v>
      </c>
      <c r="F56" s="41" t="s">
        <v>115</v>
      </c>
      <c r="G56" s="41" t="s">
        <v>26</v>
      </c>
      <c r="H56" s="41" t="s">
        <v>76</v>
      </c>
      <c r="I56" s="41" t="s">
        <v>116</v>
      </c>
      <c r="J56" s="33" t="s">
        <v>117</v>
      </c>
      <c r="K56" s="68" t="s">
        <v>57</v>
      </c>
      <c r="L56" s="66" t="s">
        <v>31</v>
      </c>
      <c r="M56" s="33" t="s">
        <v>32</v>
      </c>
      <c r="N56" s="33">
        <v>478.57</v>
      </c>
      <c r="O56" s="35">
        <v>154383</v>
      </c>
      <c r="P56" s="35">
        <f t="shared" si="2"/>
        <v>73883072.310000002</v>
      </c>
      <c r="Q56" s="35"/>
      <c r="R56" s="36">
        <v>10</v>
      </c>
      <c r="S56" s="36" t="s">
        <v>33</v>
      </c>
      <c r="T56" s="36">
        <v>3</v>
      </c>
      <c r="U56" s="36" t="s">
        <v>33</v>
      </c>
      <c r="V56" s="36">
        <v>3</v>
      </c>
      <c r="W56" s="36" t="s">
        <v>33</v>
      </c>
      <c r="X56" s="36">
        <v>3</v>
      </c>
      <c r="Y56" s="92">
        <f t="shared" si="3"/>
        <v>19</v>
      </c>
      <c r="Z56" s="74"/>
    </row>
    <row r="57" spans="1:26" s="37" customFormat="1" ht="24" x14ac:dyDescent="0.25">
      <c r="A57" s="91">
        <v>6000638</v>
      </c>
      <c r="B57" s="41">
        <v>321868</v>
      </c>
      <c r="C57" s="41" t="s">
        <v>83</v>
      </c>
      <c r="D57" s="41" t="s">
        <v>101</v>
      </c>
      <c r="E57" s="41" t="s">
        <v>102</v>
      </c>
      <c r="F57" s="41" t="s">
        <v>56</v>
      </c>
      <c r="G57" s="41" t="s">
        <v>26</v>
      </c>
      <c r="H57" s="41" t="s">
        <v>76</v>
      </c>
      <c r="I57" s="41" t="s">
        <v>28</v>
      </c>
      <c r="J57" s="33" t="s">
        <v>29</v>
      </c>
      <c r="K57" s="68" t="s">
        <v>70</v>
      </c>
      <c r="L57" s="66" t="s">
        <v>71</v>
      </c>
      <c r="M57" s="33" t="s">
        <v>32</v>
      </c>
      <c r="N57" s="33">
        <v>284.8</v>
      </c>
      <c r="O57" s="35">
        <v>50000</v>
      </c>
      <c r="P57" s="35">
        <f t="shared" si="2"/>
        <v>14240000</v>
      </c>
      <c r="Q57" s="35"/>
      <c r="R57" s="36">
        <v>10</v>
      </c>
      <c r="S57" s="36" t="s">
        <v>33</v>
      </c>
      <c r="T57" s="36">
        <v>3</v>
      </c>
      <c r="U57" s="36" t="s">
        <v>34</v>
      </c>
      <c r="V57" s="36">
        <v>8</v>
      </c>
      <c r="W57" s="36" t="s">
        <v>34</v>
      </c>
      <c r="X57" s="36">
        <v>10</v>
      </c>
      <c r="Y57" s="92">
        <f t="shared" si="3"/>
        <v>31</v>
      </c>
      <c r="Z57" s="74"/>
    </row>
    <row r="58" spans="1:26" s="37" customFormat="1" ht="15.75" x14ac:dyDescent="0.25">
      <c r="A58" s="91">
        <v>6000642</v>
      </c>
      <c r="B58" s="41">
        <v>321880</v>
      </c>
      <c r="C58" s="41" t="s">
        <v>123</v>
      </c>
      <c r="D58" s="41" t="s">
        <v>108</v>
      </c>
      <c r="E58" s="41" t="s">
        <v>92</v>
      </c>
      <c r="F58" s="41" t="s">
        <v>95</v>
      </c>
      <c r="G58" s="41" t="s">
        <v>26</v>
      </c>
      <c r="H58" s="41" t="s">
        <v>27</v>
      </c>
      <c r="I58" s="41" t="s">
        <v>28</v>
      </c>
      <c r="J58" s="33" t="s">
        <v>29</v>
      </c>
      <c r="K58" s="68" t="s">
        <v>84</v>
      </c>
      <c r="L58" s="69" t="s">
        <v>124</v>
      </c>
      <c r="M58" s="33" t="s">
        <v>100</v>
      </c>
      <c r="N58" s="33">
        <v>770.85</v>
      </c>
      <c r="O58" s="35">
        <v>1180000</v>
      </c>
      <c r="P58" s="35">
        <f t="shared" si="2"/>
        <v>909603000</v>
      </c>
      <c r="Q58" s="35"/>
      <c r="R58" s="36">
        <v>10</v>
      </c>
      <c r="S58" s="36" t="s">
        <v>33</v>
      </c>
      <c r="T58" s="36">
        <v>3</v>
      </c>
      <c r="U58" s="36" t="s">
        <v>33</v>
      </c>
      <c r="V58" s="36">
        <v>3</v>
      </c>
      <c r="W58" s="36" t="s">
        <v>33</v>
      </c>
      <c r="X58" s="36">
        <v>3</v>
      </c>
      <c r="Y58" s="92">
        <f t="shared" si="3"/>
        <v>19</v>
      </c>
      <c r="Z58" s="74"/>
    </row>
    <row r="59" spans="1:26" s="37" customFormat="1" ht="15.75" x14ac:dyDescent="0.25">
      <c r="A59" s="91">
        <v>6000644</v>
      </c>
      <c r="B59" s="41">
        <v>321886</v>
      </c>
      <c r="C59" s="41" t="s">
        <v>125</v>
      </c>
      <c r="D59" s="41" t="s">
        <v>126</v>
      </c>
      <c r="E59" s="41" t="s">
        <v>127</v>
      </c>
      <c r="F59" s="41" t="s">
        <v>95</v>
      </c>
      <c r="G59" s="41" t="s">
        <v>26</v>
      </c>
      <c r="H59" s="41" t="s">
        <v>27</v>
      </c>
      <c r="I59" s="41" t="s">
        <v>28</v>
      </c>
      <c r="J59" s="33" t="s">
        <v>29</v>
      </c>
      <c r="K59" s="68" t="s">
        <v>84</v>
      </c>
      <c r="L59" s="69" t="s">
        <v>85</v>
      </c>
      <c r="M59" s="33" t="s">
        <v>32</v>
      </c>
      <c r="N59" s="33">
        <v>700</v>
      </c>
      <c r="O59" s="35">
        <v>1180000</v>
      </c>
      <c r="P59" s="35">
        <f t="shared" si="2"/>
        <v>826000000</v>
      </c>
      <c r="Q59" s="35"/>
      <c r="R59" s="36">
        <v>10</v>
      </c>
      <c r="S59" s="36" t="s">
        <v>33</v>
      </c>
      <c r="T59" s="36">
        <v>10</v>
      </c>
      <c r="U59" s="36" t="s">
        <v>33</v>
      </c>
      <c r="V59" s="36">
        <v>10</v>
      </c>
      <c r="W59" s="36" t="s">
        <v>33</v>
      </c>
      <c r="X59" s="36">
        <v>10</v>
      </c>
      <c r="Y59" s="92">
        <f t="shared" si="3"/>
        <v>40</v>
      </c>
      <c r="Z59" s="74"/>
    </row>
    <row r="60" spans="1:26" s="37" customFormat="1" ht="24" x14ac:dyDescent="0.25">
      <c r="A60" s="91">
        <v>6000647</v>
      </c>
      <c r="B60" s="41">
        <v>321895</v>
      </c>
      <c r="C60" s="41" t="s">
        <v>128</v>
      </c>
      <c r="D60" s="41" t="s">
        <v>36</v>
      </c>
      <c r="E60" s="41" t="s">
        <v>106</v>
      </c>
      <c r="F60" s="41" t="s">
        <v>95</v>
      </c>
      <c r="G60" s="41" t="s">
        <v>26</v>
      </c>
      <c r="H60" s="41" t="s">
        <v>27</v>
      </c>
      <c r="I60" s="41" t="s">
        <v>96</v>
      </c>
      <c r="J60" s="33" t="s">
        <v>29</v>
      </c>
      <c r="K60" s="68" t="s">
        <v>84</v>
      </c>
      <c r="L60" s="66" t="s">
        <v>85</v>
      </c>
      <c r="M60" s="33" t="s">
        <v>100</v>
      </c>
      <c r="N60" s="33">
        <v>294.86</v>
      </c>
      <c r="O60" s="35">
        <v>1180000</v>
      </c>
      <c r="P60" s="35">
        <f t="shared" si="2"/>
        <v>347934800</v>
      </c>
      <c r="Q60" s="35"/>
      <c r="R60" s="36">
        <v>10</v>
      </c>
      <c r="S60" s="36" t="s">
        <v>33</v>
      </c>
      <c r="T60" s="36">
        <v>3</v>
      </c>
      <c r="U60" s="36" t="s">
        <v>33</v>
      </c>
      <c r="V60" s="36">
        <v>3</v>
      </c>
      <c r="W60" s="36" t="s">
        <v>33</v>
      </c>
      <c r="X60" s="36">
        <v>3</v>
      </c>
      <c r="Y60" s="92">
        <f t="shared" si="3"/>
        <v>19</v>
      </c>
      <c r="Z60" s="74"/>
    </row>
    <row r="61" spans="1:26" s="37" customFormat="1" ht="24" x14ac:dyDescent="0.25">
      <c r="A61" s="91">
        <v>6000649</v>
      </c>
      <c r="B61" s="41">
        <v>321901</v>
      </c>
      <c r="C61" s="41" t="s">
        <v>83</v>
      </c>
      <c r="D61" s="41" t="s">
        <v>102</v>
      </c>
      <c r="E61" s="41" t="s">
        <v>129</v>
      </c>
      <c r="F61" s="41" t="s">
        <v>56</v>
      </c>
      <c r="G61" s="41" t="s">
        <v>26</v>
      </c>
      <c r="H61" s="41" t="s">
        <v>27</v>
      </c>
      <c r="I61" s="41" t="s">
        <v>28</v>
      </c>
      <c r="J61" s="33" t="s">
        <v>29</v>
      </c>
      <c r="K61" s="68" t="s">
        <v>70</v>
      </c>
      <c r="L61" s="66" t="s">
        <v>71</v>
      </c>
      <c r="M61" s="33" t="s">
        <v>32</v>
      </c>
      <c r="N61" s="33">
        <v>284.33999999999997</v>
      </c>
      <c r="O61" s="35">
        <v>50000</v>
      </c>
      <c r="P61" s="35">
        <f t="shared" si="2"/>
        <v>14216999.999999998</v>
      </c>
      <c r="Q61" s="35"/>
      <c r="R61" s="36">
        <v>10</v>
      </c>
      <c r="S61" s="36" t="s">
        <v>33</v>
      </c>
      <c r="T61" s="36">
        <v>3</v>
      </c>
      <c r="U61" s="36" t="s">
        <v>34</v>
      </c>
      <c r="V61" s="36">
        <v>8</v>
      </c>
      <c r="W61" s="36" t="s">
        <v>34</v>
      </c>
      <c r="X61" s="36">
        <v>10</v>
      </c>
      <c r="Y61" s="92">
        <f t="shared" si="3"/>
        <v>31</v>
      </c>
      <c r="Z61" s="74"/>
    </row>
    <row r="62" spans="1:26" s="37" customFormat="1" ht="24" x14ac:dyDescent="0.25">
      <c r="A62" s="91">
        <v>6000683</v>
      </c>
      <c r="B62" s="41">
        <v>321990</v>
      </c>
      <c r="C62" s="41" t="s">
        <v>105</v>
      </c>
      <c r="D62" s="41" t="s">
        <v>130</v>
      </c>
      <c r="E62" s="41" t="s">
        <v>121</v>
      </c>
      <c r="F62" s="41" t="s">
        <v>95</v>
      </c>
      <c r="G62" s="41" t="s">
        <v>26</v>
      </c>
      <c r="H62" s="41" t="s">
        <v>27</v>
      </c>
      <c r="I62" s="41" t="s">
        <v>28</v>
      </c>
      <c r="J62" s="33" t="s">
        <v>29</v>
      </c>
      <c r="K62" s="68" t="s">
        <v>57</v>
      </c>
      <c r="L62" s="66" t="s">
        <v>31</v>
      </c>
      <c r="M62" s="33" t="s">
        <v>100</v>
      </c>
      <c r="N62" s="33">
        <v>603.09</v>
      </c>
      <c r="O62" s="35">
        <v>154383</v>
      </c>
      <c r="P62" s="35">
        <f t="shared" si="2"/>
        <v>93106843.469999999</v>
      </c>
      <c r="Q62" s="35"/>
      <c r="R62" s="36">
        <v>10</v>
      </c>
      <c r="S62" s="36" t="s">
        <v>33</v>
      </c>
      <c r="T62" s="36">
        <v>3</v>
      </c>
      <c r="U62" s="36" t="s">
        <v>33</v>
      </c>
      <c r="V62" s="36">
        <v>3</v>
      </c>
      <c r="W62" s="36" t="s">
        <v>33</v>
      </c>
      <c r="X62" s="36">
        <v>3</v>
      </c>
      <c r="Y62" s="92">
        <f t="shared" si="3"/>
        <v>19</v>
      </c>
      <c r="Z62" s="74"/>
    </row>
    <row r="63" spans="1:26" s="37" customFormat="1" ht="24" x14ac:dyDescent="0.25">
      <c r="A63" s="91">
        <v>6000692</v>
      </c>
      <c r="B63" s="41">
        <v>322020</v>
      </c>
      <c r="C63" s="41" t="s">
        <v>45</v>
      </c>
      <c r="D63" s="41" t="s">
        <v>101</v>
      </c>
      <c r="E63" s="41" t="s">
        <v>102</v>
      </c>
      <c r="F63" s="41" t="s">
        <v>56</v>
      </c>
      <c r="G63" s="41" t="s">
        <v>26</v>
      </c>
      <c r="H63" s="41" t="s">
        <v>27</v>
      </c>
      <c r="I63" s="41" t="s">
        <v>28</v>
      </c>
      <c r="J63" s="33" t="s">
        <v>29</v>
      </c>
      <c r="K63" s="68" t="s">
        <v>30</v>
      </c>
      <c r="L63" s="64" t="s">
        <v>31</v>
      </c>
      <c r="M63" s="33" t="s">
        <v>32</v>
      </c>
      <c r="N63" s="33">
        <v>271.58</v>
      </c>
      <c r="O63" s="35">
        <v>124383</v>
      </c>
      <c r="P63" s="35">
        <f t="shared" si="2"/>
        <v>33779935.140000001</v>
      </c>
      <c r="Q63" s="35"/>
      <c r="R63" s="36">
        <v>10</v>
      </c>
      <c r="S63" s="36" t="s">
        <v>33</v>
      </c>
      <c r="T63" s="36">
        <v>8</v>
      </c>
      <c r="U63" s="36" t="s">
        <v>34</v>
      </c>
      <c r="V63" s="36">
        <v>8</v>
      </c>
      <c r="W63" s="36" t="s">
        <v>34</v>
      </c>
      <c r="X63" s="36">
        <v>10</v>
      </c>
      <c r="Y63" s="92">
        <f t="shared" si="3"/>
        <v>36</v>
      </c>
      <c r="Z63" s="74"/>
    </row>
    <row r="64" spans="1:26" s="37" customFormat="1" ht="24" x14ac:dyDescent="0.25">
      <c r="A64" s="91">
        <v>6000704</v>
      </c>
      <c r="B64" s="41">
        <v>322055</v>
      </c>
      <c r="C64" s="41" t="s">
        <v>129</v>
      </c>
      <c r="D64" s="41" t="s">
        <v>83</v>
      </c>
      <c r="E64" s="41" t="s">
        <v>45</v>
      </c>
      <c r="F64" s="41" t="s">
        <v>56</v>
      </c>
      <c r="G64" s="41" t="s">
        <v>26</v>
      </c>
      <c r="H64" s="41" t="s">
        <v>27</v>
      </c>
      <c r="I64" s="41" t="s">
        <v>28</v>
      </c>
      <c r="J64" s="33" t="s">
        <v>29</v>
      </c>
      <c r="K64" s="68" t="s">
        <v>70</v>
      </c>
      <c r="L64" s="66" t="s">
        <v>71</v>
      </c>
      <c r="M64" s="33" t="s">
        <v>68</v>
      </c>
      <c r="N64" s="33">
        <v>443.04</v>
      </c>
      <c r="O64" s="35">
        <v>50000</v>
      </c>
      <c r="P64" s="35">
        <f t="shared" si="2"/>
        <v>22152000</v>
      </c>
      <c r="Q64" s="35"/>
      <c r="R64" s="36">
        <v>10</v>
      </c>
      <c r="S64" s="36" t="s">
        <v>33</v>
      </c>
      <c r="T64" s="36">
        <v>3</v>
      </c>
      <c r="U64" s="36" t="s">
        <v>34</v>
      </c>
      <c r="V64" s="36">
        <v>8</v>
      </c>
      <c r="W64" s="36" t="s">
        <v>34</v>
      </c>
      <c r="X64" s="36">
        <v>10</v>
      </c>
      <c r="Y64" s="92">
        <f t="shared" si="3"/>
        <v>31</v>
      </c>
      <c r="Z64" s="74"/>
    </row>
    <row r="65" spans="1:26" s="37" customFormat="1" ht="24" x14ac:dyDescent="0.25">
      <c r="A65" s="91">
        <v>6000712</v>
      </c>
      <c r="B65" s="6">
        <v>322080</v>
      </c>
      <c r="C65" s="41" t="s">
        <v>45</v>
      </c>
      <c r="D65" s="41" t="s">
        <v>129</v>
      </c>
      <c r="E65" s="41" t="s">
        <v>131</v>
      </c>
      <c r="F65" s="41" t="s">
        <v>56</v>
      </c>
      <c r="G65" s="41" t="s">
        <v>26</v>
      </c>
      <c r="H65" s="41" t="s">
        <v>27</v>
      </c>
      <c r="I65" s="41" t="s">
        <v>28</v>
      </c>
      <c r="J65" s="33" t="s">
        <v>29</v>
      </c>
      <c r="K65" s="68" t="s">
        <v>30</v>
      </c>
      <c r="L65" s="64" t="s">
        <v>31</v>
      </c>
      <c r="M65" s="33" t="s">
        <v>32</v>
      </c>
      <c r="N65" s="33">
        <v>275.73</v>
      </c>
      <c r="O65" s="35">
        <v>124383</v>
      </c>
      <c r="P65" s="35">
        <f t="shared" si="2"/>
        <v>34296124.590000004</v>
      </c>
      <c r="Q65" s="35"/>
      <c r="R65" s="36">
        <v>10</v>
      </c>
      <c r="S65" s="36" t="s">
        <v>33</v>
      </c>
      <c r="T65" s="36">
        <v>8</v>
      </c>
      <c r="U65" s="36" t="s">
        <v>34</v>
      </c>
      <c r="V65" s="36">
        <v>8</v>
      </c>
      <c r="W65" s="36" t="s">
        <v>34</v>
      </c>
      <c r="X65" s="36">
        <v>10</v>
      </c>
      <c r="Y65" s="92">
        <f t="shared" si="3"/>
        <v>36</v>
      </c>
      <c r="Z65" s="74"/>
    </row>
    <row r="66" spans="1:26" s="37" customFormat="1" ht="24" x14ac:dyDescent="0.25">
      <c r="A66" s="91">
        <v>6000719</v>
      </c>
      <c r="B66" s="6">
        <v>322097</v>
      </c>
      <c r="C66" s="41" t="s">
        <v>130</v>
      </c>
      <c r="D66" s="41" t="s">
        <v>107</v>
      </c>
      <c r="E66" s="41" t="s">
        <v>36</v>
      </c>
      <c r="F66" s="41" t="s">
        <v>95</v>
      </c>
      <c r="G66" s="41" t="s">
        <v>26</v>
      </c>
      <c r="H66" s="41" t="s">
        <v>27</v>
      </c>
      <c r="I66" s="41" t="s">
        <v>28</v>
      </c>
      <c r="J66" s="33" t="s">
        <v>29</v>
      </c>
      <c r="K66" s="68" t="s">
        <v>30</v>
      </c>
      <c r="L66" s="64" t="s">
        <v>31</v>
      </c>
      <c r="M66" s="33" t="s">
        <v>100</v>
      </c>
      <c r="N66" s="33">
        <v>347.69</v>
      </c>
      <c r="O66" s="35">
        <v>124383</v>
      </c>
      <c r="P66" s="35">
        <f t="shared" si="2"/>
        <v>43246725.270000003</v>
      </c>
      <c r="Q66" s="35"/>
      <c r="R66" s="36">
        <v>10</v>
      </c>
      <c r="S66" s="36" t="s">
        <v>33</v>
      </c>
      <c r="T66" s="36">
        <v>3</v>
      </c>
      <c r="U66" s="36" t="s">
        <v>33</v>
      </c>
      <c r="V66" s="36">
        <v>3</v>
      </c>
      <c r="W66" s="36" t="s">
        <v>33</v>
      </c>
      <c r="X66" s="36">
        <v>3</v>
      </c>
      <c r="Y66" s="92">
        <f t="shared" si="3"/>
        <v>19</v>
      </c>
      <c r="Z66" s="74"/>
    </row>
    <row r="67" spans="1:26" s="37" customFormat="1" ht="24" x14ac:dyDescent="0.25">
      <c r="A67" s="91">
        <v>6000736</v>
      </c>
      <c r="B67" s="41">
        <v>322143</v>
      </c>
      <c r="C67" s="41" t="s">
        <v>130</v>
      </c>
      <c r="D67" s="41" t="s">
        <v>36</v>
      </c>
      <c r="E67" s="41" t="s">
        <v>132</v>
      </c>
      <c r="F67" s="41" t="s">
        <v>95</v>
      </c>
      <c r="G67" s="41" t="s">
        <v>26</v>
      </c>
      <c r="H67" s="41" t="s">
        <v>27</v>
      </c>
      <c r="I67" s="41" t="s">
        <v>28</v>
      </c>
      <c r="J67" s="33" t="s">
        <v>29</v>
      </c>
      <c r="K67" s="68" t="s">
        <v>30</v>
      </c>
      <c r="L67" s="64" t="s">
        <v>31</v>
      </c>
      <c r="M67" s="33" t="s">
        <v>100</v>
      </c>
      <c r="N67" s="33">
        <v>95.17</v>
      </c>
      <c r="O67" s="35">
        <v>124383</v>
      </c>
      <c r="P67" s="35">
        <f t="shared" ref="P67:P98" si="4">N67*O67</f>
        <v>11837530.109999999</v>
      </c>
      <c r="Q67" s="35"/>
      <c r="R67" s="36">
        <v>10</v>
      </c>
      <c r="S67" s="36" t="s">
        <v>33</v>
      </c>
      <c r="T67" s="36">
        <v>3</v>
      </c>
      <c r="U67" s="36" t="s">
        <v>33</v>
      </c>
      <c r="V67" s="36">
        <v>3</v>
      </c>
      <c r="W67" s="36" t="s">
        <v>33</v>
      </c>
      <c r="X67" s="36">
        <v>3</v>
      </c>
      <c r="Y67" s="92">
        <f t="shared" ref="Y67:Y98" si="5">R67+T67+V67+X67</f>
        <v>19</v>
      </c>
      <c r="Z67" s="74"/>
    </row>
    <row r="68" spans="1:26" s="37" customFormat="1" ht="15.75" x14ac:dyDescent="0.25">
      <c r="A68" s="91">
        <v>6000737</v>
      </c>
      <c r="B68" s="41">
        <v>322146</v>
      </c>
      <c r="C68" s="41" t="s">
        <v>37</v>
      </c>
      <c r="D68" s="41" t="s">
        <v>130</v>
      </c>
      <c r="E68" s="41" t="s">
        <v>128</v>
      </c>
      <c r="F68" s="41" t="s">
        <v>95</v>
      </c>
      <c r="G68" s="41" t="s">
        <v>26</v>
      </c>
      <c r="H68" s="41" t="s">
        <v>27</v>
      </c>
      <c r="I68" s="41" t="s">
        <v>119</v>
      </c>
      <c r="J68" s="33" t="s">
        <v>29</v>
      </c>
      <c r="K68" s="68" t="s">
        <v>84</v>
      </c>
      <c r="L68" s="66" t="s">
        <v>85</v>
      </c>
      <c r="M68" s="33" t="s">
        <v>100</v>
      </c>
      <c r="N68" s="33">
        <v>760.38</v>
      </c>
      <c r="O68" s="35">
        <v>1180000</v>
      </c>
      <c r="P68" s="35">
        <f t="shared" si="4"/>
        <v>897248400</v>
      </c>
      <c r="Q68" s="35"/>
      <c r="R68" s="36">
        <v>10</v>
      </c>
      <c r="S68" s="36" t="s">
        <v>33</v>
      </c>
      <c r="T68" s="36">
        <v>3</v>
      </c>
      <c r="U68" s="36" t="s">
        <v>33</v>
      </c>
      <c r="V68" s="36">
        <v>3</v>
      </c>
      <c r="W68" s="36" t="s">
        <v>33</v>
      </c>
      <c r="X68" s="36">
        <v>3</v>
      </c>
      <c r="Y68" s="92">
        <f t="shared" si="5"/>
        <v>19</v>
      </c>
      <c r="Z68" s="74"/>
    </row>
    <row r="69" spans="1:26" s="37" customFormat="1" ht="24" x14ac:dyDescent="0.25">
      <c r="A69" s="95">
        <v>6000742</v>
      </c>
      <c r="B69" s="41">
        <v>322157</v>
      </c>
      <c r="C69" s="41" t="s">
        <v>101</v>
      </c>
      <c r="D69" s="41" t="s">
        <v>45</v>
      </c>
      <c r="E69" s="41" t="s">
        <v>46</v>
      </c>
      <c r="F69" s="41" t="s">
        <v>56</v>
      </c>
      <c r="G69" s="41" t="s">
        <v>26</v>
      </c>
      <c r="H69" s="41" t="s">
        <v>27</v>
      </c>
      <c r="I69" s="41" t="s">
        <v>38</v>
      </c>
      <c r="J69" s="33" t="s">
        <v>29</v>
      </c>
      <c r="K69" s="68" t="s">
        <v>30</v>
      </c>
      <c r="L69" s="64" t="s">
        <v>31</v>
      </c>
      <c r="M69" s="33" t="s">
        <v>32</v>
      </c>
      <c r="N69" s="33">
        <v>596.09</v>
      </c>
      <c r="O69" s="35">
        <v>124383</v>
      </c>
      <c r="P69" s="35">
        <f t="shared" si="4"/>
        <v>74143462.469999999</v>
      </c>
      <c r="Q69" s="35"/>
      <c r="R69" s="36">
        <v>10</v>
      </c>
      <c r="S69" s="36" t="s">
        <v>33</v>
      </c>
      <c r="T69" s="36">
        <v>8</v>
      </c>
      <c r="U69" s="36" t="s">
        <v>34</v>
      </c>
      <c r="V69" s="36">
        <v>8</v>
      </c>
      <c r="W69" s="36" t="s">
        <v>34</v>
      </c>
      <c r="X69" s="36">
        <v>10</v>
      </c>
      <c r="Y69" s="92">
        <f t="shared" si="5"/>
        <v>36</v>
      </c>
      <c r="Z69" s="74"/>
    </row>
    <row r="70" spans="1:26" s="37" customFormat="1" ht="24" x14ac:dyDescent="0.25">
      <c r="A70" s="91">
        <v>6000746</v>
      </c>
      <c r="B70" s="41">
        <v>91015517</v>
      </c>
      <c r="C70" s="41" t="s">
        <v>133</v>
      </c>
      <c r="D70" s="41" t="s">
        <v>45</v>
      </c>
      <c r="E70" s="41" t="s">
        <v>134</v>
      </c>
      <c r="F70" s="41" t="s">
        <v>95</v>
      </c>
      <c r="G70" s="41" t="s">
        <v>26</v>
      </c>
      <c r="H70" s="41" t="s">
        <v>27</v>
      </c>
      <c r="I70" s="41" t="s">
        <v>28</v>
      </c>
      <c r="J70" s="33" t="s">
        <v>29</v>
      </c>
      <c r="K70" s="68" t="s">
        <v>57</v>
      </c>
      <c r="L70" s="66" t="s">
        <v>31</v>
      </c>
      <c r="M70" s="33" t="s">
        <v>32</v>
      </c>
      <c r="N70" s="33">
        <v>311.49</v>
      </c>
      <c r="O70" s="35">
        <v>154383</v>
      </c>
      <c r="P70" s="35">
        <f t="shared" si="4"/>
        <v>48088760.670000002</v>
      </c>
      <c r="Q70" s="35"/>
      <c r="R70" s="36">
        <v>10</v>
      </c>
      <c r="S70" s="36" t="s">
        <v>33</v>
      </c>
      <c r="T70" s="36">
        <v>8</v>
      </c>
      <c r="U70" s="36" t="s">
        <v>34</v>
      </c>
      <c r="V70" s="36">
        <v>8</v>
      </c>
      <c r="W70" s="36" t="s">
        <v>34</v>
      </c>
      <c r="X70" s="36">
        <v>10</v>
      </c>
      <c r="Y70" s="92">
        <f t="shared" si="5"/>
        <v>36</v>
      </c>
      <c r="Z70" s="74"/>
    </row>
    <row r="71" spans="1:26" s="37" customFormat="1" ht="15.75" x14ac:dyDescent="0.25">
      <c r="A71" s="104">
        <v>6000759</v>
      </c>
      <c r="B71" s="41">
        <v>322203</v>
      </c>
      <c r="C71" s="41" t="s">
        <v>118</v>
      </c>
      <c r="D71" s="41" t="s">
        <v>121</v>
      </c>
      <c r="E71" s="41" t="s">
        <v>132</v>
      </c>
      <c r="F71" s="41" t="s">
        <v>135</v>
      </c>
      <c r="G71" s="41" t="s">
        <v>26</v>
      </c>
      <c r="H71" s="41" t="s">
        <v>27</v>
      </c>
      <c r="I71" s="41" t="s">
        <v>38</v>
      </c>
      <c r="J71" s="33" t="s">
        <v>29</v>
      </c>
      <c r="K71" s="68" t="s">
        <v>84</v>
      </c>
      <c r="L71" s="66" t="s">
        <v>85</v>
      </c>
      <c r="M71" s="33" t="s">
        <v>100</v>
      </c>
      <c r="N71" s="33">
        <v>600.53</v>
      </c>
      <c r="O71" s="35">
        <v>1180000</v>
      </c>
      <c r="P71" s="35">
        <f t="shared" si="4"/>
        <v>708625400</v>
      </c>
      <c r="Q71" s="35"/>
      <c r="R71" s="36">
        <v>10</v>
      </c>
      <c r="S71" s="36" t="s">
        <v>33</v>
      </c>
      <c r="T71" s="36">
        <v>3</v>
      </c>
      <c r="U71" s="36" t="s">
        <v>33</v>
      </c>
      <c r="V71" s="36">
        <v>3</v>
      </c>
      <c r="W71" s="36" t="s">
        <v>33</v>
      </c>
      <c r="X71" s="36">
        <v>3</v>
      </c>
      <c r="Y71" s="92">
        <f t="shared" si="5"/>
        <v>19</v>
      </c>
      <c r="Z71" s="74"/>
    </row>
    <row r="72" spans="1:26" s="37" customFormat="1" ht="24" x14ac:dyDescent="0.25">
      <c r="A72" s="91">
        <v>6000762</v>
      </c>
      <c r="B72" s="41">
        <v>322212</v>
      </c>
      <c r="C72" s="41" t="s">
        <v>136</v>
      </c>
      <c r="D72" s="41" t="s">
        <v>137</v>
      </c>
      <c r="E72" s="41" t="s">
        <v>138</v>
      </c>
      <c r="F72" s="41" t="s">
        <v>139</v>
      </c>
      <c r="G72" s="41" t="s">
        <v>26</v>
      </c>
      <c r="H72" s="41" t="s">
        <v>27</v>
      </c>
      <c r="I72" s="41" t="s">
        <v>28</v>
      </c>
      <c r="J72" s="33" t="s">
        <v>29</v>
      </c>
      <c r="K72" s="68" t="s">
        <v>57</v>
      </c>
      <c r="L72" s="66" t="s">
        <v>31</v>
      </c>
      <c r="M72" s="33" t="s">
        <v>32</v>
      </c>
      <c r="N72" s="33">
        <v>659.07</v>
      </c>
      <c r="O72" s="35">
        <v>154383</v>
      </c>
      <c r="P72" s="35">
        <f t="shared" si="4"/>
        <v>101749203.81</v>
      </c>
      <c r="Q72" s="35"/>
      <c r="R72" s="36">
        <v>10</v>
      </c>
      <c r="S72" s="36" t="s">
        <v>33</v>
      </c>
      <c r="T72" s="36">
        <v>8</v>
      </c>
      <c r="U72" s="36" t="s">
        <v>34</v>
      </c>
      <c r="V72" s="36">
        <v>8</v>
      </c>
      <c r="W72" s="36" t="s">
        <v>34</v>
      </c>
      <c r="X72" s="36">
        <v>10</v>
      </c>
      <c r="Y72" s="92">
        <f t="shared" si="5"/>
        <v>36</v>
      </c>
      <c r="Z72" s="74"/>
    </row>
    <row r="73" spans="1:26" s="37" customFormat="1" ht="24" x14ac:dyDescent="0.25">
      <c r="A73" s="91">
        <v>6000763</v>
      </c>
      <c r="B73" s="41" t="s">
        <v>140</v>
      </c>
      <c r="C73" s="41" t="s">
        <v>141</v>
      </c>
      <c r="D73" s="41" t="s">
        <v>142</v>
      </c>
      <c r="E73" s="41" t="s">
        <v>143</v>
      </c>
      <c r="F73" s="41" t="s">
        <v>144</v>
      </c>
      <c r="G73" s="41" t="s">
        <v>26</v>
      </c>
      <c r="H73" s="41" t="s">
        <v>27</v>
      </c>
      <c r="I73" s="41" t="s">
        <v>28</v>
      </c>
      <c r="J73" s="33" t="s">
        <v>29</v>
      </c>
      <c r="K73" s="68" t="s">
        <v>57</v>
      </c>
      <c r="L73" s="66" t="s">
        <v>31</v>
      </c>
      <c r="M73" s="33" t="s">
        <v>32</v>
      </c>
      <c r="N73" s="33">
        <v>313.89999999999998</v>
      </c>
      <c r="O73" s="35">
        <v>154383</v>
      </c>
      <c r="P73" s="35">
        <f t="shared" si="4"/>
        <v>48460823.699999996</v>
      </c>
      <c r="Q73" s="35"/>
      <c r="R73" s="36">
        <v>10</v>
      </c>
      <c r="S73" s="36" t="s">
        <v>33</v>
      </c>
      <c r="T73" s="36">
        <v>8</v>
      </c>
      <c r="U73" s="36" t="s">
        <v>34</v>
      </c>
      <c r="V73" s="36">
        <v>8</v>
      </c>
      <c r="W73" s="36" t="s">
        <v>34</v>
      </c>
      <c r="X73" s="36">
        <v>10</v>
      </c>
      <c r="Y73" s="92">
        <f t="shared" si="5"/>
        <v>36</v>
      </c>
      <c r="Z73" s="74"/>
    </row>
    <row r="74" spans="1:26" s="37" customFormat="1" ht="15.75" x14ac:dyDescent="0.25">
      <c r="A74" s="91">
        <v>6000769</v>
      </c>
      <c r="B74" s="41">
        <v>322232</v>
      </c>
      <c r="C74" s="41" t="s">
        <v>141</v>
      </c>
      <c r="D74" s="41" t="s">
        <v>143</v>
      </c>
      <c r="E74" s="41" t="s">
        <v>145</v>
      </c>
      <c r="F74" s="41" t="s">
        <v>144</v>
      </c>
      <c r="G74" s="41" t="s">
        <v>26</v>
      </c>
      <c r="H74" s="41" t="s">
        <v>27</v>
      </c>
      <c r="I74" s="41" t="s">
        <v>28</v>
      </c>
      <c r="J74" s="33" t="s">
        <v>29</v>
      </c>
      <c r="K74" s="68" t="s">
        <v>84</v>
      </c>
      <c r="L74" s="66" t="s">
        <v>85</v>
      </c>
      <c r="M74" s="33" t="s">
        <v>32</v>
      </c>
      <c r="N74" s="33">
        <v>298.98</v>
      </c>
      <c r="O74" s="35">
        <v>1180000</v>
      </c>
      <c r="P74" s="35">
        <f t="shared" si="4"/>
        <v>352796400</v>
      </c>
      <c r="Q74" s="35"/>
      <c r="R74" s="36">
        <v>10</v>
      </c>
      <c r="S74" s="36" t="s">
        <v>34</v>
      </c>
      <c r="T74" s="36">
        <v>10</v>
      </c>
      <c r="U74" s="36" t="s">
        <v>34</v>
      </c>
      <c r="V74" s="36">
        <v>10</v>
      </c>
      <c r="W74" s="36" t="s">
        <v>34</v>
      </c>
      <c r="X74" s="36">
        <v>10</v>
      </c>
      <c r="Y74" s="92">
        <f t="shared" si="5"/>
        <v>40</v>
      </c>
      <c r="Z74" s="74"/>
    </row>
    <row r="75" spans="1:26" s="37" customFormat="1" ht="15.75" x14ac:dyDescent="0.25">
      <c r="A75" s="91">
        <v>6000770</v>
      </c>
      <c r="B75" s="41">
        <v>322235</v>
      </c>
      <c r="C75" s="41" t="s">
        <v>146</v>
      </c>
      <c r="D75" s="41" t="s">
        <v>147</v>
      </c>
      <c r="E75" s="41" t="s">
        <v>148</v>
      </c>
      <c r="F75" s="41" t="s">
        <v>144</v>
      </c>
      <c r="G75" s="41" t="s">
        <v>26</v>
      </c>
      <c r="H75" s="41" t="s">
        <v>27</v>
      </c>
      <c r="I75" s="41" t="s">
        <v>28</v>
      </c>
      <c r="J75" s="33" t="s">
        <v>29</v>
      </c>
      <c r="K75" s="68" t="s">
        <v>84</v>
      </c>
      <c r="L75" s="66" t="s">
        <v>85</v>
      </c>
      <c r="M75" s="33" t="s">
        <v>32</v>
      </c>
      <c r="N75" s="33">
        <v>523.78</v>
      </c>
      <c r="O75" s="35">
        <v>1180000</v>
      </c>
      <c r="P75" s="35">
        <f t="shared" si="4"/>
        <v>618060400</v>
      </c>
      <c r="Q75" s="35"/>
      <c r="R75" s="36">
        <v>10</v>
      </c>
      <c r="S75" s="36" t="s">
        <v>34</v>
      </c>
      <c r="T75" s="36">
        <v>10</v>
      </c>
      <c r="U75" s="36" t="s">
        <v>34</v>
      </c>
      <c r="V75" s="36">
        <v>10</v>
      </c>
      <c r="W75" s="36" t="s">
        <v>34</v>
      </c>
      <c r="X75" s="36">
        <v>10</v>
      </c>
      <c r="Y75" s="92">
        <f t="shared" si="5"/>
        <v>40</v>
      </c>
      <c r="Z75" s="74"/>
    </row>
    <row r="76" spans="1:26" s="37" customFormat="1" ht="24" x14ac:dyDescent="0.25">
      <c r="A76" s="91">
        <v>6000776</v>
      </c>
      <c r="B76" s="41" t="s">
        <v>149</v>
      </c>
      <c r="C76" s="41" t="s">
        <v>150</v>
      </c>
      <c r="D76" s="41" t="s">
        <v>151</v>
      </c>
      <c r="E76" s="41" t="s">
        <v>146</v>
      </c>
      <c r="F76" s="41" t="s">
        <v>144</v>
      </c>
      <c r="G76" s="41" t="s">
        <v>26</v>
      </c>
      <c r="H76" s="41" t="s">
        <v>27</v>
      </c>
      <c r="I76" s="41" t="s">
        <v>28</v>
      </c>
      <c r="J76" s="33" t="s">
        <v>29</v>
      </c>
      <c r="K76" s="68" t="s">
        <v>57</v>
      </c>
      <c r="L76" s="66" t="s">
        <v>31</v>
      </c>
      <c r="M76" s="33" t="s">
        <v>32</v>
      </c>
      <c r="N76" s="33">
        <v>285.93</v>
      </c>
      <c r="O76" s="35">
        <v>154383</v>
      </c>
      <c r="P76" s="35">
        <f t="shared" si="4"/>
        <v>44142731.189999998</v>
      </c>
      <c r="Q76" s="35"/>
      <c r="R76" s="36">
        <v>10</v>
      </c>
      <c r="S76" s="36" t="s">
        <v>33</v>
      </c>
      <c r="T76" s="36">
        <v>8</v>
      </c>
      <c r="U76" s="36" t="s">
        <v>34</v>
      </c>
      <c r="V76" s="36">
        <v>8</v>
      </c>
      <c r="W76" s="36" t="s">
        <v>34</v>
      </c>
      <c r="X76" s="36">
        <v>10</v>
      </c>
      <c r="Y76" s="92">
        <f t="shared" si="5"/>
        <v>36</v>
      </c>
      <c r="Z76" s="74"/>
    </row>
    <row r="77" spans="1:26" s="37" customFormat="1" ht="24" x14ac:dyDescent="0.25">
      <c r="A77" s="91">
        <v>6000782</v>
      </c>
      <c r="B77" s="41">
        <v>322271</v>
      </c>
      <c r="C77" s="41" t="s">
        <v>150</v>
      </c>
      <c r="D77" s="41" t="s">
        <v>152</v>
      </c>
      <c r="E77" s="41" t="s">
        <v>153</v>
      </c>
      <c r="F77" s="41" t="s">
        <v>144</v>
      </c>
      <c r="G77" s="41" t="s">
        <v>26</v>
      </c>
      <c r="H77" s="41" t="s">
        <v>27</v>
      </c>
      <c r="I77" s="41" t="s">
        <v>28</v>
      </c>
      <c r="J77" s="33" t="s">
        <v>29</v>
      </c>
      <c r="K77" s="68" t="s">
        <v>57</v>
      </c>
      <c r="L77" s="66" t="s">
        <v>31</v>
      </c>
      <c r="M77" s="33" t="s">
        <v>32</v>
      </c>
      <c r="N77" s="33">
        <v>270.72000000000003</v>
      </c>
      <c r="O77" s="35">
        <v>154383</v>
      </c>
      <c r="P77" s="35">
        <f t="shared" si="4"/>
        <v>41794565.760000005</v>
      </c>
      <c r="Q77" s="35"/>
      <c r="R77" s="36">
        <v>10</v>
      </c>
      <c r="S77" s="36" t="s">
        <v>33</v>
      </c>
      <c r="T77" s="36">
        <v>8</v>
      </c>
      <c r="U77" s="36" t="s">
        <v>34</v>
      </c>
      <c r="V77" s="36">
        <v>8</v>
      </c>
      <c r="W77" s="36" t="s">
        <v>34</v>
      </c>
      <c r="X77" s="36">
        <v>10</v>
      </c>
      <c r="Y77" s="92">
        <f t="shared" si="5"/>
        <v>36</v>
      </c>
      <c r="Z77" s="74"/>
    </row>
    <row r="78" spans="1:26" s="37" customFormat="1" ht="24" x14ac:dyDescent="0.25">
      <c r="A78" s="91">
        <v>6000788</v>
      </c>
      <c r="B78" s="41" t="s">
        <v>154</v>
      </c>
      <c r="C78" s="41" t="s">
        <v>147</v>
      </c>
      <c r="D78" s="41" t="s">
        <v>153</v>
      </c>
      <c r="E78" s="41" t="s">
        <v>155</v>
      </c>
      <c r="F78" s="41" t="s">
        <v>144</v>
      </c>
      <c r="G78" s="41" t="s">
        <v>26</v>
      </c>
      <c r="H78" s="41" t="s">
        <v>27</v>
      </c>
      <c r="I78" s="41" t="s">
        <v>28</v>
      </c>
      <c r="J78" s="33" t="s">
        <v>29</v>
      </c>
      <c r="K78" s="68" t="s">
        <v>57</v>
      </c>
      <c r="L78" s="66" t="s">
        <v>31</v>
      </c>
      <c r="M78" s="33" t="s">
        <v>32</v>
      </c>
      <c r="N78" s="33">
        <v>261.08</v>
      </c>
      <c r="O78" s="35">
        <v>154383</v>
      </c>
      <c r="P78" s="35">
        <f t="shared" si="4"/>
        <v>40306313.640000001</v>
      </c>
      <c r="Q78" s="35"/>
      <c r="R78" s="36">
        <v>10</v>
      </c>
      <c r="S78" s="36" t="s">
        <v>33</v>
      </c>
      <c r="T78" s="36">
        <v>8</v>
      </c>
      <c r="U78" s="36" t="s">
        <v>34</v>
      </c>
      <c r="V78" s="36">
        <v>8</v>
      </c>
      <c r="W78" s="36" t="s">
        <v>34</v>
      </c>
      <c r="X78" s="36">
        <v>10</v>
      </c>
      <c r="Y78" s="92">
        <f t="shared" si="5"/>
        <v>36</v>
      </c>
      <c r="Z78" s="74"/>
    </row>
    <row r="79" spans="1:26" s="37" customFormat="1" ht="24" x14ac:dyDescent="0.25">
      <c r="A79" s="91">
        <v>6000789</v>
      </c>
      <c r="B79" s="41" t="s">
        <v>156</v>
      </c>
      <c r="C79" s="41" t="s">
        <v>157</v>
      </c>
      <c r="D79" s="41" t="s">
        <v>147</v>
      </c>
      <c r="E79" s="41" t="s">
        <v>158</v>
      </c>
      <c r="F79" s="41" t="s">
        <v>135</v>
      </c>
      <c r="G79" s="41" t="s">
        <v>26</v>
      </c>
      <c r="H79" s="41" t="s">
        <v>27</v>
      </c>
      <c r="I79" s="41" t="s">
        <v>38</v>
      </c>
      <c r="J79" s="33" t="s">
        <v>29</v>
      </c>
      <c r="K79" s="68" t="s">
        <v>57</v>
      </c>
      <c r="L79" s="66" t="s">
        <v>31</v>
      </c>
      <c r="M79" s="33" t="s">
        <v>32</v>
      </c>
      <c r="N79" s="33">
        <v>608.04999999999995</v>
      </c>
      <c r="O79" s="35">
        <v>154383</v>
      </c>
      <c r="P79" s="35">
        <f t="shared" si="4"/>
        <v>93872583.149999991</v>
      </c>
      <c r="Q79" s="35"/>
      <c r="R79" s="36">
        <v>10</v>
      </c>
      <c r="S79" s="36" t="s">
        <v>34</v>
      </c>
      <c r="T79" s="36">
        <v>10</v>
      </c>
      <c r="U79" s="36" t="s">
        <v>34</v>
      </c>
      <c r="V79" s="36">
        <v>8</v>
      </c>
      <c r="W79" s="36" t="s">
        <v>34</v>
      </c>
      <c r="X79" s="36">
        <v>10</v>
      </c>
      <c r="Y79" s="92">
        <f t="shared" si="5"/>
        <v>38</v>
      </c>
      <c r="Z79" s="74"/>
    </row>
    <row r="80" spans="1:26" s="37" customFormat="1" ht="15.75" x14ac:dyDescent="0.25">
      <c r="A80" s="91">
        <v>6000792</v>
      </c>
      <c r="B80" s="41">
        <v>322301</v>
      </c>
      <c r="C80" s="41" t="s">
        <v>159</v>
      </c>
      <c r="D80" s="41" t="s">
        <v>160</v>
      </c>
      <c r="E80" s="41" t="s">
        <v>161</v>
      </c>
      <c r="F80" s="41" t="s">
        <v>144</v>
      </c>
      <c r="G80" s="41" t="s">
        <v>26</v>
      </c>
      <c r="H80" s="41" t="s">
        <v>76</v>
      </c>
      <c r="I80" s="41" t="s">
        <v>38</v>
      </c>
      <c r="J80" s="33" t="s">
        <v>29</v>
      </c>
      <c r="K80" s="68" t="s">
        <v>84</v>
      </c>
      <c r="L80" s="66" t="s">
        <v>85</v>
      </c>
      <c r="M80" s="33" t="s">
        <v>32</v>
      </c>
      <c r="N80" s="33">
        <v>300.68</v>
      </c>
      <c r="O80" s="35">
        <v>1180000</v>
      </c>
      <c r="P80" s="35">
        <f t="shared" si="4"/>
        <v>354802400</v>
      </c>
      <c r="Q80" s="35"/>
      <c r="R80" s="36">
        <v>10</v>
      </c>
      <c r="S80" s="36" t="s">
        <v>34</v>
      </c>
      <c r="T80" s="36">
        <v>10</v>
      </c>
      <c r="U80" s="36" t="s">
        <v>34</v>
      </c>
      <c r="V80" s="36">
        <v>10</v>
      </c>
      <c r="W80" s="36" t="s">
        <v>34</v>
      </c>
      <c r="X80" s="36">
        <v>10</v>
      </c>
      <c r="Y80" s="92">
        <f t="shared" si="5"/>
        <v>40</v>
      </c>
      <c r="Z80" s="74"/>
    </row>
    <row r="81" spans="1:26" s="37" customFormat="1" ht="15.75" x14ac:dyDescent="0.25">
      <c r="A81" s="91">
        <v>6000796</v>
      </c>
      <c r="B81" s="41" t="s">
        <v>162</v>
      </c>
      <c r="C81" s="41" t="s">
        <v>150</v>
      </c>
      <c r="D81" s="41" t="s">
        <v>157</v>
      </c>
      <c r="E81" s="41" t="s">
        <v>163</v>
      </c>
      <c r="F81" s="41" t="s">
        <v>144</v>
      </c>
      <c r="G81" s="41" t="s">
        <v>26</v>
      </c>
      <c r="H81" s="41" t="s">
        <v>27</v>
      </c>
      <c r="I81" s="41" t="s">
        <v>28</v>
      </c>
      <c r="J81" s="33" t="s">
        <v>29</v>
      </c>
      <c r="K81" s="68" t="s">
        <v>84</v>
      </c>
      <c r="L81" s="66" t="s">
        <v>85</v>
      </c>
      <c r="M81" s="33" t="s">
        <v>32</v>
      </c>
      <c r="N81" s="33">
        <v>284.39999999999998</v>
      </c>
      <c r="O81" s="35">
        <v>1180000</v>
      </c>
      <c r="P81" s="35">
        <f t="shared" si="4"/>
        <v>335592000</v>
      </c>
      <c r="Q81" s="35"/>
      <c r="R81" s="36">
        <v>10</v>
      </c>
      <c r="S81" s="36" t="s">
        <v>34</v>
      </c>
      <c r="T81" s="36">
        <v>10</v>
      </c>
      <c r="U81" s="36" t="s">
        <v>34</v>
      </c>
      <c r="V81" s="36">
        <v>10</v>
      </c>
      <c r="W81" s="36" t="s">
        <v>34</v>
      </c>
      <c r="X81" s="36">
        <v>10</v>
      </c>
      <c r="Y81" s="92">
        <f t="shared" si="5"/>
        <v>40</v>
      </c>
      <c r="Z81" s="74"/>
    </row>
    <row r="82" spans="1:26" s="37" customFormat="1" ht="24" x14ac:dyDescent="0.25">
      <c r="A82" s="91">
        <v>6000817</v>
      </c>
      <c r="B82" s="41" t="s">
        <v>164</v>
      </c>
      <c r="C82" s="41" t="s">
        <v>165</v>
      </c>
      <c r="D82" s="41" t="s">
        <v>166</v>
      </c>
      <c r="E82" s="41" t="s">
        <v>147</v>
      </c>
      <c r="F82" s="41" t="s">
        <v>144</v>
      </c>
      <c r="G82" s="41" t="s">
        <v>26</v>
      </c>
      <c r="H82" s="41" t="s">
        <v>27</v>
      </c>
      <c r="I82" s="41" t="s">
        <v>28</v>
      </c>
      <c r="J82" s="33" t="s">
        <v>29</v>
      </c>
      <c r="K82" s="68" t="s">
        <v>57</v>
      </c>
      <c r="L82" s="66" t="s">
        <v>31</v>
      </c>
      <c r="M82" s="33" t="s">
        <v>32</v>
      </c>
      <c r="N82" s="33">
        <v>649.1</v>
      </c>
      <c r="O82" s="35">
        <v>154383</v>
      </c>
      <c r="P82" s="35">
        <f t="shared" si="4"/>
        <v>100210005.3</v>
      </c>
      <c r="Q82" s="35"/>
      <c r="R82" s="36">
        <v>10</v>
      </c>
      <c r="S82" s="36" t="s">
        <v>33</v>
      </c>
      <c r="T82" s="36">
        <v>8</v>
      </c>
      <c r="U82" s="36" t="s">
        <v>34</v>
      </c>
      <c r="V82" s="36">
        <v>8</v>
      </c>
      <c r="W82" s="36" t="s">
        <v>34</v>
      </c>
      <c r="X82" s="36">
        <v>10</v>
      </c>
      <c r="Y82" s="92">
        <f t="shared" si="5"/>
        <v>36</v>
      </c>
      <c r="Z82" s="74"/>
    </row>
    <row r="83" spans="1:26" s="37" customFormat="1" ht="24" x14ac:dyDescent="0.25">
      <c r="A83" s="91">
        <v>6000822</v>
      </c>
      <c r="B83" s="41" t="s">
        <v>167</v>
      </c>
      <c r="C83" s="41" t="s">
        <v>168</v>
      </c>
      <c r="D83" s="41" t="s">
        <v>169</v>
      </c>
      <c r="E83" s="41" t="s">
        <v>147</v>
      </c>
      <c r="F83" s="41" t="s">
        <v>144</v>
      </c>
      <c r="G83" s="41" t="s">
        <v>26</v>
      </c>
      <c r="H83" s="41" t="s">
        <v>27</v>
      </c>
      <c r="I83" s="41" t="s">
        <v>28</v>
      </c>
      <c r="J83" s="33" t="s">
        <v>29</v>
      </c>
      <c r="K83" s="68" t="s">
        <v>30</v>
      </c>
      <c r="L83" s="64" t="s">
        <v>31</v>
      </c>
      <c r="M83" s="33" t="s">
        <v>32</v>
      </c>
      <c r="N83" s="39">
        <v>649.1</v>
      </c>
      <c r="O83" s="35">
        <v>124383</v>
      </c>
      <c r="P83" s="35">
        <f t="shared" si="4"/>
        <v>80737005.299999997</v>
      </c>
      <c r="Q83" s="35"/>
      <c r="R83" s="36">
        <v>10</v>
      </c>
      <c r="S83" s="36" t="s">
        <v>33</v>
      </c>
      <c r="T83" s="36">
        <v>8</v>
      </c>
      <c r="U83" s="36" t="s">
        <v>34</v>
      </c>
      <c r="V83" s="36">
        <v>8</v>
      </c>
      <c r="W83" s="36" t="s">
        <v>34</v>
      </c>
      <c r="X83" s="36">
        <v>10</v>
      </c>
      <c r="Y83" s="92">
        <f t="shared" si="5"/>
        <v>36</v>
      </c>
      <c r="Z83" s="74"/>
    </row>
    <row r="84" spans="1:26" s="37" customFormat="1" ht="24" x14ac:dyDescent="0.25">
      <c r="A84" s="91">
        <v>6000826</v>
      </c>
      <c r="B84" s="41" t="s">
        <v>170</v>
      </c>
      <c r="C84" s="41" t="s">
        <v>171</v>
      </c>
      <c r="D84" s="41" t="s">
        <v>172</v>
      </c>
      <c r="E84" s="41" t="s">
        <v>159</v>
      </c>
      <c r="F84" s="41" t="s">
        <v>144</v>
      </c>
      <c r="G84" s="41" t="s">
        <v>26</v>
      </c>
      <c r="H84" s="41" t="s">
        <v>76</v>
      </c>
      <c r="I84" s="41" t="s">
        <v>119</v>
      </c>
      <c r="J84" s="33" t="s">
        <v>29</v>
      </c>
      <c r="K84" s="68" t="s">
        <v>57</v>
      </c>
      <c r="L84" s="66" t="s">
        <v>31</v>
      </c>
      <c r="M84" s="33" t="s">
        <v>32</v>
      </c>
      <c r="N84" s="33">
        <v>373.59</v>
      </c>
      <c r="O84" s="35">
        <v>154383</v>
      </c>
      <c r="P84" s="35">
        <f t="shared" si="4"/>
        <v>57675944.969999999</v>
      </c>
      <c r="Q84" s="35"/>
      <c r="R84" s="36">
        <v>10</v>
      </c>
      <c r="S84" s="36" t="s">
        <v>33</v>
      </c>
      <c r="T84" s="36">
        <v>3</v>
      </c>
      <c r="U84" s="36" t="s">
        <v>33</v>
      </c>
      <c r="V84" s="36">
        <v>3</v>
      </c>
      <c r="W84" s="36" t="s">
        <v>33</v>
      </c>
      <c r="X84" s="36">
        <v>3</v>
      </c>
      <c r="Y84" s="92">
        <f t="shared" si="5"/>
        <v>19</v>
      </c>
      <c r="Z84" s="74"/>
    </row>
    <row r="85" spans="1:26" s="37" customFormat="1" ht="24" x14ac:dyDescent="0.25">
      <c r="A85" s="91">
        <v>6000845</v>
      </c>
      <c r="B85" s="41">
        <v>322460</v>
      </c>
      <c r="C85" s="41" t="s">
        <v>155</v>
      </c>
      <c r="D85" s="41" t="s">
        <v>166</v>
      </c>
      <c r="E85" s="41" t="s">
        <v>150</v>
      </c>
      <c r="F85" s="41" t="s">
        <v>144</v>
      </c>
      <c r="G85" s="41" t="s">
        <v>26</v>
      </c>
      <c r="H85" s="42" t="s">
        <v>27</v>
      </c>
      <c r="I85" s="41" t="s">
        <v>38</v>
      </c>
      <c r="J85" s="33" t="s">
        <v>29</v>
      </c>
      <c r="K85" s="68" t="s">
        <v>57</v>
      </c>
      <c r="L85" s="66" t="s">
        <v>31</v>
      </c>
      <c r="M85" s="39" t="s">
        <v>32</v>
      </c>
      <c r="N85" s="39">
        <v>610.62</v>
      </c>
      <c r="O85" s="35">
        <v>154383</v>
      </c>
      <c r="P85" s="35">
        <f t="shared" si="4"/>
        <v>94269347.459999993</v>
      </c>
      <c r="Q85" s="35"/>
      <c r="R85" s="36">
        <v>10</v>
      </c>
      <c r="S85" s="36" t="s">
        <v>33</v>
      </c>
      <c r="T85" s="36">
        <v>8</v>
      </c>
      <c r="U85" s="36" t="s">
        <v>34</v>
      </c>
      <c r="V85" s="36">
        <v>8</v>
      </c>
      <c r="W85" s="36" t="s">
        <v>34</v>
      </c>
      <c r="X85" s="36">
        <v>10</v>
      </c>
      <c r="Y85" s="92">
        <f t="shared" si="5"/>
        <v>36</v>
      </c>
      <c r="Z85" s="74"/>
    </row>
    <row r="86" spans="1:26" s="37" customFormat="1" ht="24" x14ac:dyDescent="0.25">
      <c r="A86" s="91">
        <v>6000855</v>
      </c>
      <c r="B86" s="41" t="s">
        <v>173</v>
      </c>
      <c r="C86" s="41" t="s">
        <v>172</v>
      </c>
      <c r="D86" s="41" t="s">
        <v>174</v>
      </c>
      <c r="E86" s="41" t="s">
        <v>147</v>
      </c>
      <c r="F86" s="41" t="s">
        <v>144</v>
      </c>
      <c r="G86" s="41" t="s">
        <v>26</v>
      </c>
      <c r="H86" s="41" t="s">
        <v>27</v>
      </c>
      <c r="I86" s="41" t="s">
        <v>119</v>
      </c>
      <c r="J86" s="33" t="s">
        <v>29</v>
      </c>
      <c r="K86" s="68" t="s">
        <v>57</v>
      </c>
      <c r="L86" s="66" t="s">
        <v>31</v>
      </c>
      <c r="M86" s="33" t="s">
        <v>39</v>
      </c>
      <c r="N86" s="33">
        <v>237.37</v>
      </c>
      <c r="O86" s="35">
        <v>154383</v>
      </c>
      <c r="P86" s="35">
        <f t="shared" si="4"/>
        <v>36645892.710000001</v>
      </c>
      <c r="Q86" s="35"/>
      <c r="R86" s="36">
        <v>10</v>
      </c>
      <c r="S86" s="36" t="s">
        <v>33</v>
      </c>
      <c r="T86" s="36">
        <v>3</v>
      </c>
      <c r="U86" s="36" t="s">
        <v>33</v>
      </c>
      <c r="V86" s="36">
        <v>3</v>
      </c>
      <c r="W86" s="36" t="s">
        <v>33</v>
      </c>
      <c r="X86" s="36">
        <v>3</v>
      </c>
      <c r="Y86" s="92">
        <f t="shared" si="5"/>
        <v>19</v>
      </c>
      <c r="Z86" s="74"/>
    </row>
    <row r="87" spans="1:26" s="37" customFormat="1" ht="24" x14ac:dyDescent="0.25">
      <c r="A87" s="91">
        <v>6000859</v>
      </c>
      <c r="B87" s="41" t="s">
        <v>175</v>
      </c>
      <c r="C87" s="41" t="s">
        <v>176</v>
      </c>
      <c r="D87" s="41" t="s">
        <v>166</v>
      </c>
      <c r="E87" s="41" t="s">
        <v>150</v>
      </c>
      <c r="F87" s="41" t="s">
        <v>144</v>
      </c>
      <c r="G87" s="41" t="s">
        <v>26</v>
      </c>
      <c r="H87" s="41" t="s">
        <v>27</v>
      </c>
      <c r="I87" s="41" t="s">
        <v>28</v>
      </c>
      <c r="J87" s="33" t="s">
        <v>29</v>
      </c>
      <c r="K87" s="68" t="s">
        <v>30</v>
      </c>
      <c r="L87" s="64" t="s">
        <v>31</v>
      </c>
      <c r="M87" s="33" t="s">
        <v>100</v>
      </c>
      <c r="N87" s="33">
        <v>634.55999999999995</v>
      </c>
      <c r="O87" s="35">
        <v>124383</v>
      </c>
      <c r="P87" s="35">
        <f t="shared" si="4"/>
        <v>78928476.479999989</v>
      </c>
      <c r="Q87" s="35"/>
      <c r="R87" s="36">
        <v>10</v>
      </c>
      <c r="S87" s="36" t="s">
        <v>33</v>
      </c>
      <c r="T87" s="36">
        <v>3</v>
      </c>
      <c r="U87" s="36" t="s">
        <v>33</v>
      </c>
      <c r="V87" s="36">
        <v>3</v>
      </c>
      <c r="W87" s="36" t="s">
        <v>33</v>
      </c>
      <c r="X87" s="36">
        <v>3</v>
      </c>
      <c r="Y87" s="92">
        <f t="shared" si="5"/>
        <v>19</v>
      </c>
      <c r="Z87" s="74"/>
    </row>
    <row r="88" spans="1:26" s="37" customFormat="1" ht="24" x14ac:dyDescent="0.25">
      <c r="A88" s="91">
        <v>6000863</v>
      </c>
      <c r="B88" s="41">
        <v>322514</v>
      </c>
      <c r="C88" s="41" t="s">
        <v>177</v>
      </c>
      <c r="D88" s="41" t="s">
        <v>178</v>
      </c>
      <c r="E88" s="41" t="s">
        <v>166</v>
      </c>
      <c r="F88" s="41" t="s">
        <v>135</v>
      </c>
      <c r="G88" s="41" t="s">
        <v>26</v>
      </c>
      <c r="H88" s="42" t="s">
        <v>27</v>
      </c>
      <c r="I88" s="41" t="s">
        <v>38</v>
      </c>
      <c r="J88" s="33" t="s">
        <v>29</v>
      </c>
      <c r="K88" s="68" t="s">
        <v>30</v>
      </c>
      <c r="L88" s="64" t="s">
        <v>31</v>
      </c>
      <c r="M88" s="33" t="s">
        <v>100</v>
      </c>
      <c r="N88" s="39">
        <v>618.46</v>
      </c>
      <c r="O88" s="35">
        <v>124383</v>
      </c>
      <c r="P88" s="35">
        <f t="shared" si="4"/>
        <v>76925910.180000007</v>
      </c>
      <c r="Q88" s="35"/>
      <c r="R88" s="36">
        <v>10</v>
      </c>
      <c r="S88" s="36" t="s">
        <v>33</v>
      </c>
      <c r="T88" s="36">
        <v>3</v>
      </c>
      <c r="U88" s="36" t="s">
        <v>33</v>
      </c>
      <c r="V88" s="36">
        <v>3</v>
      </c>
      <c r="W88" s="36" t="s">
        <v>33</v>
      </c>
      <c r="X88" s="36">
        <v>3</v>
      </c>
      <c r="Y88" s="92">
        <f t="shared" si="5"/>
        <v>19</v>
      </c>
      <c r="Z88" s="74"/>
    </row>
    <row r="89" spans="1:26" s="37" customFormat="1" ht="24" x14ac:dyDescent="0.25">
      <c r="A89" s="91">
        <v>6000867</v>
      </c>
      <c r="B89" s="41">
        <v>322523</v>
      </c>
      <c r="C89" s="41" t="s">
        <v>147</v>
      </c>
      <c r="D89" s="41" t="s">
        <v>179</v>
      </c>
      <c r="E89" s="41" t="s">
        <v>180</v>
      </c>
      <c r="F89" s="41" t="s">
        <v>135</v>
      </c>
      <c r="G89" s="41" t="s">
        <v>26</v>
      </c>
      <c r="H89" s="41" t="s">
        <v>27</v>
      </c>
      <c r="I89" s="41" t="s">
        <v>28</v>
      </c>
      <c r="J89" s="33" t="s">
        <v>29</v>
      </c>
      <c r="K89" s="68" t="s">
        <v>57</v>
      </c>
      <c r="L89" s="66" t="s">
        <v>31</v>
      </c>
      <c r="M89" s="33" t="s">
        <v>32</v>
      </c>
      <c r="N89" s="33">
        <v>262.06</v>
      </c>
      <c r="O89" s="35">
        <v>154383</v>
      </c>
      <c r="P89" s="35">
        <f t="shared" si="4"/>
        <v>40457608.979999997</v>
      </c>
      <c r="Q89" s="35"/>
      <c r="R89" s="36">
        <v>10</v>
      </c>
      <c r="S89" s="36" t="s">
        <v>33</v>
      </c>
      <c r="T89" s="36">
        <v>8</v>
      </c>
      <c r="U89" s="36" t="s">
        <v>34</v>
      </c>
      <c r="V89" s="36">
        <v>8</v>
      </c>
      <c r="W89" s="36" t="s">
        <v>34</v>
      </c>
      <c r="X89" s="36">
        <v>10</v>
      </c>
      <c r="Y89" s="92">
        <f t="shared" si="5"/>
        <v>36</v>
      </c>
      <c r="Z89" s="74"/>
    </row>
    <row r="90" spans="1:26" s="37" customFormat="1" ht="24" x14ac:dyDescent="0.25">
      <c r="A90" s="91">
        <v>6000885</v>
      </c>
      <c r="B90" s="43" t="s">
        <v>181</v>
      </c>
      <c r="C90" s="43" t="s">
        <v>172</v>
      </c>
      <c r="D90" s="43" t="s">
        <v>169</v>
      </c>
      <c r="E90" s="43" t="s">
        <v>174</v>
      </c>
      <c r="F90" s="41" t="s">
        <v>144</v>
      </c>
      <c r="G90" s="41" t="s">
        <v>26</v>
      </c>
      <c r="H90" s="42" t="s">
        <v>27</v>
      </c>
      <c r="I90" s="41" t="s">
        <v>38</v>
      </c>
      <c r="J90" s="33" t="s">
        <v>29</v>
      </c>
      <c r="K90" s="70" t="s">
        <v>70</v>
      </c>
      <c r="L90" s="66" t="s">
        <v>71</v>
      </c>
      <c r="M90" s="40" t="s">
        <v>39</v>
      </c>
      <c r="N90" s="40">
        <v>470.74</v>
      </c>
      <c r="O90" s="35">
        <v>50000</v>
      </c>
      <c r="P90" s="35">
        <f t="shared" si="4"/>
        <v>23537000</v>
      </c>
      <c r="Q90" s="35"/>
      <c r="R90" s="36">
        <v>10</v>
      </c>
      <c r="S90" s="36" t="s">
        <v>33</v>
      </c>
      <c r="T90" s="36">
        <v>3</v>
      </c>
      <c r="U90" s="36" t="s">
        <v>33</v>
      </c>
      <c r="V90" s="36">
        <v>3</v>
      </c>
      <c r="W90" s="36" t="s">
        <v>33</v>
      </c>
      <c r="X90" s="36">
        <v>3</v>
      </c>
      <c r="Y90" s="92">
        <f t="shared" si="5"/>
        <v>19</v>
      </c>
      <c r="Z90" s="75"/>
    </row>
    <row r="91" spans="1:26" s="37" customFormat="1" ht="24" x14ac:dyDescent="0.25">
      <c r="A91" s="91">
        <v>6000886</v>
      </c>
      <c r="B91" s="43" t="s">
        <v>182</v>
      </c>
      <c r="C91" s="43" t="s">
        <v>150</v>
      </c>
      <c r="D91" s="43" t="s">
        <v>183</v>
      </c>
      <c r="E91" s="43" t="s">
        <v>184</v>
      </c>
      <c r="F91" s="41" t="s">
        <v>135</v>
      </c>
      <c r="G91" s="41" t="s">
        <v>26</v>
      </c>
      <c r="H91" s="41" t="s">
        <v>76</v>
      </c>
      <c r="I91" s="41" t="s">
        <v>28</v>
      </c>
      <c r="J91" s="33" t="s">
        <v>29</v>
      </c>
      <c r="K91" s="70" t="s">
        <v>30</v>
      </c>
      <c r="L91" s="64" t="s">
        <v>31</v>
      </c>
      <c r="M91" s="40" t="s">
        <v>32</v>
      </c>
      <c r="N91" s="40">
        <v>303.83</v>
      </c>
      <c r="O91" s="35">
        <v>124383</v>
      </c>
      <c r="P91" s="35">
        <f t="shared" si="4"/>
        <v>37791286.890000001</v>
      </c>
      <c r="Q91" s="35"/>
      <c r="R91" s="36">
        <v>10</v>
      </c>
      <c r="S91" s="36" t="s">
        <v>33</v>
      </c>
      <c r="T91" s="36">
        <v>8</v>
      </c>
      <c r="U91" s="36" t="s">
        <v>34</v>
      </c>
      <c r="V91" s="36">
        <v>8</v>
      </c>
      <c r="W91" s="36" t="s">
        <v>34</v>
      </c>
      <c r="X91" s="36">
        <v>10</v>
      </c>
      <c r="Y91" s="92">
        <f t="shared" si="5"/>
        <v>36</v>
      </c>
      <c r="Z91" s="75"/>
    </row>
    <row r="92" spans="1:26" ht="24" x14ac:dyDescent="0.25">
      <c r="A92" s="91">
        <v>6000932</v>
      </c>
      <c r="B92" s="43">
        <v>322718</v>
      </c>
      <c r="C92" s="43" t="s">
        <v>185</v>
      </c>
      <c r="D92" s="43" t="s">
        <v>177</v>
      </c>
      <c r="E92" s="43" t="s">
        <v>186</v>
      </c>
      <c r="F92" s="41" t="s">
        <v>135</v>
      </c>
      <c r="G92" s="41" t="s">
        <v>26</v>
      </c>
      <c r="H92" s="41" t="s">
        <v>27</v>
      </c>
      <c r="I92" s="41" t="s">
        <v>28</v>
      </c>
      <c r="J92" s="33" t="s">
        <v>29</v>
      </c>
      <c r="K92" s="70" t="s">
        <v>57</v>
      </c>
      <c r="L92" s="66" t="s">
        <v>31</v>
      </c>
      <c r="M92" s="40" t="s">
        <v>187</v>
      </c>
      <c r="N92" s="40">
        <v>364.83</v>
      </c>
      <c r="O92" s="35">
        <v>154383</v>
      </c>
      <c r="P92" s="35">
        <f t="shared" si="4"/>
        <v>56323549.890000001</v>
      </c>
      <c r="Q92" s="35"/>
      <c r="R92" s="36">
        <v>10</v>
      </c>
      <c r="S92" s="36" t="s">
        <v>33</v>
      </c>
      <c r="T92" s="36">
        <v>3</v>
      </c>
      <c r="U92" s="36" t="s">
        <v>33</v>
      </c>
      <c r="V92" s="36">
        <v>3</v>
      </c>
      <c r="W92" s="36" t="s">
        <v>33</v>
      </c>
      <c r="X92" s="36">
        <v>3</v>
      </c>
      <c r="Y92" s="92">
        <f t="shared" si="5"/>
        <v>19</v>
      </c>
      <c r="Z92" s="75"/>
    </row>
    <row r="93" spans="1:26" ht="24" x14ac:dyDescent="0.25">
      <c r="A93" s="91">
        <v>6000948</v>
      </c>
      <c r="B93" s="43" t="s">
        <v>188</v>
      </c>
      <c r="C93" s="43" t="s">
        <v>179</v>
      </c>
      <c r="D93" s="43" t="s">
        <v>178</v>
      </c>
      <c r="E93" s="43" t="s">
        <v>169</v>
      </c>
      <c r="F93" s="41" t="s">
        <v>135</v>
      </c>
      <c r="G93" s="41" t="s">
        <v>26</v>
      </c>
      <c r="H93" s="41" t="s">
        <v>27</v>
      </c>
      <c r="I93" s="43" t="s">
        <v>119</v>
      </c>
      <c r="J93" s="40" t="s">
        <v>29</v>
      </c>
      <c r="K93" s="70" t="s">
        <v>57</v>
      </c>
      <c r="L93" s="66" t="s">
        <v>31</v>
      </c>
      <c r="M93" s="40" t="s">
        <v>32</v>
      </c>
      <c r="N93" s="40">
        <v>555.5</v>
      </c>
      <c r="O93" s="35">
        <v>154383</v>
      </c>
      <c r="P93" s="35">
        <f t="shared" si="4"/>
        <v>85759756.5</v>
      </c>
      <c r="Q93" s="35"/>
      <c r="R93" s="36">
        <v>10</v>
      </c>
      <c r="S93" s="36" t="s">
        <v>33</v>
      </c>
      <c r="T93" s="36">
        <v>3</v>
      </c>
      <c r="U93" s="36" t="s">
        <v>33</v>
      </c>
      <c r="V93" s="36">
        <v>3</v>
      </c>
      <c r="W93" s="36" t="s">
        <v>33</v>
      </c>
      <c r="X93" s="36">
        <v>3</v>
      </c>
      <c r="Y93" s="92">
        <f t="shared" si="5"/>
        <v>19</v>
      </c>
      <c r="Z93" s="75"/>
    </row>
    <row r="94" spans="1:26" ht="24" x14ac:dyDescent="0.25">
      <c r="A94" s="91">
        <v>6001003</v>
      </c>
      <c r="B94" s="43" t="s">
        <v>189</v>
      </c>
      <c r="C94" s="43" t="s">
        <v>190</v>
      </c>
      <c r="D94" s="43" t="s">
        <v>178</v>
      </c>
      <c r="E94" s="43" t="s">
        <v>169</v>
      </c>
      <c r="F94" s="41" t="s">
        <v>135</v>
      </c>
      <c r="G94" s="41" t="s">
        <v>26</v>
      </c>
      <c r="H94" s="41" t="s">
        <v>27</v>
      </c>
      <c r="I94" s="43" t="s">
        <v>96</v>
      </c>
      <c r="J94" s="40" t="s">
        <v>29</v>
      </c>
      <c r="K94" s="70" t="s">
        <v>57</v>
      </c>
      <c r="L94" s="66" t="s">
        <v>31</v>
      </c>
      <c r="M94" s="40" t="s">
        <v>32</v>
      </c>
      <c r="N94" s="40">
        <v>668.03</v>
      </c>
      <c r="O94" s="35">
        <v>154383</v>
      </c>
      <c r="P94" s="35">
        <f t="shared" si="4"/>
        <v>103132475.48999999</v>
      </c>
      <c r="Q94" s="35"/>
      <c r="R94" s="36">
        <v>10</v>
      </c>
      <c r="S94" s="36" t="s">
        <v>33</v>
      </c>
      <c r="T94" s="36">
        <v>3</v>
      </c>
      <c r="U94" s="36" t="s">
        <v>33</v>
      </c>
      <c r="V94" s="36">
        <v>3</v>
      </c>
      <c r="W94" s="36" t="s">
        <v>33</v>
      </c>
      <c r="X94" s="36">
        <v>3</v>
      </c>
      <c r="Y94" s="92">
        <f t="shared" si="5"/>
        <v>19</v>
      </c>
      <c r="Z94" s="75"/>
    </row>
    <row r="95" spans="1:26" ht="24" x14ac:dyDescent="0.25">
      <c r="A95" s="91">
        <v>6001008</v>
      </c>
      <c r="B95" s="43">
        <v>322943</v>
      </c>
      <c r="C95" s="43" t="s">
        <v>191</v>
      </c>
      <c r="D95" s="43" t="s">
        <v>165</v>
      </c>
      <c r="E95" s="43" t="s">
        <v>146</v>
      </c>
      <c r="F95" s="41" t="s">
        <v>144</v>
      </c>
      <c r="G95" s="41" t="s">
        <v>26</v>
      </c>
      <c r="H95" s="42" t="s">
        <v>27</v>
      </c>
      <c r="I95" s="41" t="s">
        <v>38</v>
      </c>
      <c r="J95" s="33" t="s">
        <v>29</v>
      </c>
      <c r="K95" s="70" t="s">
        <v>84</v>
      </c>
      <c r="L95" s="71" t="s">
        <v>85</v>
      </c>
      <c r="M95" s="40" t="s">
        <v>192</v>
      </c>
      <c r="N95" s="40">
        <v>323.95999999999998</v>
      </c>
      <c r="O95" s="35">
        <v>1180000</v>
      </c>
      <c r="P95" s="35">
        <f t="shared" si="4"/>
        <v>382272800</v>
      </c>
      <c r="Q95" s="35"/>
      <c r="R95" s="36">
        <v>10</v>
      </c>
      <c r="S95" s="36" t="s">
        <v>34</v>
      </c>
      <c r="T95" s="36">
        <v>10</v>
      </c>
      <c r="U95" s="36" t="s">
        <v>34</v>
      </c>
      <c r="V95" s="36">
        <v>9</v>
      </c>
      <c r="W95" s="36" t="s">
        <v>34</v>
      </c>
      <c r="X95" s="36">
        <v>10</v>
      </c>
      <c r="Y95" s="92">
        <f t="shared" si="5"/>
        <v>39</v>
      </c>
      <c r="Z95" s="75"/>
    </row>
    <row r="96" spans="1:26" ht="15.75" x14ac:dyDescent="0.25">
      <c r="A96" s="91">
        <v>6001013</v>
      </c>
      <c r="B96" s="43">
        <v>322943</v>
      </c>
      <c r="C96" s="43" t="s">
        <v>193</v>
      </c>
      <c r="D96" s="43" t="s">
        <v>194</v>
      </c>
      <c r="E96" s="43" t="s">
        <v>185</v>
      </c>
      <c r="F96" s="41" t="s">
        <v>144</v>
      </c>
      <c r="G96" s="41" t="s">
        <v>26</v>
      </c>
      <c r="H96" s="42" t="s">
        <v>27</v>
      </c>
      <c r="I96" s="41" t="s">
        <v>38</v>
      </c>
      <c r="J96" s="33" t="s">
        <v>29</v>
      </c>
      <c r="K96" s="70" t="s">
        <v>84</v>
      </c>
      <c r="L96" s="71" t="s">
        <v>85</v>
      </c>
      <c r="M96" s="40" t="s">
        <v>32</v>
      </c>
      <c r="N96" s="40">
        <v>691</v>
      </c>
      <c r="O96" s="35">
        <v>1180000</v>
      </c>
      <c r="P96" s="35">
        <f t="shared" si="4"/>
        <v>815380000</v>
      </c>
      <c r="Q96" s="35"/>
      <c r="R96" s="36">
        <v>10</v>
      </c>
      <c r="S96" s="36" t="s">
        <v>34</v>
      </c>
      <c r="T96" s="36">
        <v>10</v>
      </c>
      <c r="U96" s="36" t="s">
        <v>34</v>
      </c>
      <c r="V96" s="36">
        <v>10</v>
      </c>
      <c r="W96" s="36" t="s">
        <v>34</v>
      </c>
      <c r="X96" s="36">
        <v>10</v>
      </c>
      <c r="Y96" s="92">
        <f t="shared" si="5"/>
        <v>40</v>
      </c>
      <c r="Z96" s="75"/>
    </row>
    <row r="97" spans="1:26" ht="24" x14ac:dyDescent="0.25">
      <c r="A97" s="91">
        <v>6001038</v>
      </c>
      <c r="B97" s="43">
        <v>323039</v>
      </c>
      <c r="C97" s="43" t="s">
        <v>150</v>
      </c>
      <c r="D97" s="43" t="s">
        <v>195</v>
      </c>
      <c r="E97" s="43" t="s">
        <v>196</v>
      </c>
      <c r="F97" s="43" t="s">
        <v>139</v>
      </c>
      <c r="G97" s="41" t="s">
        <v>26</v>
      </c>
      <c r="H97" s="41" t="s">
        <v>27</v>
      </c>
      <c r="I97" s="41" t="s">
        <v>28</v>
      </c>
      <c r="J97" s="33" t="s">
        <v>29</v>
      </c>
      <c r="K97" s="70" t="s">
        <v>57</v>
      </c>
      <c r="L97" s="66" t="s">
        <v>31</v>
      </c>
      <c r="M97" s="40" t="s">
        <v>68</v>
      </c>
      <c r="N97" s="40">
        <v>316.11</v>
      </c>
      <c r="O97" s="35">
        <v>154383</v>
      </c>
      <c r="P97" s="35">
        <f t="shared" si="4"/>
        <v>48802010.130000003</v>
      </c>
      <c r="Q97" s="35"/>
      <c r="R97" s="36">
        <v>10</v>
      </c>
      <c r="S97" s="36" t="s">
        <v>33</v>
      </c>
      <c r="T97" s="36">
        <v>8</v>
      </c>
      <c r="U97" s="36" t="s">
        <v>34</v>
      </c>
      <c r="V97" s="36">
        <v>8</v>
      </c>
      <c r="W97" s="36" t="s">
        <v>34</v>
      </c>
      <c r="X97" s="36">
        <v>10</v>
      </c>
      <c r="Y97" s="92">
        <f t="shared" si="5"/>
        <v>36</v>
      </c>
      <c r="Z97" s="75"/>
    </row>
    <row r="98" spans="1:26" ht="24" x14ac:dyDescent="0.25">
      <c r="A98" s="91">
        <v>6001039</v>
      </c>
      <c r="B98" s="43">
        <v>323042</v>
      </c>
      <c r="C98" s="43" t="s">
        <v>197</v>
      </c>
      <c r="D98" s="43" t="s">
        <v>147</v>
      </c>
      <c r="E98" s="43" t="s">
        <v>198</v>
      </c>
      <c r="F98" s="43" t="s">
        <v>139</v>
      </c>
      <c r="G98" s="41" t="s">
        <v>26</v>
      </c>
      <c r="H98" s="41" t="s">
        <v>27</v>
      </c>
      <c r="I98" s="41" t="s">
        <v>38</v>
      </c>
      <c r="J98" s="33" t="s">
        <v>29</v>
      </c>
      <c r="K98" s="70" t="s">
        <v>57</v>
      </c>
      <c r="L98" s="66" t="s">
        <v>31</v>
      </c>
      <c r="M98" s="40" t="s">
        <v>39</v>
      </c>
      <c r="N98" s="40">
        <v>461.45</v>
      </c>
      <c r="O98" s="35">
        <v>154383</v>
      </c>
      <c r="P98" s="35">
        <f t="shared" si="4"/>
        <v>71240035.349999994</v>
      </c>
      <c r="Q98" s="35"/>
      <c r="R98" s="36">
        <v>10</v>
      </c>
      <c r="S98" s="36" t="s">
        <v>33</v>
      </c>
      <c r="T98" s="36">
        <v>3</v>
      </c>
      <c r="U98" s="36" t="s">
        <v>33</v>
      </c>
      <c r="V98" s="36">
        <v>3</v>
      </c>
      <c r="W98" s="36" t="s">
        <v>33</v>
      </c>
      <c r="X98" s="36">
        <v>3</v>
      </c>
      <c r="Y98" s="92">
        <f t="shared" si="5"/>
        <v>19</v>
      </c>
      <c r="Z98" s="75"/>
    </row>
    <row r="99" spans="1:26" ht="24" x14ac:dyDescent="0.25">
      <c r="A99" s="91">
        <v>6001052</v>
      </c>
      <c r="B99" s="43">
        <v>323084</v>
      </c>
      <c r="C99" s="43" t="s">
        <v>199</v>
      </c>
      <c r="D99" s="43" t="s">
        <v>200</v>
      </c>
      <c r="E99" s="43" t="s">
        <v>194</v>
      </c>
      <c r="F99" s="43" t="s">
        <v>201</v>
      </c>
      <c r="G99" s="41" t="s">
        <v>26</v>
      </c>
      <c r="H99" s="41" t="s">
        <v>27</v>
      </c>
      <c r="I99" s="41" t="s">
        <v>28</v>
      </c>
      <c r="J99" s="33" t="s">
        <v>29</v>
      </c>
      <c r="K99" s="70" t="s">
        <v>57</v>
      </c>
      <c r="L99" s="66" t="s">
        <v>31</v>
      </c>
      <c r="M99" s="40" t="s">
        <v>32</v>
      </c>
      <c r="N99" s="40">
        <v>679.22</v>
      </c>
      <c r="O99" s="35">
        <v>154383</v>
      </c>
      <c r="P99" s="35">
        <f t="shared" ref="P99:P130" si="6">N99*O99</f>
        <v>104860021.26000001</v>
      </c>
      <c r="Q99" s="35"/>
      <c r="R99" s="36">
        <v>10</v>
      </c>
      <c r="S99" s="36" t="s">
        <v>33</v>
      </c>
      <c r="T99" s="36">
        <v>8</v>
      </c>
      <c r="U99" s="36" t="s">
        <v>34</v>
      </c>
      <c r="V99" s="36">
        <v>8</v>
      </c>
      <c r="W99" s="36" t="s">
        <v>34</v>
      </c>
      <c r="X99" s="36">
        <v>10</v>
      </c>
      <c r="Y99" s="92">
        <f t="shared" ref="Y99:Y130" si="7">R99+T99+V99+X99</f>
        <v>36</v>
      </c>
      <c r="Z99" s="75"/>
    </row>
    <row r="100" spans="1:26" ht="24" x14ac:dyDescent="0.25">
      <c r="A100" s="91">
        <v>6001094</v>
      </c>
      <c r="B100" s="43">
        <v>323225</v>
      </c>
      <c r="C100" s="43" t="s">
        <v>202</v>
      </c>
      <c r="D100" s="43" t="s">
        <v>203</v>
      </c>
      <c r="E100" s="43" t="s">
        <v>204</v>
      </c>
      <c r="F100" s="43" t="s">
        <v>139</v>
      </c>
      <c r="G100" s="41" t="s">
        <v>26</v>
      </c>
      <c r="H100" s="41" t="s">
        <v>76</v>
      </c>
      <c r="I100" s="41" t="s">
        <v>28</v>
      </c>
      <c r="J100" s="33" t="s">
        <v>29</v>
      </c>
      <c r="K100" s="70" t="s">
        <v>57</v>
      </c>
      <c r="L100" s="66" t="s">
        <v>31</v>
      </c>
      <c r="M100" s="40" t="s">
        <v>32</v>
      </c>
      <c r="N100" s="40">
        <v>138.12</v>
      </c>
      <c r="O100" s="35">
        <v>154383</v>
      </c>
      <c r="P100" s="35">
        <f t="shared" si="6"/>
        <v>21323379.960000001</v>
      </c>
      <c r="Q100" s="35"/>
      <c r="R100" s="36">
        <v>10</v>
      </c>
      <c r="S100" s="36" t="s">
        <v>33</v>
      </c>
      <c r="T100" s="36">
        <v>8</v>
      </c>
      <c r="U100" s="36" t="s">
        <v>34</v>
      </c>
      <c r="V100" s="36">
        <v>8</v>
      </c>
      <c r="W100" s="36" t="s">
        <v>34</v>
      </c>
      <c r="X100" s="36">
        <v>10</v>
      </c>
      <c r="Y100" s="92">
        <f t="shared" si="7"/>
        <v>36</v>
      </c>
      <c r="Z100" s="75"/>
    </row>
    <row r="101" spans="1:26" ht="24" x14ac:dyDescent="0.25">
      <c r="A101" s="91">
        <v>6001095</v>
      </c>
      <c r="B101" s="43" t="s">
        <v>205</v>
      </c>
      <c r="C101" s="43" t="s">
        <v>204</v>
      </c>
      <c r="D101" s="43" t="s">
        <v>206</v>
      </c>
      <c r="E101" s="43" t="s">
        <v>198</v>
      </c>
      <c r="F101" s="43" t="s">
        <v>139</v>
      </c>
      <c r="G101" s="41" t="s">
        <v>26</v>
      </c>
      <c r="H101" s="41" t="s">
        <v>76</v>
      </c>
      <c r="I101" s="41" t="s">
        <v>28</v>
      </c>
      <c r="J101" s="33" t="s">
        <v>29</v>
      </c>
      <c r="K101" s="70" t="s">
        <v>70</v>
      </c>
      <c r="L101" s="66" t="s">
        <v>71</v>
      </c>
      <c r="M101" s="40" t="s">
        <v>32</v>
      </c>
      <c r="N101" s="40">
        <v>68.94</v>
      </c>
      <c r="O101" s="35">
        <v>50000</v>
      </c>
      <c r="P101" s="35">
        <f t="shared" si="6"/>
        <v>3447000</v>
      </c>
      <c r="Q101" s="35"/>
      <c r="R101" s="36">
        <v>10</v>
      </c>
      <c r="S101" s="36" t="s">
        <v>33</v>
      </c>
      <c r="T101" s="36">
        <v>3</v>
      </c>
      <c r="U101" s="36" t="s">
        <v>34</v>
      </c>
      <c r="V101" s="36">
        <v>8</v>
      </c>
      <c r="W101" s="36" t="s">
        <v>34</v>
      </c>
      <c r="X101" s="36">
        <v>10</v>
      </c>
      <c r="Y101" s="92">
        <f t="shared" si="7"/>
        <v>31</v>
      </c>
      <c r="Z101" s="75"/>
    </row>
    <row r="102" spans="1:26" ht="24" x14ac:dyDescent="0.25">
      <c r="A102" s="91">
        <v>6001097</v>
      </c>
      <c r="B102" s="43">
        <v>323234</v>
      </c>
      <c r="C102" s="43" t="s">
        <v>207</v>
      </c>
      <c r="D102" s="43" t="s">
        <v>166</v>
      </c>
      <c r="E102" s="43" t="s">
        <v>147</v>
      </c>
      <c r="F102" s="43" t="s">
        <v>139</v>
      </c>
      <c r="G102" s="41" t="s">
        <v>26</v>
      </c>
      <c r="H102" s="41" t="s">
        <v>27</v>
      </c>
      <c r="I102" s="41" t="s">
        <v>28</v>
      </c>
      <c r="J102" s="33" t="s">
        <v>29</v>
      </c>
      <c r="K102" s="70" t="s">
        <v>57</v>
      </c>
      <c r="L102" s="66" t="s">
        <v>31</v>
      </c>
      <c r="M102" s="40" t="s">
        <v>32</v>
      </c>
      <c r="N102" s="40">
        <v>595.49</v>
      </c>
      <c r="O102" s="35">
        <v>154383</v>
      </c>
      <c r="P102" s="35">
        <f t="shared" si="6"/>
        <v>91933532.670000002</v>
      </c>
      <c r="Q102" s="35"/>
      <c r="R102" s="36">
        <v>10</v>
      </c>
      <c r="S102" s="36" t="s">
        <v>33</v>
      </c>
      <c r="T102" s="36">
        <v>8</v>
      </c>
      <c r="U102" s="36" t="s">
        <v>34</v>
      </c>
      <c r="V102" s="36">
        <v>8</v>
      </c>
      <c r="W102" s="36" t="s">
        <v>34</v>
      </c>
      <c r="X102" s="36">
        <v>10</v>
      </c>
      <c r="Y102" s="92">
        <f t="shared" si="7"/>
        <v>36</v>
      </c>
      <c r="Z102" s="75"/>
    </row>
    <row r="103" spans="1:26" ht="24" x14ac:dyDescent="0.25">
      <c r="A103" s="91">
        <v>6001108</v>
      </c>
      <c r="B103" s="43">
        <v>323267</v>
      </c>
      <c r="C103" s="43" t="s">
        <v>197</v>
      </c>
      <c r="D103" s="43" t="s">
        <v>169</v>
      </c>
      <c r="E103" s="43" t="s">
        <v>147</v>
      </c>
      <c r="F103" s="43" t="s">
        <v>139</v>
      </c>
      <c r="G103" s="41" t="s">
        <v>26</v>
      </c>
      <c r="H103" s="41" t="s">
        <v>27</v>
      </c>
      <c r="I103" s="41" t="s">
        <v>28</v>
      </c>
      <c r="J103" s="33" t="s">
        <v>29</v>
      </c>
      <c r="K103" s="70" t="s">
        <v>57</v>
      </c>
      <c r="L103" s="66" t="s">
        <v>31</v>
      </c>
      <c r="M103" s="40" t="s">
        <v>32</v>
      </c>
      <c r="N103" s="40">
        <v>590.05999999999995</v>
      </c>
      <c r="O103" s="35">
        <v>154383</v>
      </c>
      <c r="P103" s="35">
        <f t="shared" si="6"/>
        <v>91095232.979999989</v>
      </c>
      <c r="Q103" s="35"/>
      <c r="R103" s="36">
        <v>10</v>
      </c>
      <c r="S103" s="36" t="s">
        <v>33</v>
      </c>
      <c r="T103" s="36">
        <v>8</v>
      </c>
      <c r="U103" s="36" t="s">
        <v>34</v>
      </c>
      <c r="V103" s="36">
        <v>8</v>
      </c>
      <c r="W103" s="36" t="s">
        <v>34</v>
      </c>
      <c r="X103" s="36">
        <v>10</v>
      </c>
      <c r="Y103" s="92">
        <f t="shared" si="7"/>
        <v>36</v>
      </c>
      <c r="Z103" s="75"/>
    </row>
    <row r="104" spans="1:26" ht="24" x14ac:dyDescent="0.25">
      <c r="A104" s="91">
        <v>6001111</v>
      </c>
      <c r="B104" s="43" t="s">
        <v>208</v>
      </c>
      <c r="C104" s="43" t="s">
        <v>209</v>
      </c>
      <c r="D104" s="43" t="s">
        <v>210</v>
      </c>
      <c r="E104" s="43" t="s">
        <v>204</v>
      </c>
      <c r="F104" s="43" t="s">
        <v>139</v>
      </c>
      <c r="G104" s="41" t="s">
        <v>26</v>
      </c>
      <c r="H104" s="41" t="s">
        <v>76</v>
      </c>
      <c r="I104" s="41" t="s">
        <v>28</v>
      </c>
      <c r="J104" s="33" t="s">
        <v>29</v>
      </c>
      <c r="K104" s="70" t="s">
        <v>57</v>
      </c>
      <c r="L104" s="66" t="s">
        <v>31</v>
      </c>
      <c r="M104" s="40" t="s">
        <v>32</v>
      </c>
      <c r="N104" s="40">
        <v>69.42</v>
      </c>
      <c r="O104" s="35">
        <v>154383</v>
      </c>
      <c r="P104" s="35">
        <f t="shared" si="6"/>
        <v>10717267.859999999</v>
      </c>
      <c r="Q104" s="35"/>
      <c r="R104" s="36">
        <v>10</v>
      </c>
      <c r="S104" s="36" t="s">
        <v>33</v>
      </c>
      <c r="T104" s="36">
        <v>8</v>
      </c>
      <c r="U104" s="36" t="s">
        <v>34</v>
      </c>
      <c r="V104" s="36">
        <v>8</v>
      </c>
      <c r="W104" s="36" t="s">
        <v>34</v>
      </c>
      <c r="X104" s="36">
        <v>10</v>
      </c>
      <c r="Y104" s="92">
        <f t="shared" si="7"/>
        <v>36</v>
      </c>
      <c r="Z104" s="75"/>
    </row>
    <row r="105" spans="1:26" ht="24" x14ac:dyDescent="0.25">
      <c r="A105" s="91">
        <v>6001112</v>
      </c>
      <c r="B105" s="43">
        <v>323279</v>
      </c>
      <c r="C105" s="43" t="s">
        <v>211</v>
      </c>
      <c r="D105" s="43" t="s">
        <v>212</v>
      </c>
      <c r="E105" s="43" t="s">
        <v>206</v>
      </c>
      <c r="F105" s="43" t="s">
        <v>139</v>
      </c>
      <c r="G105" s="41" t="s">
        <v>26</v>
      </c>
      <c r="H105" s="41" t="s">
        <v>76</v>
      </c>
      <c r="I105" s="41" t="s">
        <v>28</v>
      </c>
      <c r="J105" s="33" t="s">
        <v>29</v>
      </c>
      <c r="K105" s="70" t="s">
        <v>70</v>
      </c>
      <c r="L105" s="66" t="s">
        <v>71</v>
      </c>
      <c r="M105" s="40" t="s">
        <v>32</v>
      </c>
      <c r="N105" s="40">
        <v>87.87</v>
      </c>
      <c r="O105" s="35">
        <v>50000</v>
      </c>
      <c r="P105" s="35">
        <f t="shared" si="6"/>
        <v>4393500</v>
      </c>
      <c r="Q105" s="35"/>
      <c r="R105" s="36">
        <v>10</v>
      </c>
      <c r="S105" s="36" t="s">
        <v>33</v>
      </c>
      <c r="T105" s="36">
        <v>3</v>
      </c>
      <c r="U105" s="36" t="s">
        <v>34</v>
      </c>
      <c r="V105" s="36">
        <v>8</v>
      </c>
      <c r="W105" s="36" t="s">
        <v>34</v>
      </c>
      <c r="X105" s="36">
        <v>10</v>
      </c>
      <c r="Y105" s="92">
        <f t="shared" si="7"/>
        <v>31</v>
      </c>
      <c r="Z105" s="75"/>
    </row>
    <row r="106" spans="1:26" ht="24" x14ac:dyDescent="0.25">
      <c r="A106" s="91">
        <v>6001164</v>
      </c>
      <c r="B106" s="43">
        <v>323427</v>
      </c>
      <c r="C106" s="43" t="s">
        <v>207</v>
      </c>
      <c r="D106" s="43" t="s">
        <v>178</v>
      </c>
      <c r="E106" s="43" t="s">
        <v>169</v>
      </c>
      <c r="F106" s="43" t="s">
        <v>139</v>
      </c>
      <c r="G106" s="41" t="s">
        <v>26</v>
      </c>
      <c r="H106" s="41" t="s">
        <v>27</v>
      </c>
      <c r="I106" s="41" t="s">
        <v>28</v>
      </c>
      <c r="J106" s="33" t="s">
        <v>29</v>
      </c>
      <c r="K106" s="70" t="s">
        <v>57</v>
      </c>
      <c r="L106" s="66" t="s">
        <v>31</v>
      </c>
      <c r="M106" s="40" t="s">
        <v>32</v>
      </c>
      <c r="N106" s="40">
        <v>556.78</v>
      </c>
      <c r="O106" s="35">
        <v>154383</v>
      </c>
      <c r="P106" s="35">
        <f t="shared" si="6"/>
        <v>85957366.739999995</v>
      </c>
      <c r="Q106" s="35"/>
      <c r="R106" s="36">
        <v>10</v>
      </c>
      <c r="S106" s="36" t="s">
        <v>33</v>
      </c>
      <c r="T106" s="36">
        <v>8</v>
      </c>
      <c r="U106" s="36" t="s">
        <v>34</v>
      </c>
      <c r="V106" s="36">
        <v>8</v>
      </c>
      <c r="W106" s="36" t="s">
        <v>34</v>
      </c>
      <c r="X106" s="36">
        <v>10</v>
      </c>
      <c r="Y106" s="92">
        <f t="shared" si="7"/>
        <v>36</v>
      </c>
      <c r="Z106" s="75"/>
    </row>
    <row r="107" spans="1:26" ht="24" x14ac:dyDescent="0.25">
      <c r="A107" s="91">
        <v>6001177</v>
      </c>
      <c r="B107" s="43">
        <v>323466</v>
      </c>
      <c r="C107" s="43" t="s">
        <v>213</v>
      </c>
      <c r="D107" s="43" t="s">
        <v>152</v>
      </c>
      <c r="E107" s="43" t="s">
        <v>214</v>
      </c>
      <c r="F107" s="43" t="s">
        <v>201</v>
      </c>
      <c r="G107" s="41" t="s">
        <v>26</v>
      </c>
      <c r="H107" s="41" t="s">
        <v>27</v>
      </c>
      <c r="I107" s="41" t="s">
        <v>28</v>
      </c>
      <c r="J107" s="33" t="s">
        <v>29</v>
      </c>
      <c r="K107" s="70" t="s">
        <v>57</v>
      </c>
      <c r="L107" s="66" t="s">
        <v>31</v>
      </c>
      <c r="M107" s="40" t="s">
        <v>32</v>
      </c>
      <c r="N107" s="40">
        <v>1105.28</v>
      </c>
      <c r="O107" s="35">
        <v>154383</v>
      </c>
      <c r="P107" s="35">
        <f t="shared" si="6"/>
        <v>170636442.24000001</v>
      </c>
      <c r="Q107" s="35"/>
      <c r="R107" s="36">
        <v>10</v>
      </c>
      <c r="S107" s="36" t="s">
        <v>33</v>
      </c>
      <c r="T107" s="36">
        <v>8</v>
      </c>
      <c r="U107" s="36" t="s">
        <v>34</v>
      </c>
      <c r="V107" s="36">
        <v>8</v>
      </c>
      <c r="W107" s="36" t="s">
        <v>34</v>
      </c>
      <c r="X107" s="36">
        <v>10</v>
      </c>
      <c r="Y107" s="92">
        <f t="shared" si="7"/>
        <v>36</v>
      </c>
      <c r="Z107" s="75"/>
    </row>
    <row r="108" spans="1:26" ht="15.75" x14ac:dyDescent="0.25">
      <c r="A108" s="91">
        <v>6001190</v>
      </c>
      <c r="B108" s="43">
        <v>323508</v>
      </c>
      <c r="C108" s="43" t="s">
        <v>213</v>
      </c>
      <c r="D108" s="43" t="s">
        <v>215</v>
      </c>
      <c r="E108" s="43" t="s">
        <v>216</v>
      </c>
      <c r="F108" s="43" t="s">
        <v>217</v>
      </c>
      <c r="G108" s="41" t="s">
        <v>26</v>
      </c>
      <c r="H108" s="41" t="s">
        <v>27</v>
      </c>
      <c r="I108" s="41" t="s">
        <v>28</v>
      </c>
      <c r="J108" s="33" t="s">
        <v>29</v>
      </c>
      <c r="K108" s="70" t="s">
        <v>84</v>
      </c>
      <c r="L108" s="66" t="s">
        <v>85</v>
      </c>
      <c r="M108" s="40" t="s">
        <v>32</v>
      </c>
      <c r="N108" s="40">
        <v>1105.28</v>
      </c>
      <c r="O108" s="35">
        <v>1180000</v>
      </c>
      <c r="P108" s="35">
        <f t="shared" si="6"/>
        <v>1304230400</v>
      </c>
      <c r="Q108" s="35"/>
      <c r="R108" s="36">
        <v>10</v>
      </c>
      <c r="S108" s="36" t="s">
        <v>33</v>
      </c>
      <c r="T108" s="36">
        <v>10</v>
      </c>
      <c r="U108" s="36" t="s">
        <v>34</v>
      </c>
      <c r="V108" s="36">
        <v>10</v>
      </c>
      <c r="W108" s="36" t="s">
        <v>34</v>
      </c>
      <c r="X108" s="36">
        <v>10</v>
      </c>
      <c r="Y108" s="92">
        <f t="shared" si="7"/>
        <v>40</v>
      </c>
      <c r="Z108" s="75"/>
    </row>
    <row r="109" spans="1:26" ht="15.75" x14ac:dyDescent="0.25">
      <c r="A109" s="91">
        <v>6001222</v>
      </c>
      <c r="B109" s="43">
        <v>2056277</v>
      </c>
      <c r="C109" s="43" t="s">
        <v>218</v>
      </c>
      <c r="D109" s="43" t="s">
        <v>219</v>
      </c>
      <c r="E109" s="43" t="s">
        <v>220</v>
      </c>
      <c r="F109" s="43" t="s">
        <v>217</v>
      </c>
      <c r="G109" s="41" t="s">
        <v>26</v>
      </c>
      <c r="H109" s="41" t="s">
        <v>27</v>
      </c>
      <c r="I109" s="41" t="s">
        <v>28</v>
      </c>
      <c r="J109" s="33" t="s">
        <v>29</v>
      </c>
      <c r="K109" s="70" t="s">
        <v>84</v>
      </c>
      <c r="L109" s="66" t="s">
        <v>85</v>
      </c>
      <c r="M109" s="33" t="s">
        <v>32</v>
      </c>
      <c r="N109" s="40">
        <v>560</v>
      </c>
      <c r="O109" s="35">
        <v>1180000</v>
      </c>
      <c r="P109" s="35">
        <f t="shared" si="6"/>
        <v>660800000</v>
      </c>
      <c r="Q109" s="35"/>
      <c r="R109" s="36">
        <v>10</v>
      </c>
      <c r="S109" s="36" t="s">
        <v>33</v>
      </c>
      <c r="T109" s="36">
        <v>10</v>
      </c>
      <c r="U109" s="36" t="s">
        <v>34</v>
      </c>
      <c r="V109" s="36">
        <v>10</v>
      </c>
      <c r="W109" s="36" t="s">
        <v>34</v>
      </c>
      <c r="X109" s="36">
        <v>10</v>
      </c>
      <c r="Y109" s="92">
        <f t="shared" si="7"/>
        <v>40</v>
      </c>
      <c r="Z109" s="75"/>
    </row>
    <row r="110" spans="1:26" ht="24" x14ac:dyDescent="0.25">
      <c r="A110" s="91">
        <v>6001289</v>
      </c>
      <c r="B110" s="43">
        <v>323779</v>
      </c>
      <c r="C110" s="43" t="s">
        <v>221</v>
      </c>
      <c r="D110" s="43" t="s">
        <v>222</v>
      </c>
      <c r="E110" s="43" t="s">
        <v>193</v>
      </c>
      <c r="F110" s="43" t="s">
        <v>217</v>
      </c>
      <c r="G110" s="41" t="s">
        <v>26</v>
      </c>
      <c r="H110" s="41" t="s">
        <v>27</v>
      </c>
      <c r="I110" s="43" t="s">
        <v>38</v>
      </c>
      <c r="J110" s="33" t="s">
        <v>29</v>
      </c>
      <c r="K110" s="70" t="s">
        <v>30</v>
      </c>
      <c r="L110" s="64" t="s">
        <v>31</v>
      </c>
      <c r="M110" s="40" t="s">
        <v>39</v>
      </c>
      <c r="N110" s="40">
        <v>484.52</v>
      </c>
      <c r="O110" s="35">
        <v>124383</v>
      </c>
      <c r="P110" s="35">
        <f t="shared" si="6"/>
        <v>60266051.159999996</v>
      </c>
      <c r="Q110" s="35"/>
      <c r="R110" s="36">
        <v>10</v>
      </c>
      <c r="S110" s="36" t="s">
        <v>33</v>
      </c>
      <c r="T110" s="36">
        <v>3</v>
      </c>
      <c r="U110" s="36" t="s">
        <v>33</v>
      </c>
      <c r="V110" s="36">
        <v>3</v>
      </c>
      <c r="W110" s="36" t="s">
        <v>33</v>
      </c>
      <c r="X110" s="36">
        <v>3</v>
      </c>
      <c r="Y110" s="92">
        <f t="shared" si="7"/>
        <v>19</v>
      </c>
      <c r="Z110" s="75"/>
    </row>
    <row r="111" spans="1:26" ht="24" x14ac:dyDescent="0.25">
      <c r="A111" s="91">
        <v>6001313</v>
      </c>
      <c r="B111" s="43">
        <v>323861</v>
      </c>
      <c r="C111" s="43" t="s">
        <v>161</v>
      </c>
      <c r="D111" s="43" t="s">
        <v>223</v>
      </c>
      <c r="E111" s="43" t="s">
        <v>224</v>
      </c>
      <c r="F111" s="43" t="s">
        <v>135</v>
      </c>
      <c r="G111" s="43" t="s">
        <v>26</v>
      </c>
      <c r="H111" s="41" t="s">
        <v>27</v>
      </c>
      <c r="I111" s="41" t="s">
        <v>28</v>
      </c>
      <c r="J111" s="33" t="s">
        <v>29</v>
      </c>
      <c r="K111" s="70" t="s">
        <v>30</v>
      </c>
      <c r="L111" s="64" t="s">
        <v>31</v>
      </c>
      <c r="M111" s="40" t="s">
        <v>60</v>
      </c>
      <c r="N111" s="40">
        <v>2600.46</v>
      </c>
      <c r="O111" s="35">
        <v>124383</v>
      </c>
      <c r="P111" s="35">
        <f t="shared" si="6"/>
        <v>323453016.18000001</v>
      </c>
      <c r="Q111" s="35"/>
      <c r="R111" s="36">
        <v>10</v>
      </c>
      <c r="S111" s="36" t="s">
        <v>33</v>
      </c>
      <c r="T111" s="36">
        <v>3</v>
      </c>
      <c r="U111" s="36" t="s">
        <v>33</v>
      </c>
      <c r="V111" s="36">
        <v>3</v>
      </c>
      <c r="W111" s="36" t="s">
        <v>33</v>
      </c>
      <c r="X111" s="36">
        <v>3</v>
      </c>
      <c r="Y111" s="92">
        <f t="shared" si="7"/>
        <v>19</v>
      </c>
      <c r="Z111" s="75"/>
    </row>
    <row r="112" spans="1:26" ht="24" x14ac:dyDescent="0.25">
      <c r="A112" s="91">
        <v>6001319</v>
      </c>
      <c r="B112" s="43" t="s">
        <v>225</v>
      </c>
      <c r="C112" s="43" t="s">
        <v>224</v>
      </c>
      <c r="D112" s="43" t="s">
        <v>161</v>
      </c>
      <c r="E112" s="43" t="s">
        <v>226</v>
      </c>
      <c r="F112" s="43" t="s">
        <v>135</v>
      </c>
      <c r="G112" s="43" t="s">
        <v>26</v>
      </c>
      <c r="H112" s="41" t="s">
        <v>27</v>
      </c>
      <c r="I112" s="41" t="s">
        <v>28</v>
      </c>
      <c r="J112" s="33" t="s">
        <v>29</v>
      </c>
      <c r="K112" s="70" t="s">
        <v>30</v>
      </c>
      <c r="L112" s="64" t="s">
        <v>31</v>
      </c>
      <c r="M112" s="40" t="s">
        <v>32</v>
      </c>
      <c r="N112" s="40">
        <v>1026.6300000000001</v>
      </c>
      <c r="O112" s="35">
        <v>124383</v>
      </c>
      <c r="P112" s="35">
        <f t="shared" si="6"/>
        <v>127695319.29000001</v>
      </c>
      <c r="Q112" s="35"/>
      <c r="R112" s="36">
        <v>10</v>
      </c>
      <c r="S112" s="36" t="s">
        <v>33</v>
      </c>
      <c r="T112" s="36">
        <v>8</v>
      </c>
      <c r="U112" s="36" t="s">
        <v>34</v>
      </c>
      <c r="V112" s="36">
        <v>8</v>
      </c>
      <c r="W112" s="36" t="s">
        <v>34</v>
      </c>
      <c r="X112" s="36">
        <v>10</v>
      </c>
      <c r="Y112" s="92">
        <f t="shared" si="7"/>
        <v>36</v>
      </c>
      <c r="Z112" s="75"/>
    </row>
    <row r="113" spans="1:26" ht="24" x14ac:dyDescent="0.25">
      <c r="A113" s="91">
        <v>6001321</v>
      </c>
      <c r="B113" s="43">
        <v>323887</v>
      </c>
      <c r="C113" s="43" t="s">
        <v>171</v>
      </c>
      <c r="D113" s="43" t="s">
        <v>227</v>
      </c>
      <c r="E113" s="43" t="s">
        <v>228</v>
      </c>
      <c r="F113" s="43" t="s">
        <v>229</v>
      </c>
      <c r="G113" s="43" t="s">
        <v>26</v>
      </c>
      <c r="H113" s="41" t="s">
        <v>27</v>
      </c>
      <c r="I113" s="43" t="s">
        <v>96</v>
      </c>
      <c r="J113" s="33" t="s">
        <v>29</v>
      </c>
      <c r="K113" s="70" t="s">
        <v>30</v>
      </c>
      <c r="L113" s="64" t="s">
        <v>31</v>
      </c>
      <c r="M113" s="40" t="s">
        <v>60</v>
      </c>
      <c r="N113" s="40">
        <v>2277.06</v>
      </c>
      <c r="O113" s="35">
        <v>124383</v>
      </c>
      <c r="P113" s="35">
        <f t="shared" si="6"/>
        <v>283227553.98000002</v>
      </c>
      <c r="Q113" s="35"/>
      <c r="R113" s="36">
        <v>10</v>
      </c>
      <c r="S113" s="36" t="s">
        <v>33</v>
      </c>
      <c r="T113" s="36">
        <v>3</v>
      </c>
      <c r="U113" s="36" t="s">
        <v>33</v>
      </c>
      <c r="V113" s="36">
        <v>3</v>
      </c>
      <c r="W113" s="36" t="s">
        <v>33</v>
      </c>
      <c r="X113" s="36">
        <v>3</v>
      </c>
      <c r="Y113" s="92">
        <f t="shared" si="7"/>
        <v>19</v>
      </c>
      <c r="Z113" s="75"/>
    </row>
    <row r="114" spans="1:26" ht="24" x14ac:dyDescent="0.25">
      <c r="A114" s="91">
        <v>6001327</v>
      </c>
      <c r="B114" s="43" t="s">
        <v>230</v>
      </c>
      <c r="C114" s="43" t="s">
        <v>231</v>
      </c>
      <c r="D114" s="43" t="s">
        <v>232</v>
      </c>
      <c r="E114" s="43" t="s">
        <v>233</v>
      </c>
      <c r="F114" s="43" t="s">
        <v>234</v>
      </c>
      <c r="G114" s="43" t="s">
        <v>26</v>
      </c>
      <c r="H114" s="41" t="s">
        <v>27</v>
      </c>
      <c r="I114" s="41" t="s">
        <v>28</v>
      </c>
      <c r="J114" s="33" t="s">
        <v>29</v>
      </c>
      <c r="K114" s="70" t="s">
        <v>30</v>
      </c>
      <c r="L114" s="64" t="s">
        <v>31</v>
      </c>
      <c r="M114" s="40" t="s">
        <v>32</v>
      </c>
      <c r="N114" s="40">
        <v>812.73</v>
      </c>
      <c r="O114" s="35">
        <v>124383</v>
      </c>
      <c r="P114" s="35">
        <f t="shared" si="6"/>
        <v>101089795.59</v>
      </c>
      <c r="Q114" s="35"/>
      <c r="R114" s="36">
        <v>10</v>
      </c>
      <c r="S114" s="36" t="s">
        <v>33</v>
      </c>
      <c r="T114" s="36">
        <v>8</v>
      </c>
      <c r="U114" s="36" t="s">
        <v>34</v>
      </c>
      <c r="V114" s="36">
        <v>8</v>
      </c>
      <c r="W114" s="36" t="s">
        <v>34</v>
      </c>
      <c r="X114" s="36">
        <v>10</v>
      </c>
      <c r="Y114" s="92">
        <f t="shared" si="7"/>
        <v>36</v>
      </c>
      <c r="Z114" s="75"/>
    </row>
    <row r="115" spans="1:26" ht="24" x14ac:dyDescent="0.25">
      <c r="A115" s="91">
        <v>6001328</v>
      </c>
      <c r="B115" s="43">
        <v>323908</v>
      </c>
      <c r="C115" s="43" t="s">
        <v>161</v>
      </c>
      <c r="D115" s="43" t="s">
        <v>235</v>
      </c>
      <c r="E115" s="43" t="s">
        <v>227</v>
      </c>
      <c r="F115" s="43" t="s">
        <v>234</v>
      </c>
      <c r="G115" s="43" t="s">
        <v>26</v>
      </c>
      <c r="H115" s="41" t="s">
        <v>27</v>
      </c>
      <c r="I115" s="41" t="s">
        <v>38</v>
      </c>
      <c r="J115" s="33" t="s">
        <v>29</v>
      </c>
      <c r="K115" s="70" t="s">
        <v>30</v>
      </c>
      <c r="L115" s="64" t="s">
        <v>31</v>
      </c>
      <c r="M115" s="40" t="s">
        <v>32</v>
      </c>
      <c r="N115" s="40">
        <v>380.03</v>
      </c>
      <c r="O115" s="35">
        <v>124383</v>
      </c>
      <c r="P115" s="35">
        <f t="shared" si="6"/>
        <v>47269271.489999995</v>
      </c>
      <c r="Q115" s="35"/>
      <c r="R115" s="36">
        <v>10</v>
      </c>
      <c r="S115" s="36" t="s">
        <v>33</v>
      </c>
      <c r="T115" s="36">
        <v>8</v>
      </c>
      <c r="U115" s="36" t="s">
        <v>34</v>
      </c>
      <c r="V115" s="36">
        <v>8</v>
      </c>
      <c r="W115" s="36" t="s">
        <v>34</v>
      </c>
      <c r="X115" s="36">
        <v>10</v>
      </c>
      <c r="Y115" s="92">
        <f t="shared" si="7"/>
        <v>36</v>
      </c>
      <c r="Z115" s="75"/>
    </row>
    <row r="116" spans="1:26" ht="24" x14ac:dyDescent="0.25">
      <c r="A116" s="91">
        <v>6001331</v>
      </c>
      <c r="B116" s="43">
        <v>323919</v>
      </c>
      <c r="C116" s="43" t="s">
        <v>236</v>
      </c>
      <c r="D116" s="43" t="s">
        <v>228</v>
      </c>
      <c r="E116" s="43" t="s">
        <v>223</v>
      </c>
      <c r="F116" s="43" t="s">
        <v>234</v>
      </c>
      <c r="G116" s="43" t="s">
        <v>26</v>
      </c>
      <c r="H116" s="43" t="s">
        <v>27</v>
      </c>
      <c r="I116" s="41" t="s">
        <v>38</v>
      </c>
      <c r="J116" s="33" t="s">
        <v>29</v>
      </c>
      <c r="K116" s="70" t="s">
        <v>84</v>
      </c>
      <c r="L116" s="71" t="s">
        <v>237</v>
      </c>
      <c r="M116" s="40" t="s">
        <v>238</v>
      </c>
      <c r="N116" s="40">
        <v>455.51</v>
      </c>
      <c r="O116" s="35">
        <v>1180000</v>
      </c>
      <c r="P116" s="35">
        <f t="shared" si="6"/>
        <v>537501800</v>
      </c>
      <c r="Q116" s="35"/>
      <c r="R116" s="36">
        <v>10</v>
      </c>
      <c r="S116" s="36" t="s">
        <v>33</v>
      </c>
      <c r="T116" s="36">
        <v>3</v>
      </c>
      <c r="U116" s="36" t="s">
        <v>33</v>
      </c>
      <c r="V116" s="36">
        <v>3</v>
      </c>
      <c r="W116" s="36" t="s">
        <v>33</v>
      </c>
      <c r="X116" s="36">
        <v>3</v>
      </c>
      <c r="Y116" s="92">
        <f t="shared" si="7"/>
        <v>19</v>
      </c>
      <c r="Z116" s="75"/>
    </row>
    <row r="117" spans="1:26" ht="24" x14ac:dyDescent="0.25">
      <c r="A117" s="91">
        <v>6001344</v>
      </c>
      <c r="B117" s="43">
        <v>323960</v>
      </c>
      <c r="C117" s="43" t="s">
        <v>239</v>
      </c>
      <c r="D117" s="43" t="s">
        <v>240</v>
      </c>
      <c r="E117" s="43" t="s">
        <v>241</v>
      </c>
      <c r="F117" s="43" t="s">
        <v>234</v>
      </c>
      <c r="G117" s="43" t="s">
        <v>26</v>
      </c>
      <c r="H117" s="41" t="s">
        <v>27</v>
      </c>
      <c r="I117" s="41" t="s">
        <v>28</v>
      </c>
      <c r="J117" s="33" t="s">
        <v>29</v>
      </c>
      <c r="K117" s="70" t="s">
        <v>57</v>
      </c>
      <c r="L117" s="66" t="s">
        <v>31</v>
      </c>
      <c r="M117" s="40" t="s">
        <v>32</v>
      </c>
      <c r="N117" s="40">
        <v>493.33</v>
      </c>
      <c r="O117" s="35">
        <v>154383</v>
      </c>
      <c r="P117" s="35">
        <f t="shared" si="6"/>
        <v>76161765.390000001</v>
      </c>
      <c r="Q117" s="35"/>
      <c r="R117" s="36">
        <v>10</v>
      </c>
      <c r="S117" s="36" t="s">
        <v>33</v>
      </c>
      <c r="T117" s="36">
        <v>8</v>
      </c>
      <c r="U117" s="36" t="s">
        <v>34</v>
      </c>
      <c r="V117" s="36">
        <v>8</v>
      </c>
      <c r="W117" s="36" t="s">
        <v>34</v>
      </c>
      <c r="X117" s="36">
        <v>10</v>
      </c>
      <c r="Y117" s="92">
        <f t="shared" si="7"/>
        <v>36</v>
      </c>
      <c r="Z117" s="75"/>
    </row>
    <row r="118" spans="1:26" ht="15.75" x14ac:dyDescent="0.25">
      <c r="A118" s="91">
        <v>6001454</v>
      </c>
      <c r="B118" s="43" t="s">
        <v>242</v>
      </c>
      <c r="C118" s="43" t="s">
        <v>243</v>
      </c>
      <c r="D118" s="43" t="s">
        <v>244</v>
      </c>
      <c r="E118" s="43" t="s">
        <v>245</v>
      </c>
      <c r="F118" s="43" t="s">
        <v>229</v>
      </c>
      <c r="G118" s="43" t="s">
        <v>26</v>
      </c>
      <c r="H118" s="43" t="s">
        <v>27</v>
      </c>
      <c r="I118" s="41" t="s">
        <v>38</v>
      </c>
      <c r="J118" s="33" t="s">
        <v>29</v>
      </c>
      <c r="K118" s="70" t="s">
        <v>84</v>
      </c>
      <c r="L118" s="71" t="s">
        <v>246</v>
      </c>
      <c r="M118" s="40" t="s">
        <v>247</v>
      </c>
      <c r="N118" s="40">
        <v>545.59</v>
      </c>
      <c r="O118" s="35">
        <v>1180000</v>
      </c>
      <c r="P118" s="35">
        <f t="shared" si="6"/>
        <v>643796200</v>
      </c>
      <c r="Q118" s="35"/>
      <c r="R118" s="36">
        <v>10</v>
      </c>
      <c r="S118" s="36" t="s">
        <v>33</v>
      </c>
      <c r="T118" s="36">
        <v>3</v>
      </c>
      <c r="U118" s="36" t="s">
        <v>33</v>
      </c>
      <c r="V118" s="36">
        <v>3</v>
      </c>
      <c r="W118" s="36" t="s">
        <v>33</v>
      </c>
      <c r="X118" s="36">
        <v>3</v>
      </c>
      <c r="Y118" s="92">
        <f t="shared" si="7"/>
        <v>19</v>
      </c>
      <c r="Z118" s="75"/>
    </row>
    <row r="119" spans="1:26" ht="15.75" x14ac:dyDescent="0.25">
      <c r="A119" s="91">
        <v>6001471</v>
      </c>
      <c r="B119" s="43">
        <v>324393</v>
      </c>
      <c r="C119" s="43" t="s">
        <v>236</v>
      </c>
      <c r="D119" s="43" t="s">
        <v>248</v>
      </c>
      <c r="E119" s="43" t="s">
        <v>249</v>
      </c>
      <c r="F119" s="43" t="s">
        <v>250</v>
      </c>
      <c r="G119" s="43" t="s">
        <v>26</v>
      </c>
      <c r="H119" s="43" t="s">
        <v>27</v>
      </c>
      <c r="I119" s="41" t="s">
        <v>38</v>
      </c>
      <c r="J119" s="33" t="s">
        <v>29</v>
      </c>
      <c r="K119" s="70" t="s">
        <v>84</v>
      </c>
      <c r="L119" s="71"/>
      <c r="M119" s="40" t="s">
        <v>39</v>
      </c>
      <c r="N119" s="40">
        <v>624.88</v>
      </c>
      <c r="O119" s="35">
        <v>1180000</v>
      </c>
      <c r="P119" s="35">
        <f t="shared" si="6"/>
        <v>737358400</v>
      </c>
      <c r="Q119" s="35"/>
      <c r="R119" s="36">
        <v>10</v>
      </c>
      <c r="S119" s="36" t="s">
        <v>33</v>
      </c>
      <c r="T119" s="36">
        <v>3</v>
      </c>
      <c r="U119" s="36" t="s">
        <v>33</v>
      </c>
      <c r="V119" s="36">
        <v>3</v>
      </c>
      <c r="W119" s="36" t="s">
        <v>33</v>
      </c>
      <c r="X119" s="36">
        <v>3</v>
      </c>
      <c r="Y119" s="92">
        <f t="shared" si="7"/>
        <v>19</v>
      </c>
      <c r="Z119" s="75"/>
    </row>
    <row r="120" spans="1:26" ht="24" x14ac:dyDescent="0.25">
      <c r="A120" s="91">
        <v>6001474</v>
      </c>
      <c r="B120" s="43">
        <v>324402</v>
      </c>
      <c r="C120" s="43" t="s">
        <v>235</v>
      </c>
      <c r="D120" s="43" t="s">
        <v>251</v>
      </c>
      <c r="E120" s="43" t="s">
        <v>252</v>
      </c>
      <c r="F120" s="43" t="s">
        <v>229</v>
      </c>
      <c r="G120" s="43" t="s">
        <v>26</v>
      </c>
      <c r="H120" s="41" t="s">
        <v>76</v>
      </c>
      <c r="I120" s="43" t="s">
        <v>28</v>
      </c>
      <c r="J120" s="40" t="s">
        <v>29</v>
      </c>
      <c r="K120" s="70" t="s">
        <v>57</v>
      </c>
      <c r="L120" s="66" t="s">
        <v>31</v>
      </c>
      <c r="M120" s="40" t="s">
        <v>32</v>
      </c>
      <c r="N120" s="40">
        <v>508.8</v>
      </c>
      <c r="O120" s="35">
        <v>154383</v>
      </c>
      <c r="P120" s="35">
        <f t="shared" si="6"/>
        <v>78550070.400000006</v>
      </c>
      <c r="Q120" s="35"/>
      <c r="R120" s="36">
        <v>10</v>
      </c>
      <c r="S120" s="36" t="s">
        <v>33</v>
      </c>
      <c r="T120" s="36">
        <v>8</v>
      </c>
      <c r="U120" s="36" t="s">
        <v>34</v>
      </c>
      <c r="V120" s="36">
        <v>8</v>
      </c>
      <c r="W120" s="36" t="s">
        <v>34</v>
      </c>
      <c r="X120" s="36">
        <v>10</v>
      </c>
      <c r="Y120" s="92">
        <f t="shared" si="7"/>
        <v>36</v>
      </c>
      <c r="Z120" s="75"/>
    </row>
    <row r="121" spans="1:26" ht="24" x14ac:dyDescent="0.25">
      <c r="A121" s="91">
        <v>6001485</v>
      </c>
      <c r="B121" s="43">
        <v>324435</v>
      </c>
      <c r="C121" s="43" t="s">
        <v>252</v>
      </c>
      <c r="D121" s="43" t="s">
        <v>253</v>
      </c>
      <c r="E121" s="43" t="s">
        <v>231</v>
      </c>
      <c r="F121" s="43" t="s">
        <v>229</v>
      </c>
      <c r="G121" s="43" t="s">
        <v>26</v>
      </c>
      <c r="H121" s="41" t="s">
        <v>76</v>
      </c>
      <c r="I121" s="43" t="s">
        <v>28</v>
      </c>
      <c r="J121" s="40" t="s">
        <v>29</v>
      </c>
      <c r="K121" s="70" t="s">
        <v>57</v>
      </c>
      <c r="L121" s="66" t="s">
        <v>31</v>
      </c>
      <c r="M121" s="40" t="s">
        <v>32</v>
      </c>
      <c r="N121" s="40">
        <v>269.18</v>
      </c>
      <c r="O121" s="35">
        <v>154383</v>
      </c>
      <c r="P121" s="35">
        <f t="shared" si="6"/>
        <v>41556815.939999998</v>
      </c>
      <c r="Q121" s="35"/>
      <c r="R121" s="36">
        <v>10</v>
      </c>
      <c r="S121" s="36" t="s">
        <v>33</v>
      </c>
      <c r="T121" s="36">
        <v>8</v>
      </c>
      <c r="U121" s="36" t="s">
        <v>34</v>
      </c>
      <c r="V121" s="36">
        <v>8</v>
      </c>
      <c r="W121" s="36" t="s">
        <v>34</v>
      </c>
      <c r="X121" s="36">
        <v>10</v>
      </c>
      <c r="Y121" s="92">
        <f t="shared" si="7"/>
        <v>36</v>
      </c>
      <c r="Z121" s="75"/>
    </row>
    <row r="122" spans="1:26" ht="15.75" x14ac:dyDescent="0.25">
      <c r="A122" s="91">
        <v>6001493</v>
      </c>
      <c r="B122" s="43" t="s">
        <v>254</v>
      </c>
      <c r="C122" s="43" t="s">
        <v>195</v>
      </c>
      <c r="D122" s="43" t="s">
        <v>249</v>
      </c>
      <c r="E122" s="43" t="s">
        <v>255</v>
      </c>
      <c r="F122" s="43" t="s">
        <v>250</v>
      </c>
      <c r="G122" s="43" t="s">
        <v>250</v>
      </c>
      <c r="H122" s="43" t="s">
        <v>27</v>
      </c>
      <c r="I122" s="41" t="s">
        <v>38</v>
      </c>
      <c r="J122" s="33" t="s">
        <v>29</v>
      </c>
      <c r="K122" s="70" t="s">
        <v>84</v>
      </c>
      <c r="L122" s="71" t="s">
        <v>85</v>
      </c>
      <c r="M122" s="40" t="s">
        <v>32</v>
      </c>
      <c r="N122" s="40">
        <v>480</v>
      </c>
      <c r="O122" s="35">
        <v>1180000</v>
      </c>
      <c r="P122" s="35">
        <f t="shared" si="6"/>
        <v>566400000</v>
      </c>
      <c r="Q122" s="35"/>
      <c r="R122" s="36">
        <v>10</v>
      </c>
      <c r="S122" s="36" t="s">
        <v>33</v>
      </c>
      <c r="T122" s="36">
        <v>10</v>
      </c>
      <c r="U122" s="36" t="s">
        <v>34</v>
      </c>
      <c r="V122" s="36">
        <v>10</v>
      </c>
      <c r="W122" s="36" t="s">
        <v>34</v>
      </c>
      <c r="X122" s="36">
        <v>10</v>
      </c>
      <c r="Y122" s="92">
        <f t="shared" si="7"/>
        <v>40</v>
      </c>
      <c r="Z122" s="75"/>
    </row>
    <row r="123" spans="1:26" ht="24" x14ac:dyDescent="0.25">
      <c r="A123" s="91">
        <v>6001525</v>
      </c>
      <c r="B123" s="43">
        <v>324557</v>
      </c>
      <c r="C123" s="43" t="s">
        <v>256</v>
      </c>
      <c r="D123" s="43" t="s">
        <v>257</v>
      </c>
      <c r="E123" s="43" t="s">
        <v>258</v>
      </c>
      <c r="F123" s="43" t="s">
        <v>250</v>
      </c>
      <c r="G123" s="43" t="s">
        <v>250</v>
      </c>
      <c r="H123" s="43" t="s">
        <v>27</v>
      </c>
      <c r="I123" s="41" t="s">
        <v>38</v>
      </c>
      <c r="J123" s="33" t="s">
        <v>29</v>
      </c>
      <c r="K123" s="70" t="s">
        <v>30</v>
      </c>
      <c r="L123" s="64" t="s">
        <v>31</v>
      </c>
      <c r="M123" s="40" t="s">
        <v>39</v>
      </c>
      <c r="N123" s="40">
        <v>193.5</v>
      </c>
      <c r="O123" s="35">
        <v>124383</v>
      </c>
      <c r="P123" s="35">
        <f t="shared" si="6"/>
        <v>24068110.5</v>
      </c>
      <c r="Q123" s="35"/>
      <c r="R123" s="36">
        <v>10</v>
      </c>
      <c r="S123" s="36" t="s">
        <v>33</v>
      </c>
      <c r="T123" s="36">
        <v>3</v>
      </c>
      <c r="U123" s="36" t="s">
        <v>33</v>
      </c>
      <c r="V123" s="36">
        <v>3</v>
      </c>
      <c r="W123" s="36" t="s">
        <v>33</v>
      </c>
      <c r="X123" s="36">
        <v>3</v>
      </c>
      <c r="Y123" s="92">
        <f t="shared" si="7"/>
        <v>19</v>
      </c>
      <c r="Z123" s="75"/>
    </row>
    <row r="124" spans="1:26" ht="24" x14ac:dyDescent="0.25">
      <c r="A124" s="91">
        <v>6001544</v>
      </c>
      <c r="B124" s="43">
        <v>324617</v>
      </c>
      <c r="C124" s="43" t="s">
        <v>259</v>
      </c>
      <c r="D124" s="43" t="s">
        <v>260</v>
      </c>
      <c r="E124" s="43" t="s">
        <v>261</v>
      </c>
      <c r="F124" s="43" t="s">
        <v>250</v>
      </c>
      <c r="G124" s="43" t="s">
        <v>250</v>
      </c>
      <c r="H124" s="43" t="s">
        <v>27</v>
      </c>
      <c r="I124" s="41" t="s">
        <v>38</v>
      </c>
      <c r="J124" s="33" t="s">
        <v>29</v>
      </c>
      <c r="K124" s="70" t="s">
        <v>57</v>
      </c>
      <c r="L124" s="66" t="s">
        <v>31</v>
      </c>
      <c r="M124" s="40" t="s">
        <v>39</v>
      </c>
      <c r="N124" s="40">
        <v>195</v>
      </c>
      <c r="O124" s="35">
        <v>154383</v>
      </c>
      <c r="P124" s="35">
        <f t="shared" si="6"/>
        <v>30104685</v>
      </c>
      <c r="Q124" s="35"/>
      <c r="R124" s="36">
        <v>10</v>
      </c>
      <c r="S124" s="36" t="s">
        <v>33</v>
      </c>
      <c r="T124" s="36">
        <v>3</v>
      </c>
      <c r="U124" s="36" t="s">
        <v>33</v>
      </c>
      <c r="V124" s="36">
        <v>3</v>
      </c>
      <c r="W124" s="36" t="s">
        <v>33</v>
      </c>
      <c r="X124" s="36">
        <v>3</v>
      </c>
      <c r="Y124" s="92">
        <f t="shared" si="7"/>
        <v>19</v>
      </c>
      <c r="Z124" s="75"/>
    </row>
    <row r="125" spans="1:26" ht="24" x14ac:dyDescent="0.25">
      <c r="A125" s="91">
        <v>6001563</v>
      </c>
      <c r="B125" s="43" t="s">
        <v>262</v>
      </c>
      <c r="C125" s="43" t="s">
        <v>259</v>
      </c>
      <c r="D125" s="43" t="s">
        <v>263</v>
      </c>
      <c r="E125" s="43" t="s">
        <v>264</v>
      </c>
      <c r="F125" s="43" t="s">
        <v>250</v>
      </c>
      <c r="G125" s="43" t="s">
        <v>250</v>
      </c>
      <c r="H125" s="43" t="s">
        <v>27</v>
      </c>
      <c r="I125" s="41" t="s">
        <v>38</v>
      </c>
      <c r="J125" s="33" t="s">
        <v>29</v>
      </c>
      <c r="K125" s="70" t="s">
        <v>30</v>
      </c>
      <c r="L125" s="64" t="s">
        <v>31</v>
      </c>
      <c r="M125" s="40" t="s">
        <v>39</v>
      </c>
      <c r="N125" s="40">
        <v>363.44</v>
      </c>
      <c r="O125" s="35">
        <v>124383</v>
      </c>
      <c r="P125" s="35">
        <f t="shared" si="6"/>
        <v>45205757.520000003</v>
      </c>
      <c r="Q125" s="35"/>
      <c r="R125" s="36">
        <v>10</v>
      </c>
      <c r="S125" s="36" t="s">
        <v>33</v>
      </c>
      <c r="T125" s="36">
        <v>3</v>
      </c>
      <c r="U125" s="36" t="s">
        <v>33</v>
      </c>
      <c r="V125" s="36">
        <v>3</v>
      </c>
      <c r="W125" s="36" t="s">
        <v>33</v>
      </c>
      <c r="X125" s="36">
        <v>3</v>
      </c>
      <c r="Y125" s="92">
        <f t="shared" si="7"/>
        <v>19</v>
      </c>
      <c r="Z125" s="75"/>
    </row>
    <row r="126" spans="1:26" ht="24" x14ac:dyDescent="0.25">
      <c r="A126" s="91">
        <v>6001623</v>
      </c>
      <c r="B126" s="43">
        <v>324860</v>
      </c>
      <c r="C126" s="43" t="s">
        <v>215</v>
      </c>
      <c r="D126" s="43" t="s">
        <v>265</v>
      </c>
      <c r="E126" s="43" t="s">
        <v>266</v>
      </c>
      <c r="F126" s="43" t="s">
        <v>250</v>
      </c>
      <c r="G126" s="43" t="s">
        <v>250</v>
      </c>
      <c r="H126" s="43" t="s">
        <v>27</v>
      </c>
      <c r="I126" s="41" t="s">
        <v>38</v>
      </c>
      <c r="J126" s="33" t="s">
        <v>29</v>
      </c>
      <c r="K126" s="70" t="s">
        <v>57</v>
      </c>
      <c r="L126" s="66" t="s">
        <v>31</v>
      </c>
      <c r="M126" s="40" t="s">
        <v>39</v>
      </c>
      <c r="N126" s="40">
        <v>255</v>
      </c>
      <c r="O126" s="35">
        <v>154383</v>
      </c>
      <c r="P126" s="35">
        <f t="shared" si="6"/>
        <v>39367665</v>
      </c>
      <c r="Q126" s="35"/>
      <c r="R126" s="36">
        <v>10</v>
      </c>
      <c r="S126" s="36" t="s">
        <v>33</v>
      </c>
      <c r="T126" s="36">
        <v>3</v>
      </c>
      <c r="U126" s="36" t="s">
        <v>33</v>
      </c>
      <c r="V126" s="36">
        <v>3</v>
      </c>
      <c r="W126" s="36" t="s">
        <v>33</v>
      </c>
      <c r="X126" s="36">
        <v>3</v>
      </c>
      <c r="Y126" s="92">
        <f t="shared" si="7"/>
        <v>19</v>
      </c>
      <c r="Z126" s="75"/>
    </row>
    <row r="127" spans="1:26" ht="24" x14ac:dyDescent="0.25">
      <c r="A127" s="91">
        <v>6001684</v>
      </c>
      <c r="B127" s="43">
        <v>325046</v>
      </c>
      <c r="C127" s="43" t="s">
        <v>215</v>
      </c>
      <c r="D127" s="43" t="s">
        <v>267</v>
      </c>
      <c r="E127" s="43" t="s">
        <v>268</v>
      </c>
      <c r="F127" s="43" t="s">
        <v>269</v>
      </c>
      <c r="G127" s="43" t="s">
        <v>250</v>
      </c>
      <c r="H127" s="43" t="s">
        <v>27</v>
      </c>
      <c r="I127" s="41" t="s">
        <v>38</v>
      </c>
      <c r="J127" s="33" t="s">
        <v>29</v>
      </c>
      <c r="K127" s="70" t="s">
        <v>57</v>
      </c>
      <c r="L127" s="66" t="s">
        <v>31</v>
      </c>
      <c r="M127" s="40" t="s">
        <v>39</v>
      </c>
      <c r="N127" s="40">
        <v>285</v>
      </c>
      <c r="O127" s="35">
        <v>154383</v>
      </c>
      <c r="P127" s="35">
        <f t="shared" si="6"/>
        <v>43999155</v>
      </c>
      <c r="Q127" s="35"/>
      <c r="R127" s="36">
        <v>10</v>
      </c>
      <c r="S127" s="36" t="s">
        <v>33</v>
      </c>
      <c r="T127" s="36">
        <v>3</v>
      </c>
      <c r="U127" s="36" t="s">
        <v>33</v>
      </c>
      <c r="V127" s="36">
        <v>3</v>
      </c>
      <c r="W127" s="36" t="s">
        <v>33</v>
      </c>
      <c r="X127" s="36">
        <v>3</v>
      </c>
      <c r="Y127" s="92">
        <f t="shared" si="7"/>
        <v>19</v>
      </c>
      <c r="Z127" s="75"/>
    </row>
    <row r="128" spans="1:26" ht="24" x14ac:dyDescent="0.25">
      <c r="A128" s="91">
        <v>6001686</v>
      </c>
      <c r="B128" s="43">
        <v>325052</v>
      </c>
      <c r="C128" s="43" t="s">
        <v>268</v>
      </c>
      <c r="D128" s="43" t="s">
        <v>215</v>
      </c>
      <c r="E128" s="43" t="s">
        <v>226</v>
      </c>
      <c r="F128" s="43" t="s">
        <v>269</v>
      </c>
      <c r="G128" s="43" t="s">
        <v>250</v>
      </c>
      <c r="H128" s="43" t="s">
        <v>27</v>
      </c>
      <c r="I128" s="41" t="s">
        <v>28</v>
      </c>
      <c r="J128" s="33" t="s">
        <v>29</v>
      </c>
      <c r="K128" s="70" t="s">
        <v>30</v>
      </c>
      <c r="L128" s="64" t="s">
        <v>31</v>
      </c>
      <c r="M128" s="40" t="s">
        <v>32</v>
      </c>
      <c r="N128" s="40">
        <v>462</v>
      </c>
      <c r="O128" s="35">
        <v>124383</v>
      </c>
      <c r="P128" s="35">
        <f t="shared" si="6"/>
        <v>57464946</v>
      </c>
      <c r="Q128" s="35"/>
      <c r="R128" s="36">
        <v>10</v>
      </c>
      <c r="S128" s="36" t="s">
        <v>33</v>
      </c>
      <c r="T128" s="36">
        <v>8</v>
      </c>
      <c r="U128" s="36" t="s">
        <v>34</v>
      </c>
      <c r="V128" s="36">
        <v>8</v>
      </c>
      <c r="W128" s="36" t="s">
        <v>34</v>
      </c>
      <c r="X128" s="36">
        <v>10</v>
      </c>
      <c r="Y128" s="92">
        <f t="shared" si="7"/>
        <v>36</v>
      </c>
      <c r="Z128" s="75"/>
    </row>
    <row r="129" spans="1:26" ht="24" x14ac:dyDescent="0.25">
      <c r="A129" s="91">
        <v>6001702</v>
      </c>
      <c r="B129" s="43" t="s">
        <v>270</v>
      </c>
      <c r="C129" s="43" t="s">
        <v>271</v>
      </c>
      <c r="D129" s="43" t="s">
        <v>161</v>
      </c>
      <c r="E129" s="43" t="s">
        <v>215</v>
      </c>
      <c r="F129" s="43" t="s">
        <v>269</v>
      </c>
      <c r="G129" s="43" t="s">
        <v>250</v>
      </c>
      <c r="H129" s="43" t="s">
        <v>27</v>
      </c>
      <c r="I129" s="41" t="s">
        <v>28</v>
      </c>
      <c r="J129" s="33" t="s">
        <v>29</v>
      </c>
      <c r="K129" s="70" t="s">
        <v>30</v>
      </c>
      <c r="L129" s="64" t="s">
        <v>31</v>
      </c>
      <c r="M129" s="40" t="s">
        <v>32</v>
      </c>
      <c r="N129" s="40">
        <v>33</v>
      </c>
      <c r="O129" s="35">
        <v>124383</v>
      </c>
      <c r="P129" s="35">
        <f t="shared" si="6"/>
        <v>4104639</v>
      </c>
      <c r="Q129" s="35"/>
      <c r="R129" s="36">
        <v>10</v>
      </c>
      <c r="S129" s="36" t="s">
        <v>33</v>
      </c>
      <c r="T129" s="36">
        <v>8</v>
      </c>
      <c r="U129" s="36" t="s">
        <v>34</v>
      </c>
      <c r="V129" s="36">
        <v>8</v>
      </c>
      <c r="W129" s="36" t="s">
        <v>34</v>
      </c>
      <c r="X129" s="36">
        <v>10</v>
      </c>
      <c r="Y129" s="92">
        <f t="shared" si="7"/>
        <v>36</v>
      </c>
      <c r="Z129" s="75"/>
    </row>
    <row r="130" spans="1:26" ht="24" x14ac:dyDescent="0.25">
      <c r="A130" s="91">
        <v>6001703</v>
      </c>
      <c r="B130" s="43">
        <v>325107</v>
      </c>
      <c r="C130" s="43" t="s">
        <v>215</v>
      </c>
      <c r="D130" s="43" t="s">
        <v>271</v>
      </c>
      <c r="E130" s="43" t="s">
        <v>272</v>
      </c>
      <c r="F130" s="43" t="s">
        <v>269</v>
      </c>
      <c r="G130" s="43" t="s">
        <v>250</v>
      </c>
      <c r="H130" s="43" t="s">
        <v>27</v>
      </c>
      <c r="I130" s="41" t="s">
        <v>28</v>
      </c>
      <c r="J130" s="33" t="s">
        <v>29</v>
      </c>
      <c r="K130" s="70" t="s">
        <v>57</v>
      </c>
      <c r="L130" s="66" t="s">
        <v>31</v>
      </c>
      <c r="M130" s="40" t="s">
        <v>39</v>
      </c>
      <c r="N130" s="40">
        <v>329.34</v>
      </c>
      <c r="O130" s="35">
        <v>154383</v>
      </c>
      <c r="P130" s="35">
        <f t="shared" si="6"/>
        <v>50844497.219999999</v>
      </c>
      <c r="Q130" s="35"/>
      <c r="R130" s="36">
        <v>10</v>
      </c>
      <c r="S130" s="36" t="s">
        <v>33</v>
      </c>
      <c r="T130" s="36">
        <v>3</v>
      </c>
      <c r="U130" s="36" t="s">
        <v>33</v>
      </c>
      <c r="V130" s="36">
        <v>3</v>
      </c>
      <c r="W130" s="36" t="s">
        <v>33</v>
      </c>
      <c r="X130" s="36">
        <v>3</v>
      </c>
      <c r="Y130" s="92">
        <f t="shared" si="7"/>
        <v>19</v>
      </c>
      <c r="Z130" s="75"/>
    </row>
    <row r="131" spans="1:26" ht="24" x14ac:dyDescent="0.25">
      <c r="A131" s="91">
        <v>6001711</v>
      </c>
      <c r="B131" s="43">
        <v>325133</v>
      </c>
      <c r="C131" s="43" t="s">
        <v>214</v>
      </c>
      <c r="D131" s="43" t="s">
        <v>273</v>
      </c>
      <c r="E131" s="43" t="s">
        <v>271</v>
      </c>
      <c r="F131" s="43" t="s">
        <v>269</v>
      </c>
      <c r="G131" s="43" t="s">
        <v>250</v>
      </c>
      <c r="H131" s="43" t="s">
        <v>27</v>
      </c>
      <c r="I131" s="41" t="s">
        <v>38</v>
      </c>
      <c r="J131" s="33" t="s">
        <v>29</v>
      </c>
      <c r="K131" s="70" t="s">
        <v>57</v>
      </c>
      <c r="L131" s="66" t="s">
        <v>31</v>
      </c>
      <c r="M131" s="40" t="s">
        <v>39</v>
      </c>
      <c r="N131" s="40">
        <v>325</v>
      </c>
      <c r="O131" s="35">
        <v>154383</v>
      </c>
      <c r="P131" s="35">
        <f t="shared" ref="P131:P149" si="8">N131*O131</f>
        <v>50174475</v>
      </c>
      <c r="Q131" s="35"/>
      <c r="R131" s="36">
        <v>10</v>
      </c>
      <c r="S131" s="36" t="s">
        <v>33</v>
      </c>
      <c r="T131" s="36">
        <v>3</v>
      </c>
      <c r="U131" s="36" t="s">
        <v>33</v>
      </c>
      <c r="V131" s="36">
        <v>3</v>
      </c>
      <c r="W131" s="36" t="s">
        <v>33</v>
      </c>
      <c r="X131" s="36">
        <v>3</v>
      </c>
      <c r="Y131" s="92">
        <f t="shared" ref="Y131:Y149" si="9">R131+T131+V131+X131</f>
        <v>19</v>
      </c>
      <c r="Z131" s="75"/>
    </row>
    <row r="132" spans="1:26" ht="24" x14ac:dyDescent="0.25">
      <c r="A132" s="91">
        <v>6001712</v>
      </c>
      <c r="B132" s="43" t="s">
        <v>274</v>
      </c>
      <c r="C132" s="43" t="s">
        <v>271</v>
      </c>
      <c r="D132" s="43" t="s">
        <v>214</v>
      </c>
      <c r="E132" s="43" t="s">
        <v>226</v>
      </c>
      <c r="F132" s="43" t="s">
        <v>269</v>
      </c>
      <c r="G132" s="43" t="s">
        <v>250</v>
      </c>
      <c r="H132" s="43" t="s">
        <v>27</v>
      </c>
      <c r="I132" s="41" t="s">
        <v>38</v>
      </c>
      <c r="J132" s="33" t="s">
        <v>29</v>
      </c>
      <c r="K132" s="70" t="s">
        <v>57</v>
      </c>
      <c r="L132" s="66" t="s">
        <v>31</v>
      </c>
      <c r="M132" s="40" t="s">
        <v>32</v>
      </c>
      <c r="N132" s="40">
        <v>471.8</v>
      </c>
      <c r="O132" s="35">
        <v>154383</v>
      </c>
      <c r="P132" s="35">
        <f t="shared" si="8"/>
        <v>72837899.400000006</v>
      </c>
      <c r="Q132" s="35"/>
      <c r="R132" s="36">
        <v>10</v>
      </c>
      <c r="S132" s="36" t="s">
        <v>33</v>
      </c>
      <c r="T132" s="36">
        <v>8</v>
      </c>
      <c r="U132" s="36" t="s">
        <v>34</v>
      </c>
      <c r="V132" s="36">
        <v>8</v>
      </c>
      <c r="W132" s="36" t="s">
        <v>34</v>
      </c>
      <c r="X132" s="36">
        <v>10</v>
      </c>
      <c r="Y132" s="92">
        <f t="shared" si="9"/>
        <v>36</v>
      </c>
      <c r="Z132" s="75"/>
    </row>
    <row r="133" spans="1:26" ht="24" x14ac:dyDescent="0.25">
      <c r="A133" s="91">
        <v>6001726</v>
      </c>
      <c r="B133" s="43">
        <v>325168</v>
      </c>
      <c r="C133" s="43" t="s">
        <v>271</v>
      </c>
      <c r="D133" s="43" t="s">
        <v>226</v>
      </c>
      <c r="E133" s="43" t="s">
        <v>275</v>
      </c>
      <c r="F133" s="43" t="s">
        <v>269</v>
      </c>
      <c r="G133" s="43" t="s">
        <v>250</v>
      </c>
      <c r="H133" s="43" t="s">
        <v>27</v>
      </c>
      <c r="I133" s="41" t="s">
        <v>28</v>
      </c>
      <c r="J133" s="33" t="s">
        <v>29</v>
      </c>
      <c r="K133" s="70" t="s">
        <v>57</v>
      </c>
      <c r="L133" s="66" t="s">
        <v>31</v>
      </c>
      <c r="M133" s="40" t="s">
        <v>32</v>
      </c>
      <c r="N133" s="40">
        <v>441</v>
      </c>
      <c r="O133" s="35">
        <v>154383</v>
      </c>
      <c r="P133" s="35">
        <f t="shared" si="8"/>
        <v>68082903</v>
      </c>
      <c r="Q133" s="35"/>
      <c r="R133" s="36">
        <v>10</v>
      </c>
      <c r="S133" s="36" t="s">
        <v>33</v>
      </c>
      <c r="T133" s="36">
        <v>8</v>
      </c>
      <c r="U133" s="36" t="s">
        <v>34</v>
      </c>
      <c r="V133" s="36">
        <v>8</v>
      </c>
      <c r="W133" s="36" t="s">
        <v>34</v>
      </c>
      <c r="X133" s="36">
        <v>10</v>
      </c>
      <c r="Y133" s="92">
        <f t="shared" si="9"/>
        <v>36</v>
      </c>
      <c r="Z133" s="75"/>
    </row>
    <row r="134" spans="1:26" ht="24" x14ac:dyDescent="0.25">
      <c r="A134" s="91">
        <v>6001741</v>
      </c>
      <c r="B134" s="43">
        <v>325200</v>
      </c>
      <c r="C134" s="43" t="s">
        <v>226</v>
      </c>
      <c r="D134" s="43" t="s">
        <v>276</v>
      </c>
      <c r="E134" s="43" t="s">
        <v>277</v>
      </c>
      <c r="F134" s="43" t="s">
        <v>269</v>
      </c>
      <c r="G134" s="43" t="s">
        <v>250</v>
      </c>
      <c r="H134" s="43" t="s">
        <v>27</v>
      </c>
      <c r="I134" s="41" t="s">
        <v>28</v>
      </c>
      <c r="J134" s="33" t="s">
        <v>29</v>
      </c>
      <c r="K134" s="70" t="s">
        <v>84</v>
      </c>
      <c r="L134" s="66" t="s">
        <v>85</v>
      </c>
      <c r="M134" s="40" t="s">
        <v>32</v>
      </c>
      <c r="N134" s="40">
        <v>297</v>
      </c>
      <c r="O134" s="35">
        <v>1180000</v>
      </c>
      <c r="P134" s="35">
        <f t="shared" si="8"/>
        <v>350460000</v>
      </c>
      <c r="Q134" s="35"/>
      <c r="R134" s="36">
        <v>10</v>
      </c>
      <c r="S134" s="36" t="s">
        <v>33</v>
      </c>
      <c r="T134" s="36">
        <v>10</v>
      </c>
      <c r="U134" s="36" t="s">
        <v>34</v>
      </c>
      <c r="V134" s="36">
        <v>10</v>
      </c>
      <c r="W134" s="36" t="s">
        <v>34</v>
      </c>
      <c r="X134" s="36">
        <v>10</v>
      </c>
      <c r="Y134" s="92">
        <f t="shared" si="9"/>
        <v>40</v>
      </c>
      <c r="Z134" s="75"/>
    </row>
    <row r="135" spans="1:26" ht="24" x14ac:dyDescent="0.25">
      <c r="A135" s="91" t="s">
        <v>278</v>
      </c>
      <c r="B135" s="43" t="s">
        <v>279</v>
      </c>
      <c r="C135" s="43" t="s">
        <v>275</v>
      </c>
      <c r="D135" s="43" t="s">
        <v>273</v>
      </c>
      <c r="E135" s="43" t="s">
        <v>271</v>
      </c>
      <c r="F135" s="43" t="s">
        <v>269</v>
      </c>
      <c r="G135" s="43" t="s">
        <v>250</v>
      </c>
      <c r="H135" s="43" t="s">
        <v>27</v>
      </c>
      <c r="I135" s="41" t="s">
        <v>28</v>
      </c>
      <c r="J135" s="33" t="s">
        <v>29</v>
      </c>
      <c r="K135" s="70" t="s">
        <v>57</v>
      </c>
      <c r="L135" s="66" t="s">
        <v>31</v>
      </c>
      <c r="M135" s="40" t="s">
        <v>32</v>
      </c>
      <c r="N135" s="40">
        <v>317.11</v>
      </c>
      <c r="O135" s="35">
        <v>154383</v>
      </c>
      <c r="P135" s="35">
        <f t="shared" si="8"/>
        <v>48956393.130000003</v>
      </c>
      <c r="Q135" s="35"/>
      <c r="R135" s="36">
        <v>10</v>
      </c>
      <c r="S135" s="36" t="s">
        <v>33</v>
      </c>
      <c r="T135" s="36">
        <v>8</v>
      </c>
      <c r="U135" s="36" t="s">
        <v>34</v>
      </c>
      <c r="V135" s="36">
        <v>8</v>
      </c>
      <c r="W135" s="36" t="s">
        <v>34</v>
      </c>
      <c r="X135" s="36">
        <v>10</v>
      </c>
      <c r="Y135" s="92">
        <f t="shared" si="9"/>
        <v>36</v>
      </c>
      <c r="Z135" s="75"/>
    </row>
    <row r="136" spans="1:26" ht="24" x14ac:dyDescent="0.25">
      <c r="A136" s="91" t="s">
        <v>280</v>
      </c>
      <c r="B136" s="43">
        <v>325221</v>
      </c>
      <c r="C136" s="43" t="s">
        <v>275</v>
      </c>
      <c r="D136" s="43" t="s">
        <v>276</v>
      </c>
      <c r="E136" s="43" t="s">
        <v>277</v>
      </c>
      <c r="F136" s="43" t="s">
        <v>269</v>
      </c>
      <c r="G136" s="43" t="s">
        <v>250</v>
      </c>
      <c r="H136" s="43" t="s">
        <v>27</v>
      </c>
      <c r="I136" s="43" t="s">
        <v>96</v>
      </c>
      <c r="J136" s="40" t="s">
        <v>29</v>
      </c>
      <c r="K136" s="70" t="s">
        <v>84</v>
      </c>
      <c r="L136" s="66" t="s">
        <v>85</v>
      </c>
      <c r="M136" s="40" t="s">
        <v>32</v>
      </c>
      <c r="N136" s="40">
        <v>310.39</v>
      </c>
      <c r="O136" s="35">
        <v>1180000</v>
      </c>
      <c r="P136" s="35">
        <f t="shared" si="8"/>
        <v>366260200</v>
      </c>
      <c r="Q136" s="35"/>
      <c r="R136" s="36">
        <v>10</v>
      </c>
      <c r="S136" s="36" t="s">
        <v>33</v>
      </c>
      <c r="T136" s="36">
        <v>3</v>
      </c>
      <c r="U136" s="36" t="s">
        <v>33</v>
      </c>
      <c r="V136" s="36">
        <v>3</v>
      </c>
      <c r="W136" s="36" t="s">
        <v>33</v>
      </c>
      <c r="X136" s="36">
        <v>3</v>
      </c>
      <c r="Y136" s="92">
        <f t="shared" si="9"/>
        <v>19</v>
      </c>
      <c r="Z136" s="75"/>
    </row>
    <row r="137" spans="1:26" ht="24" x14ac:dyDescent="0.25">
      <c r="A137" s="91" t="s">
        <v>281</v>
      </c>
      <c r="B137" s="43">
        <v>325326</v>
      </c>
      <c r="C137" s="43" t="s">
        <v>226</v>
      </c>
      <c r="D137" s="43" t="s">
        <v>282</v>
      </c>
      <c r="E137" s="43" t="s">
        <v>283</v>
      </c>
      <c r="F137" s="43" t="s">
        <v>269</v>
      </c>
      <c r="G137" s="43" t="s">
        <v>250</v>
      </c>
      <c r="H137" s="43" t="s">
        <v>27</v>
      </c>
      <c r="I137" s="41" t="s">
        <v>38</v>
      </c>
      <c r="J137" s="33" t="s">
        <v>29</v>
      </c>
      <c r="K137" s="70" t="s">
        <v>57</v>
      </c>
      <c r="L137" s="66" t="s">
        <v>31</v>
      </c>
      <c r="M137" s="40" t="s">
        <v>32</v>
      </c>
      <c r="N137" s="40">
        <v>298.36</v>
      </c>
      <c r="O137" s="35">
        <v>154383</v>
      </c>
      <c r="P137" s="35">
        <f t="shared" si="8"/>
        <v>46061711.880000003</v>
      </c>
      <c r="Q137" s="35"/>
      <c r="R137" s="36">
        <v>10</v>
      </c>
      <c r="S137" s="36" t="s">
        <v>33</v>
      </c>
      <c r="T137" s="36">
        <v>8</v>
      </c>
      <c r="U137" s="36" t="s">
        <v>34</v>
      </c>
      <c r="V137" s="36">
        <v>8</v>
      </c>
      <c r="W137" s="36" t="s">
        <v>34</v>
      </c>
      <c r="X137" s="36">
        <v>10</v>
      </c>
      <c r="Y137" s="92">
        <f t="shared" si="9"/>
        <v>36</v>
      </c>
      <c r="Z137" s="75"/>
    </row>
    <row r="138" spans="1:26" ht="15.75" x14ac:dyDescent="0.25">
      <c r="A138" s="91">
        <v>6001826</v>
      </c>
      <c r="B138" s="43">
        <v>325406</v>
      </c>
      <c r="C138" s="43" t="s">
        <v>284</v>
      </c>
      <c r="D138" s="43" t="s">
        <v>190</v>
      </c>
      <c r="E138" s="43" t="s">
        <v>285</v>
      </c>
      <c r="F138" s="43" t="s">
        <v>56</v>
      </c>
      <c r="G138" s="43" t="s">
        <v>250</v>
      </c>
      <c r="H138" s="43" t="s">
        <v>27</v>
      </c>
      <c r="I138" s="41" t="s">
        <v>28</v>
      </c>
      <c r="J138" s="40" t="s">
        <v>29</v>
      </c>
      <c r="K138" s="70" t="s">
        <v>84</v>
      </c>
      <c r="L138" s="71" t="s">
        <v>246</v>
      </c>
      <c r="M138" s="40" t="s">
        <v>286</v>
      </c>
      <c r="N138" s="40">
        <v>399.57</v>
      </c>
      <c r="O138" s="35">
        <v>1180000</v>
      </c>
      <c r="P138" s="35">
        <f t="shared" si="8"/>
        <v>471492600</v>
      </c>
      <c r="Q138" s="35"/>
      <c r="R138" s="36">
        <v>10</v>
      </c>
      <c r="S138" s="36" t="s">
        <v>33</v>
      </c>
      <c r="T138" s="36">
        <v>3</v>
      </c>
      <c r="U138" s="36" t="s">
        <v>33</v>
      </c>
      <c r="V138" s="36">
        <v>3</v>
      </c>
      <c r="W138" s="36" t="s">
        <v>33</v>
      </c>
      <c r="X138" s="36">
        <v>3</v>
      </c>
      <c r="Y138" s="92">
        <f t="shared" si="9"/>
        <v>19</v>
      </c>
      <c r="Z138" s="75"/>
    </row>
    <row r="139" spans="1:26" ht="24" x14ac:dyDescent="0.25">
      <c r="A139" s="91">
        <v>6001880</v>
      </c>
      <c r="B139" s="43">
        <v>325573</v>
      </c>
      <c r="C139" s="43" t="s">
        <v>287</v>
      </c>
      <c r="D139" s="43" t="s">
        <v>288</v>
      </c>
      <c r="E139" s="43" t="s">
        <v>289</v>
      </c>
      <c r="F139" s="43" t="s">
        <v>56</v>
      </c>
      <c r="G139" s="43" t="s">
        <v>250</v>
      </c>
      <c r="H139" s="43" t="s">
        <v>27</v>
      </c>
      <c r="I139" s="41" t="s">
        <v>28</v>
      </c>
      <c r="J139" s="40" t="s">
        <v>29</v>
      </c>
      <c r="K139" s="70" t="s">
        <v>57</v>
      </c>
      <c r="L139" s="66" t="s">
        <v>31</v>
      </c>
      <c r="M139" s="40" t="s">
        <v>32</v>
      </c>
      <c r="N139" s="40">
        <v>273.02999999999997</v>
      </c>
      <c r="O139" s="35">
        <v>154383</v>
      </c>
      <c r="P139" s="35">
        <f t="shared" si="8"/>
        <v>42151190.489999995</v>
      </c>
      <c r="Q139" s="35"/>
      <c r="R139" s="36">
        <v>10</v>
      </c>
      <c r="S139" s="36" t="s">
        <v>33</v>
      </c>
      <c r="T139" s="36">
        <v>8</v>
      </c>
      <c r="U139" s="36" t="s">
        <v>34</v>
      </c>
      <c r="V139" s="36">
        <v>8</v>
      </c>
      <c r="W139" s="36" t="s">
        <v>34</v>
      </c>
      <c r="X139" s="36">
        <v>10</v>
      </c>
      <c r="Y139" s="92">
        <f t="shared" si="9"/>
        <v>36</v>
      </c>
      <c r="Z139" s="75"/>
    </row>
    <row r="140" spans="1:26" ht="24" x14ac:dyDescent="0.25">
      <c r="A140" s="91" t="s">
        <v>290</v>
      </c>
      <c r="B140" s="43">
        <v>325576</v>
      </c>
      <c r="C140" s="43" t="s">
        <v>291</v>
      </c>
      <c r="D140" s="43" t="s">
        <v>289</v>
      </c>
      <c r="E140" s="43" t="s">
        <v>292</v>
      </c>
      <c r="F140" s="43" t="s">
        <v>56</v>
      </c>
      <c r="G140" s="43" t="s">
        <v>250</v>
      </c>
      <c r="H140" s="43" t="s">
        <v>27</v>
      </c>
      <c r="I140" s="41" t="s">
        <v>28</v>
      </c>
      <c r="J140" s="40" t="s">
        <v>29</v>
      </c>
      <c r="K140" s="70" t="s">
        <v>57</v>
      </c>
      <c r="L140" s="66" t="s">
        <v>31</v>
      </c>
      <c r="M140" s="40" t="s">
        <v>32</v>
      </c>
      <c r="N140" s="40">
        <v>233.11</v>
      </c>
      <c r="O140" s="35">
        <v>154383</v>
      </c>
      <c r="P140" s="35">
        <f t="shared" si="8"/>
        <v>35988221.130000003</v>
      </c>
      <c r="Q140" s="35"/>
      <c r="R140" s="36">
        <v>10</v>
      </c>
      <c r="S140" s="36" t="s">
        <v>33</v>
      </c>
      <c r="T140" s="36">
        <v>8</v>
      </c>
      <c r="U140" s="36" t="s">
        <v>34</v>
      </c>
      <c r="V140" s="36">
        <v>8</v>
      </c>
      <c r="W140" s="36" t="s">
        <v>34</v>
      </c>
      <c r="X140" s="36">
        <v>10</v>
      </c>
      <c r="Y140" s="92">
        <f t="shared" si="9"/>
        <v>36</v>
      </c>
      <c r="Z140" s="75"/>
    </row>
    <row r="141" spans="1:26" ht="24" x14ac:dyDescent="0.25">
      <c r="A141" s="91">
        <v>6001906</v>
      </c>
      <c r="B141" s="43">
        <v>325627</v>
      </c>
      <c r="C141" s="43" t="s">
        <v>293</v>
      </c>
      <c r="D141" s="43" t="s">
        <v>294</v>
      </c>
      <c r="E141" s="43" t="s">
        <v>190</v>
      </c>
      <c r="F141" s="43" t="s">
        <v>56</v>
      </c>
      <c r="G141" s="43" t="s">
        <v>250</v>
      </c>
      <c r="H141" s="43" t="s">
        <v>27</v>
      </c>
      <c r="I141" s="41" t="s">
        <v>38</v>
      </c>
      <c r="J141" s="40" t="s">
        <v>29</v>
      </c>
      <c r="K141" s="70" t="s">
        <v>30</v>
      </c>
      <c r="L141" s="64" t="s">
        <v>31</v>
      </c>
      <c r="M141" s="40" t="s">
        <v>32</v>
      </c>
      <c r="N141" s="40">
        <v>612.65</v>
      </c>
      <c r="O141" s="35">
        <v>124383</v>
      </c>
      <c r="P141" s="35">
        <f t="shared" si="8"/>
        <v>76203244.950000003</v>
      </c>
      <c r="Q141" s="35"/>
      <c r="R141" s="36">
        <v>10</v>
      </c>
      <c r="S141" s="36" t="s">
        <v>33</v>
      </c>
      <c r="T141" s="36">
        <v>8</v>
      </c>
      <c r="U141" s="36" t="s">
        <v>34</v>
      </c>
      <c r="V141" s="36">
        <v>8</v>
      </c>
      <c r="W141" s="36" t="s">
        <v>34</v>
      </c>
      <c r="X141" s="36">
        <v>10</v>
      </c>
      <c r="Y141" s="92">
        <f t="shared" si="9"/>
        <v>36</v>
      </c>
      <c r="Z141" s="75"/>
    </row>
    <row r="142" spans="1:26" ht="24" x14ac:dyDescent="0.25">
      <c r="A142" s="91">
        <v>6001917</v>
      </c>
      <c r="B142" s="43" t="s">
        <v>295</v>
      </c>
      <c r="C142" s="43" t="s">
        <v>296</v>
      </c>
      <c r="D142" s="43" t="s">
        <v>198</v>
      </c>
      <c r="E142" s="43" t="s">
        <v>297</v>
      </c>
      <c r="F142" s="43" t="s">
        <v>298</v>
      </c>
      <c r="G142" s="43" t="s">
        <v>250</v>
      </c>
      <c r="H142" s="43" t="s">
        <v>76</v>
      </c>
      <c r="I142" s="43" t="s">
        <v>38</v>
      </c>
      <c r="J142" s="40" t="s">
        <v>29</v>
      </c>
      <c r="K142" s="70" t="s">
        <v>57</v>
      </c>
      <c r="L142" s="66" t="s">
        <v>31</v>
      </c>
      <c r="M142" s="40" t="s">
        <v>32</v>
      </c>
      <c r="N142" s="40">
        <v>835.53</v>
      </c>
      <c r="O142" s="35">
        <v>154383</v>
      </c>
      <c r="P142" s="35">
        <f t="shared" si="8"/>
        <v>128991627.98999999</v>
      </c>
      <c r="Q142" s="35"/>
      <c r="R142" s="36">
        <v>10</v>
      </c>
      <c r="S142" s="36" t="s">
        <v>33</v>
      </c>
      <c r="T142" s="36">
        <v>8</v>
      </c>
      <c r="U142" s="36" t="s">
        <v>34</v>
      </c>
      <c r="V142" s="36">
        <v>8</v>
      </c>
      <c r="W142" s="36" t="s">
        <v>34</v>
      </c>
      <c r="X142" s="36">
        <v>10</v>
      </c>
      <c r="Y142" s="92">
        <f t="shared" si="9"/>
        <v>36</v>
      </c>
      <c r="Z142" s="75"/>
    </row>
    <row r="143" spans="1:26" ht="24" x14ac:dyDescent="0.25">
      <c r="A143" s="91">
        <v>6002024</v>
      </c>
      <c r="B143" s="43">
        <v>91023350</v>
      </c>
      <c r="C143" s="43" t="s">
        <v>299</v>
      </c>
      <c r="D143" s="43" t="s">
        <v>287</v>
      </c>
      <c r="E143" s="43" t="s">
        <v>300</v>
      </c>
      <c r="F143" s="43" t="s">
        <v>56</v>
      </c>
      <c r="G143" s="43" t="s">
        <v>250</v>
      </c>
      <c r="H143" s="43" t="s">
        <v>27</v>
      </c>
      <c r="I143" s="43" t="s">
        <v>38</v>
      </c>
      <c r="J143" s="40" t="s">
        <v>29</v>
      </c>
      <c r="K143" s="70" t="s">
        <v>57</v>
      </c>
      <c r="L143" s="66" t="s">
        <v>31</v>
      </c>
      <c r="M143" s="40" t="s">
        <v>39</v>
      </c>
      <c r="N143" s="40">
        <v>1187.93</v>
      </c>
      <c r="O143" s="35">
        <v>154383</v>
      </c>
      <c r="P143" s="35">
        <f t="shared" si="8"/>
        <v>183396197.19</v>
      </c>
      <c r="Q143" s="35"/>
      <c r="R143" s="36">
        <v>10</v>
      </c>
      <c r="S143" s="36" t="s">
        <v>33</v>
      </c>
      <c r="T143" s="36">
        <v>3</v>
      </c>
      <c r="U143" s="36" t="s">
        <v>33</v>
      </c>
      <c r="V143" s="36">
        <v>3</v>
      </c>
      <c r="W143" s="36" t="s">
        <v>33</v>
      </c>
      <c r="X143" s="36">
        <v>3</v>
      </c>
      <c r="Y143" s="92">
        <f t="shared" si="9"/>
        <v>19</v>
      </c>
      <c r="Z143" s="75"/>
    </row>
    <row r="144" spans="1:26" ht="24.75" thickBot="1" x14ac:dyDescent="0.3">
      <c r="A144" s="96">
        <v>6002045</v>
      </c>
      <c r="B144" s="97">
        <v>91023348</v>
      </c>
      <c r="C144" s="97" t="s">
        <v>293</v>
      </c>
      <c r="D144" s="97" t="s">
        <v>301</v>
      </c>
      <c r="E144" s="97" t="s">
        <v>302</v>
      </c>
      <c r="F144" s="97" t="s">
        <v>56</v>
      </c>
      <c r="G144" s="97" t="s">
        <v>250</v>
      </c>
      <c r="H144" s="97" t="s">
        <v>27</v>
      </c>
      <c r="I144" s="97" t="s">
        <v>38</v>
      </c>
      <c r="J144" s="98" t="s">
        <v>29</v>
      </c>
      <c r="K144" s="99" t="s">
        <v>70</v>
      </c>
      <c r="L144" s="100" t="s">
        <v>71</v>
      </c>
      <c r="M144" s="98" t="s">
        <v>32</v>
      </c>
      <c r="N144" s="98">
        <v>220.37</v>
      </c>
      <c r="O144" s="101">
        <v>50000</v>
      </c>
      <c r="P144" s="101">
        <f t="shared" si="8"/>
        <v>11018500</v>
      </c>
      <c r="Q144" s="101"/>
      <c r="R144" s="102">
        <v>10</v>
      </c>
      <c r="S144" s="102" t="s">
        <v>33</v>
      </c>
      <c r="T144" s="102">
        <v>3</v>
      </c>
      <c r="U144" s="102" t="s">
        <v>34</v>
      </c>
      <c r="V144" s="102">
        <v>8</v>
      </c>
      <c r="W144" s="102" t="s">
        <v>34</v>
      </c>
      <c r="X144" s="102">
        <v>10</v>
      </c>
      <c r="Y144" s="103">
        <f t="shared" si="9"/>
        <v>31</v>
      </c>
      <c r="Z144" s="75"/>
    </row>
    <row r="145" spans="1:26" ht="24" hidden="1" x14ac:dyDescent="0.25">
      <c r="A145" s="61">
        <v>6000382</v>
      </c>
      <c r="B145" s="76" t="s">
        <v>303</v>
      </c>
      <c r="C145" s="76" t="s">
        <v>304</v>
      </c>
      <c r="D145" s="76" t="s">
        <v>305</v>
      </c>
      <c r="E145" s="76" t="s">
        <v>306</v>
      </c>
      <c r="F145" s="76" t="s">
        <v>26</v>
      </c>
      <c r="G145" s="76" t="s">
        <v>250</v>
      </c>
      <c r="H145" s="76" t="s">
        <v>307</v>
      </c>
      <c r="I145" s="76" t="s">
        <v>28</v>
      </c>
      <c r="J145" s="77" t="s">
        <v>29</v>
      </c>
      <c r="K145" s="78" t="s">
        <v>308</v>
      </c>
      <c r="L145" s="79" t="s">
        <v>309</v>
      </c>
      <c r="M145" s="77"/>
      <c r="N145" s="77">
        <v>200.51</v>
      </c>
      <c r="O145" s="80">
        <v>1180000</v>
      </c>
      <c r="P145" s="80">
        <f t="shared" si="8"/>
        <v>236601800</v>
      </c>
      <c r="Q145" s="80"/>
      <c r="R145" s="81">
        <v>10</v>
      </c>
      <c r="S145" s="81" t="s">
        <v>34</v>
      </c>
      <c r="T145" s="81">
        <v>10</v>
      </c>
      <c r="U145" s="81" t="s">
        <v>34</v>
      </c>
      <c r="V145" s="81">
        <v>10</v>
      </c>
      <c r="W145" s="81" t="s">
        <v>34</v>
      </c>
      <c r="X145" s="81">
        <v>10</v>
      </c>
      <c r="Y145" s="81">
        <f t="shared" si="9"/>
        <v>40</v>
      </c>
      <c r="Z145" s="45"/>
    </row>
    <row r="146" spans="1:26" ht="24" hidden="1" x14ac:dyDescent="0.25">
      <c r="A146" s="61">
        <v>6000266</v>
      </c>
      <c r="B146" s="43">
        <v>479632</v>
      </c>
      <c r="C146" s="43" t="s">
        <v>310</v>
      </c>
      <c r="D146" s="43" t="s">
        <v>311</v>
      </c>
      <c r="E146" s="43" t="s">
        <v>306</v>
      </c>
      <c r="F146" s="43" t="s">
        <v>26</v>
      </c>
      <c r="G146" s="43" t="s">
        <v>250</v>
      </c>
      <c r="H146" s="43" t="s">
        <v>307</v>
      </c>
      <c r="I146" s="43" t="s">
        <v>28</v>
      </c>
      <c r="J146" s="40" t="s">
        <v>29</v>
      </c>
      <c r="K146" s="70" t="s">
        <v>308</v>
      </c>
      <c r="L146" s="71" t="s">
        <v>309</v>
      </c>
      <c r="M146" s="40"/>
      <c r="N146" s="40">
        <v>311.31</v>
      </c>
      <c r="O146" s="35">
        <v>1180000</v>
      </c>
      <c r="P146" s="35">
        <f t="shared" si="8"/>
        <v>367345800</v>
      </c>
      <c r="Q146" s="35"/>
      <c r="R146" s="36">
        <v>10</v>
      </c>
      <c r="S146" s="36" t="s">
        <v>34</v>
      </c>
      <c r="T146" s="36">
        <v>10</v>
      </c>
      <c r="U146" s="36" t="s">
        <v>34</v>
      </c>
      <c r="V146" s="36">
        <v>10</v>
      </c>
      <c r="W146" s="36" t="s">
        <v>34</v>
      </c>
      <c r="X146" s="36">
        <v>10</v>
      </c>
      <c r="Y146" s="36">
        <f t="shared" si="9"/>
        <v>40</v>
      </c>
      <c r="Z146" s="45"/>
    </row>
    <row r="147" spans="1:26" ht="24" hidden="1" x14ac:dyDescent="0.25">
      <c r="A147" s="61">
        <v>6000216</v>
      </c>
      <c r="B147" s="43" t="s">
        <v>312</v>
      </c>
      <c r="C147" s="43" t="s">
        <v>289</v>
      </c>
      <c r="D147" s="43" t="s">
        <v>313</v>
      </c>
      <c r="E147" s="43" t="s">
        <v>311</v>
      </c>
      <c r="F147" s="43" t="s">
        <v>26</v>
      </c>
      <c r="G147" s="43" t="s">
        <v>250</v>
      </c>
      <c r="H147" s="43" t="s">
        <v>314</v>
      </c>
      <c r="I147" s="43" t="s">
        <v>28</v>
      </c>
      <c r="J147" s="40" t="s">
        <v>29</v>
      </c>
      <c r="K147" s="70" t="s">
        <v>308</v>
      </c>
      <c r="L147" s="71" t="s">
        <v>309</v>
      </c>
      <c r="M147" s="40"/>
      <c r="N147" s="40">
        <v>442.68</v>
      </c>
      <c r="O147" s="35">
        <v>1180000</v>
      </c>
      <c r="P147" s="35">
        <f t="shared" si="8"/>
        <v>522362400</v>
      </c>
      <c r="Q147" s="35"/>
      <c r="R147" s="36">
        <v>10</v>
      </c>
      <c r="S147" s="36" t="s">
        <v>34</v>
      </c>
      <c r="T147" s="36">
        <v>10</v>
      </c>
      <c r="U147" s="36" t="s">
        <v>34</v>
      </c>
      <c r="V147" s="36">
        <v>10</v>
      </c>
      <c r="W147" s="36" t="s">
        <v>34</v>
      </c>
      <c r="X147" s="36">
        <v>10</v>
      </c>
      <c r="Y147" s="36">
        <f t="shared" si="9"/>
        <v>40</v>
      </c>
      <c r="Z147" s="45"/>
    </row>
    <row r="148" spans="1:26" ht="24" hidden="1" x14ac:dyDescent="0.25">
      <c r="A148" s="61">
        <v>6000427</v>
      </c>
      <c r="B148" s="43" t="s">
        <v>315</v>
      </c>
      <c r="C148" s="43" t="s">
        <v>316</v>
      </c>
      <c r="D148" s="43" t="s">
        <v>317</v>
      </c>
      <c r="E148" s="43" t="s">
        <v>318</v>
      </c>
      <c r="F148" s="43" t="s">
        <v>26</v>
      </c>
      <c r="G148" s="43" t="s">
        <v>250</v>
      </c>
      <c r="H148" s="43" t="s">
        <v>314</v>
      </c>
      <c r="I148" s="43" t="s">
        <v>28</v>
      </c>
      <c r="J148" s="40" t="s">
        <v>29</v>
      </c>
      <c r="K148" s="70" t="s">
        <v>308</v>
      </c>
      <c r="L148" s="71" t="s">
        <v>309</v>
      </c>
      <c r="M148" s="40"/>
      <c r="N148" s="40">
        <v>183.24</v>
      </c>
      <c r="O148" s="35">
        <v>1180000</v>
      </c>
      <c r="P148" s="35">
        <f t="shared" si="8"/>
        <v>216223200</v>
      </c>
      <c r="Q148" s="35"/>
      <c r="R148" s="36">
        <v>10</v>
      </c>
      <c r="S148" s="36" t="s">
        <v>34</v>
      </c>
      <c r="T148" s="36">
        <v>10</v>
      </c>
      <c r="U148" s="36" t="s">
        <v>34</v>
      </c>
      <c r="V148" s="36">
        <v>10</v>
      </c>
      <c r="W148" s="36" t="s">
        <v>34</v>
      </c>
      <c r="X148" s="36">
        <v>10</v>
      </c>
      <c r="Y148" s="36">
        <f t="shared" si="9"/>
        <v>40</v>
      </c>
      <c r="Z148" s="45"/>
    </row>
    <row r="149" spans="1:26" ht="24" hidden="1" x14ac:dyDescent="0.25">
      <c r="A149" s="61">
        <v>6000427</v>
      </c>
      <c r="B149" s="43">
        <v>321280</v>
      </c>
      <c r="C149" s="43" t="s">
        <v>319</v>
      </c>
      <c r="D149" s="43" t="s">
        <v>311</v>
      </c>
      <c r="E149" s="43" t="s">
        <v>320</v>
      </c>
      <c r="F149" s="43" t="s">
        <v>26</v>
      </c>
      <c r="G149" s="43" t="s">
        <v>250</v>
      </c>
      <c r="H149" s="43" t="s">
        <v>314</v>
      </c>
      <c r="I149" s="43" t="s">
        <v>28</v>
      </c>
      <c r="J149" s="40" t="s">
        <v>29</v>
      </c>
      <c r="K149" s="70" t="s">
        <v>308</v>
      </c>
      <c r="L149" s="71" t="s">
        <v>309</v>
      </c>
      <c r="M149" s="40"/>
      <c r="N149" s="40">
        <v>183.24</v>
      </c>
      <c r="O149" s="35">
        <v>1180000</v>
      </c>
      <c r="P149" s="35">
        <f t="shared" si="8"/>
        <v>216223200</v>
      </c>
      <c r="Q149" s="35"/>
      <c r="R149" s="36">
        <v>10</v>
      </c>
      <c r="S149" s="36" t="s">
        <v>34</v>
      </c>
      <c r="T149" s="36">
        <v>10</v>
      </c>
      <c r="U149" s="36" t="s">
        <v>34</v>
      </c>
      <c r="V149" s="36">
        <v>10</v>
      </c>
      <c r="W149" s="36" t="s">
        <v>34</v>
      </c>
      <c r="X149" s="36">
        <v>10</v>
      </c>
      <c r="Y149" s="36">
        <f t="shared" si="9"/>
        <v>40</v>
      </c>
      <c r="Z149" s="45"/>
    </row>
    <row r="150" spans="1:26" ht="15.75" hidden="1" x14ac:dyDescent="0.25">
      <c r="A150" s="32"/>
      <c r="B150" s="43"/>
      <c r="C150" s="43"/>
      <c r="D150" s="43"/>
      <c r="E150" s="43"/>
      <c r="F150" s="43"/>
      <c r="G150" s="43"/>
      <c r="H150" s="43"/>
      <c r="I150" s="43"/>
      <c r="J150" s="40"/>
      <c r="K150" s="70"/>
      <c r="L150" s="71"/>
      <c r="M150" s="40"/>
      <c r="N150" s="40"/>
      <c r="O150" s="44"/>
      <c r="P150" s="44"/>
      <c r="Q150" s="44"/>
      <c r="R150" s="36"/>
      <c r="S150" s="36"/>
      <c r="T150" s="36"/>
      <c r="U150" s="36"/>
      <c r="V150" s="36"/>
      <c r="W150" s="36"/>
      <c r="X150" s="36"/>
      <c r="Y150" s="36"/>
      <c r="Z150" s="45"/>
    </row>
    <row r="151" spans="1:26" ht="15.75" hidden="1" x14ac:dyDescent="0.25">
      <c r="A151" s="32"/>
      <c r="B151" s="43"/>
      <c r="C151" s="43"/>
      <c r="D151" s="43"/>
      <c r="E151" s="43"/>
      <c r="F151" s="43"/>
      <c r="G151" s="43"/>
      <c r="H151" s="43"/>
      <c r="I151" s="43"/>
      <c r="J151" s="40"/>
      <c r="K151" s="70"/>
      <c r="L151" s="71"/>
      <c r="M151" s="40"/>
      <c r="N151" s="40"/>
      <c r="O151" s="44"/>
      <c r="P151" s="44"/>
      <c r="Q151" s="44"/>
      <c r="R151" s="36"/>
      <c r="S151" s="36"/>
      <c r="T151" s="36"/>
      <c r="U151" s="36"/>
      <c r="V151" s="36"/>
      <c r="W151" s="36"/>
      <c r="X151" s="36"/>
      <c r="Y151" s="36"/>
      <c r="Z151" s="45"/>
    </row>
    <row r="152" spans="1:26" ht="15.75" hidden="1" x14ac:dyDescent="0.25">
      <c r="A152" s="32"/>
      <c r="B152" s="43"/>
      <c r="C152" s="43"/>
      <c r="D152" s="43"/>
      <c r="E152" s="43"/>
      <c r="F152" s="43"/>
      <c r="G152" s="43"/>
      <c r="H152" s="43"/>
      <c r="I152" s="43"/>
      <c r="J152" s="40"/>
      <c r="K152" s="70"/>
      <c r="L152" s="71"/>
      <c r="M152" s="40"/>
      <c r="N152" s="40"/>
      <c r="O152" s="44"/>
      <c r="P152" s="44"/>
      <c r="Q152" s="44"/>
      <c r="R152" s="36"/>
      <c r="S152" s="36"/>
      <c r="T152" s="36"/>
      <c r="U152" s="36"/>
      <c r="V152" s="36"/>
      <c r="W152" s="36"/>
      <c r="X152" s="36"/>
      <c r="Y152" s="36"/>
      <c r="Z152" s="45"/>
    </row>
    <row r="153" spans="1:26" ht="15.75" hidden="1" x14ac:dyDescent="0.25">
      <c r="A153" s="32"/>
      <c r="B153" s="43"/>
      <c r="C153" s="43"/>
      <c r="D153" s="43"/>
      <c r="E153" s="43"/>
      <c r="F153" s="43"/>
      <c r="G153" s="43"/>
      <c r="H153" s="43"/>
      <c r="I153" s="43"/>
      <c r="J153" s="40"/>
      <c r="K153" s="70"/>
      <c r="L153" s="71"/>
      <c r="M153" s="40"/>
      <c r="N153" s="40"/>
      <c r="O153" s="44"/>
      <c r="P153" s="44"/>
      <c r="Q153" s="44"/>
      <c r="R153" s="36"/>
      <c r="S153" s="36"/>
      <c r="T153" s="36"/>
      <c r="U153" s="36"/>
      <c r="V153" s="36"/>
      <c r="W153" s="36"/>
      <c r="X153" s="36"/>
      <c r="Y153" s="36"/>
      <c r="Z153" s="45"/>
    </row>
    <row r="154" spans="1:26" ht="15.75" hidden="1" x14ac:dyDescent="0.25">
      <c r="A154" s="32"/>
      <c r="B154" s="43"/>
      <c r="C154" s="43"/>
      <c r="D154" s="43"/>
      <c r="E154" s="43"/>
      <c r="F154" s="43"/>
      <c r="G154" s="43"/>
      <c r="H154" s="43"/>
      <c r="I154" s="43"/>
      <c r="J154" s="40"/>
      <c r="K154" s="70"/>
      <c r="L154" s="71"/>
      <c r="M154" s="40"/>
      <c r="N154" s="40"/>
      <c r="O154" s="44"/>
      <c r="P154" s="44"/>
      <c r="Q154" s="44"/>
      <c r="R154" s="36"/>
      <c r="S154" s="36"/>
      <c r="T154" s="36"/>
      <c r="U154" s="36"/>
      <c r="V154" s="36"/>
      <c r="W154" s="36"/>
      <c r="X154" s="36"/>
      <c r="Y154" s="36"/>
      <c r="Z154" s="45"/>
    </row>
  </sheetData>
  <autoFilter ref="A2:Y149" xr:uid="{A73174C2-6392-4AD0-93BF-6FDDF6E5203F}"/>
  <mergeCells count="2">
    <mergeCell ref="A1:I1"/>
    <mergeCell ref="K1:Y1"/>
  </mergeCells>
  <conditionalFormatting sqref="K3:K30">
    <cfRule type="cellIs" dxfId="4" priority="4" operator="equal">
      <formula>#REF!</formula>
    </cfRule>
    <cfRule type="cellIs" dxfId="3" priority="5" operator="equal">
      <formula>#REF!</formula>
    </cfRule>
    <cfRule type="cellIs" dxfId="2" priority="6" operator="equal">
      <formula>#REF!</formula>
    </cfRule>
  </conditionalFormatting>
  <conditionalFormatting sqref="A3:A71">
    <cfRule type="duplicateValues" dxfId="1" priority="49"/>
  </conditionalFormatting>
  <conditionalFormatting sqref="A1:A1048576">
    <cfRule type="duplicateValues" dxfId="0" priority="1"/>
  </conditionalFormatting>
  <dataValidations count="1">
    <dataValidation type="list" allowBlank="1" showInputMessage="1" showErrorMessage="1" sqref="K3:K30" xr:uid="{BB8BB62D-ACC5-4D51-9A96-07AF8738ED55}"/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F2CDB0-C096-414B-9B93-FD28E978DACA}">
  <sheetPr filterMode="1"/>
  <dimension ref="A1:X196"/>
  <sheetViews>
    <sheetView zoomScale="85" zoomScaleNormal="85" workbookViewId="0">
      <pane xSplit="2" ySplit="2" topLeftCell="C167" activePane="bottomRight" state="frozen"/>
      <selection pane="topRight" activeCell="C1" sqref="C1"/>
      <selection pane="bottomLeft" activeCell="A4" sqref="A4"/>
      <selection pane="bottomRight" activeCell="O185" sqref="O185"/>
    </sheetView>
  </sheetViews>
  <sheetFormatPr baseColWidth="10" defaultColWidth="11.42578125" defaultRowHeight="12" x14ac:dyDescent="0.2"/>
  <cols>
    <col min="1" max="1" width="14.28515625" style="25" customWidth="1"/>
    <col min="2" max="10" width="11.42578125" style="20" customWidth="1"/>
    <col min="11" max="11" width="11.42578125" style="60" customWidth="1"/>
    <col min="12" max="12" width="17.140625" style="49" customWidth="1"/>
    <col min="13" max="13" width="17.140625" style="53" customWidth="1"/>
    <col min="14" max="14" width="11.42578125" style="20" customWidth="1"/>
    <col min="15" max="16" width="17.140625" style="20" customWidth="1"/>
    <col min="17" max="17" width="11.42578125" style="20"/>
    <col min="18" max="18" width="18.7109375" style="20" bestFit="1" customWidth="1"/>
    <col min="19" max="19" width="11.42578125" style="20"/>
    <col min="20" max="20" width="18.140625" style="20" bestFit="1" customWidth="1"/>
    <col min="21" max="21" width="11.42578125" style="20"/>
    <col min="22" max="22" width="17.85546875" style="20" bestFit="1" customWidth="1"/>
    <col min="23" max="16384" width="11.42578125" style="20"/>
  </cols>
  <sheetData>
    <row r="1" spans="1:24" ht="15" customHeight="1" x14ac:dyDescent="0.2">
      <c r="A1" s="106" t="s">
        <v>0</v>
      </c>
      <c r="B1" s="107"/>
      <c r="C1" s="107"/>
      <c r="D1" s="107"/>
      <c r="E1" s="107"/>
      <c r="F1" s="107"/>
      <c r="G1" s="107"/>
      <c r="H1" s="107"/>
      <c r="I1" s="108"/>
      <c r="J1" s="1"/>
      <c r="K1" s="1" t="s">
        <v>1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36" x14ac:dyDescent="0.2">
      <c r="A2" s="23" t="s">
        <v>321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" t="s">
        <v>11</v>
      </c>
      <c r="L2" s="7" t="s">
        <v>12</v>
      </c>
      <c r="M2" s="50" t="s">
        <v>13</v>
      </c>
      <c r="N2" s="7" t="s">
        <v>14</v>
      </c>
      <c r="O2" s="7" t="s">
        <v>15</v>
      </c>
      <c r="P2" s="7" t="s">
        <v>16</v>
      </c>
      <c r="Q2" s="7" t="s">
        <v>17</v>
      </c>
      <c r="R2" s="7" t="s">
        <v>18</v>
      </c>
      <c r="S2" s="7" t="s">
        <v>19</v>
      </c>
      <c r="T2" s="7" t="s">
        <v>20</v>
      </c>
      <c r="U2" s="7" t="s">
        <v>17</v>
      </c>
      <c r="V2" s="7" t="s">
        <v>21</v>
      </c>
      <c r="W2" s="7" t="s">
        <v>17</v>
      </c>
      <c r="X2" s="7" t="s">
        <v>22</v>
      </c>
    </row>
    <row r="3" spans="1:24" x14ac:dyDescent="0.2">
      <c r="A3" s="24">
        <v>6000017</v>
      </c>
      <c r="B3" s="11">
        <v>320084</v>
      </c>
      <c r="C3" s="34" t="s">
        <v>23</v>
      </c>
      <c r="D3" s="34" t="s">
        <v>24</v>
      </c>
      <c r="E3" s="33" t="s">
        <v>25</v>
      </c>
      <c r="F3" s="14" t="s">
        <v>26</v>
      </c>
      <c r="G3" s="14" t="s">
        <v>26</v>
      </c>
      <c r="H3" s="14" t="s">
        <v>322</v>
      </c>
      <c r="I3" s="14" t="s">
        <v>28</v>
      </c>
      <c r="J3" s="3" t="s">
        <v>323</v>
      </c>
      <c r="K3" s="3" t="s">
        <v>30</v>
      </c>
      <c r="L3" s="46"/>
      <c r="M3" s="51" t="s">
        <v>32</v>
      </c>
      <c r="N3" s="21">
        <v>350.11</v>
      </c>
      <c r="O3" s="10">
        <v>418000</v>
      </c>
      <c r="P3" s="10">
        <f t="shared" ref="P3:P50" si="0">N3*O3</f>
        <v>146345980</v>
      </c>
      <c r="Q3" s="2">
        <v>10</v>
      </c>
      <c r="R3" s="2" t="s">
        <v>33</v>
      </c>
      <c r="S3" s="2">
        <v>3</v>
      </c>
      <c r="T3" s="2" t="s">
        <v>34</v>
      </c>
      <c r="U3" s="2">
        <v>8</v>
      </c>
      <c r="V3" s="2" t="s">
        <v>34</v>
      </c>
      <c r="W3" s="2">
        <v>10</v>
      </c>
      <c r="X3" s="2">
        <f t="shared" ref="X3:X50" si="1">Q3+S3+U3+W3</f>
        <v>31</v>
      </c>
    </row>
    <row r="4" spans="1:24" x14ac:dyDescent="0.2">
      <c r="A4" s="24">
        <v>6000017</v>
      </c>
      <c r="B4" s="11">
        <v>320082</v>
      </c>
      <c r="C4" s="34" t="s">
        <v>23</v>
      </c>
      <c r="D4" s="34" t="s">
        <v>24</v>
      </c>
      <c r="E4" s="33" t="s">
        <v>25</v>
      </c>
      <c r="F4" s="14" t="s">
        <v>26</v>
      </c>
      <c r="G4" s="14" t="s">
        <v>26</v>
      </c>
      <c r="H4" s="14" t="s">
        <v>322</v>
      </c>
      <c r="I4" s="14" t="s">
        <v>28</v>
      </c>
      <c r="J4" s="3" t="s">
        <v>323</v>
      </c>
      <c r="K4" s="3" t="s">
        <v>30</v>
      </c>
      <c r="L4" s="46"/>
      <c r="M4" s="51" t="s">
        <v>32</v>
      </c>
      <c r="N4" s="21">
        <v>335.11</v>
      </c>
      <c r="O4" s="10">
        <v>418000</v>
      </c>
      <c r="P4" s="10">
        <f t="shared" si="0"/>
        <v>140075980</v>
      </c>
      <c r="Q4" s="2">
        <v>10</v>
      </c>
      <c r="R4" s="2" t="s">
        <v>33</v>
      </c>
      <c r="S4" s="2">
        <v>3</v>
      </c>
      <c r="T4" s="2" t="s">
        <v>34</v>
      </c>
      <c r="U4" s="2">
        <v>8</v>
      </c>
      <c r="V4" s="2" t="s">
        <v>34</v>
      </c>
      <c r="W4" s="2">
        <v>10</v>
      </c>
      <c r="X4" s="2">
        <f t="shared" si="1"/>
        <v>31</v>
      </c>
    </row>
    <row r="5" spans="1:24" x14ac:dyDescent="0.2">
      <c r="A5" s="24">
        <v>6000323</v>
      </c>
      <c r="B5" s="11">
        <v>320969</v>
      </c>
      <c r="C5" s="33" t="s">
        <v>35</v>
      </c>
      <c r="D5" s="33" t="s">
        <v>36</v>
      </c>
      <c r="E5" s="33" t="s">
        <v>37</v>
      </c>
      <c r="F5" s="33" t="s">
        <v>26</v>
      </c>
      <c r="G5" s="33" t="s">
        <v>26</v>
      </c>
      <c r="H5" s="14" t="s">
        <v>322</v>
      </c>
      <c r="I5" s="14" t="s">
        <v>38</v>
      </c>
      <c r="J5" s="3" t="s">
        <v>323</v>
      </c>
      <c r="K5" s="3" t="s">
        <v>70</v>
      </c>
      <c r="L5" s="46"/>
      <c r="M5" s="51" t="s">
        <v>32</v>
      </c>
      <c r="N5" s="21">
        <v>102.72</v>
      </c>
      <c r="O5" s="10">
        <v>418000</v>
      </c>
      <c r="P5" s="10">
        <f t="shared" si="0"/>
        <v>42936960</v>
      </c>
      <c r="Q5" s="2">
        <v>10</v>
      </c>
      <c r="R5" s="2" t="s">
        <v>33</v>
      </c>
      <c r="S5" s="2">
        <v>3</v>
      </c>
      <c r="T5" s="2" t="s">
        <v>34</v>
      </c>
      <c r="U5" s="2">
        <v>8</v>
      </c>
      <c r="V5" s="2" t="s">
        <v>34</v>
      </c>
      <c r="W5" s="2">
        <v>10</v>
      </c>
      <c r="X5" s="2">
        <f t="shared" si="1"/>
        <v>31</v>
      </c>
    </row>
    <row r="6" spans="1:24" x14ac:dyDescent="0.2">
      <c r="A6" s="24">
        <v>6000323</v>
      </c>
      <c r="B6" s="11">
        <v>320976</v>
      </c>
      <c r="C6" s="33" t="s">
        <v>35</v>
      </c>
      <c r="D6" s="33" t="s">
        <v>36</v>
      </c>
      <c r="E6" s="33" t="s">
        <v>37</v>
      </c>
      <c r="F6" s="33" t="s">
        <v>26</v>
      </c>
      <c r="G6" s="33" t="s">
        <v>26</v>
      </c>
      <c r="H6" s="14" t="s">
        <v>322</v>
      </c>
      <c r="I6" s="14" t="s">
        <v>38</v>
      </c>
      <c r="J6" s="3" t="s">
        <v>323</v>
      </c>
      <c r="K6" s="3" t="s">
        <v>70</v>
      </c>
      <c r="L6" s="46"/>
      <c r="M6" s="51" t="s">
        <v>32</v>
      </c>
      <c r="N6" s="21">
        <v>683.03</v>
      </c>
      <c r="O6" s="10">
        <v>418000</v>
      </c>
      <c r="P6" s="10">
        <f t="shared" si="0"/>
        <v>285506540</v>
      </c>
      <c r="Q6" s="2">
        <v>10</v>
      </c>
      <c r="R6" s="2" t="s">
        <v>33</v>
      </c>
      <c r="S6" s="2">
        <v>3</v>
      </c>
      <c r="T6" s="2" t="s">
        <v>34</v>
      </c>
      <c r="U6" s="2">
        <v>8</v>
      </c>
      <c r="V6" s="2" t="s">
        <v>34</v>
      </c>
      <c r="W6" s="2">
        <v>10</v>
      </c>
      <c r="X6" s="2">
        <f t="shared" si="1"/>
        <v>31</v>
      </c>
    </row>
    <row r="7" spans="1:24" x14ac:dyDescent="0.2">
      <c r="A7" s="4">
        <v>6000042</v>
      </c>
      <c r="B7" s="11">
        <v>320185</v>
      </c>
      <c r="C7" s="34" t="s">
        <v>40</v>
      </c>
      <c r="D7" s="34" t="s">
        <v>23</v>
      </c>
      <c r="E7" s="33" t="s">
        <v>41</v>
      </c>
      <c r="F7" s="33" t="s">
        <v>26</v>
      </c>
      <c r="G7" s="33" t="s">
        <v>26</v>
      </c>
      <c r="H7" s="14" t="s">
        <v>322</v>
      </c>
      <c r="I7" s="14" t="s">
        <v>28</v>
      </c>
      <c r="J7" s="3" t="s">
        <v>323</v>
      </c>
      <c r="K7" s="3" t="s">
        <v>30</v>
      </c>
      <c r="L7" s="46"/>
      <c r="M7" s="51" t="s">
        <v>32</v>
      </c>
      <c r="N7" s="21">
        <v>327.14999999999998</v>
      </c>
      <c r="O7" s="10">
        <v>418000</v>
      </c>
      <c r="P7" s="10">
        <f t="shared" si="0"/>
        <v>136748700</v>
      </c>
      <c r="Q7" s="2">
        <v>10</v>
      </c>
      <c r="R7" s="2" t="s">
        <v>33</v>
      </c>
      <c r="S7" s="2">
        <v>3</v>
      </c>
      <c r="T7" s="2" t="s">
        <v>34</v>
      </c>
      <c r="U7" s="2">
        <v>8</v>
      </c>
      <c r="V7" s="2" t="s">
        <v>34</v>
      </c>
      <c r="W7" s="2">
        <v>10</v>
      </c>
      <c r="X7" s="2">
        <f t="shared" si="1"/>
        <v>31</v>
      </c>
    </row>
    <row r="8" spans="1:24" x14ac:dyDescent="0.2">
      <c r="A8" s="4">
        <v>6000042</v>
      </c>
      <c r="B8" s="28">
        <v>320187</v>
      </c>
      <c r="C8" s="34" t="s">
        <v>40</v>
      </c>
      <c r="D8" s="34" t="s">
        <v>23</v>
      </c>
      <c r="E8" s="33" t="s">
        <v>41</v>
      </c>
      <c r="F8" s="33" t="s">
        <v>26</v>
      </c>
      <c r="G8" s="33" t="s">
        <v>26</v>
      </c>
      <c r="H8" s="14" t="s">
        <v>322</v>
      </c>
      <c r="I8" s="14" t="s">
        <v>28</v>
      </c>
      <c r="J8" s="3" t="s">
        <v>323</v>
      </c>
      <c r="K8" s="3" t="s">
        <v>30</v>
      </c>
      <c r="L8" s="46"/>
      <c r="M8" s="51" t="s">
        <v>32</v>
      </c>
      <c r="N8" s="21">
        <v>319.42</v>
      </c>
      <c r="O8" s="10">
        <v>418000</v>
      </c>
      <c r="P8" s="10">
        <f t="shared" si="0"/>
        <v>133517560</v>
      </c>
      <c r="Q8" s="2">
        <v>10</v>
      </c>
      <c r="R8" s="2" t="s">
        <v>33</v>
      </c>
      <c r="S8" s="2">
        <v>3</v>
      </c>
      <c r="T8" s="2" t="s">
        <v>34</v>
      </c>
      <c r="U8" s="2">
        <v>8</v>
      </c>
      <c r="V8" s="2" t="s">
        <v>34</v>
      </c>
      <c r="W8" s="2">
        <v>10</v>
      </c>
      <c r="X8" s="2">
        <f t="shared" si="1"/>
        <v>31</v>
      </c>
    </row>
    <row r="9" spans="1:24" x14ac:dyDescent="0.2">
      <c r="A9" s="4">
        <v>6000073</v>
      </c>
      <c r="B9" s="28">
        <v>320290</v>
      </c>
      <c r="C9" s="34" t="s">
        <v>42</v>
      </c>
      <c r="D9" s="34" t="s">
        <v>43</v>
      </c>
      <c r="E9" s="34" t="s">
        <v>23</v>
      </c>
      <c r="F9" s="33" t="s">
        <v>26</v>
      </c>
      <c r="G9" s="33" t="s">
        <v>26</v>
      </c>
      <c r="H9" s="14" t="s">
        <v>322</v>
      </c>
      <c r="I9" s="14" t="s">
        <v>38</v>
      </c>
      <c r="J9" s="3" t="s">
        <v>323</v>
      </c>
      <c r="K9" s="3" t="s">
        <v>30</v>
      </c>
      <c r="L9" s="46"/>
      <c r="M9" s="51" t="s">
        <v>32</v>
      </c>
      <c r="N9" s="21">
        <v>154.78</v>
      </c>
      <c r="O9" s="10">
        <v>418000</v>
      </c>
      <c r="P9" s="10">
        <f t="shared" si="0"/>
        <v>64698040</v>
      </c>
      <c r="Q9" s="2">
        <v>10</v>
      </c>
      <c r="R9" s="2" t="s">
        <v>33</v>
      </c>
      <c r="S9" s="2">
        <v>8</v>
      </c>
      <c r="T9" s="2" t="s">
        <v>34</v>
      </c>
      <c r="U9" s="2">
        <v>8</v>
      </c>
      <c r="V9" s="2" t="s">
        <v>34</v>
      </c>
      <c r="W9" s="2">
        <v>10</v>
      </c>
      <c r="X9" s="2">
        <f t="shared" si="1"/>
        <v>36</v>
      </c>
    </row>
    <row r="10" spans="1:24" x14ac:dyDescent="0.2">
      <c r="A10" s="4">
        <v>6000073</v>
      </c>
      <c r="B10" s="28">
        <v>320288</v>
      </c>
      <c r="C10" s="34" t="s">
        <v>42</v>
      </c>
      <c r="D10" s="34" t="s">
        <v>43</v>
      </c>
      <c r="E10" s="34" t="s">
        <v>23</v>
      </c>
      <c r="F10" s="33" t="s">
        <v>26</v>
      </c>
      <c r="G10" s="33" t="s">
        <v>26</v>
      </c>
      <c r="H10" s="14" t="s">
        <v>322</v>
      </c>
      <c r="I10" s="14" t="s">
        <v>38</v>
      </c>
      <c r="J10" s="3" t="s">
        <v>323</v>
      </c>
      <c r="K10" s="3" t="s">
        <v>30</v>
      </c>
      <c r="L10" s="46"/>
      <c r="M10" s="51" t="s">
        <v>32</v>
      </c>
      <c r="N10" s="21">
        <v>127.1</v>
      </c>
      <c r="O10" s="10">
        <v>418000</v>
      </c>
      <c r="P10" s="10">
        <f t="shared" si="0"/>
        <v>53127800</v>
      </c>
      <c r="Q10" s="2">
        <v>10</v>
      </c>
      <c r="R10" s="2" t="s">
        <v>33</v>
      </c>
      <c r="S10" s="2">
        <v>8</v>
      </c>
      <c r="T10" s="2" t="s">
        <v>34</v>
      </c>
      <c r="U10" s="2">
        <v>8</v>
      </c>
      <c r="V10" s="2" t="s">
        <v>34</v>
      </c>
      <c r="W10" s="2">
        <v>10</v>
      </c>
      <c r="X10" s="2">
        <f t="shared" si="1"/>
        <v>36</v>
      </c>
    </row>
    <row r="11" spans="1:24" x14ac:dyDescent="0.2">
      <c r="A11" s="4">
        <v>6000775</v>
      </c>
      <c r="B11" s="28">
        <v>322249</v>
      </c>
      <c r="C11" s="34" t="s">
        <v>44</v>
      </c>
      <c r="D11" s="34" t="s">
        <v>45</v>
      </c>
      <c r="E11" s="33" t="s">
        <v>46</v>
      </c>
      <c r="F11" s="33" t="s">
        <v>26</v>
      </c>
      <c r="G11" s="33" t="s">
        <v>26</v>
      </c>
      <c r="H11" s="14" t="s">
        <v>322</v>
      </c>
      <c r="I11" s="14" t="s">
        <v>38</v>
      </c>
      <c r="J11" s="3" t="s">
        <v>323</v>
      </c>
      <c r="K11" s="3" t="s">
        <v>57</v>
      </c>
      <c r="L11" s="46"/>
      <c r="M11" s="51" t="s">
        <v>32</v>
      </c>
      <c r="N11" s="21">
        <v>273.01</v>
      </c>
      <c r="O11" s="10">
        <v>418000</v>
      </c>
      <c r="P11" s="10">
        <f t="shared" si="0"/>
        <v>114118180</v>
      </c>
      <c r="Q11" s="2">
        <v>10</v>
      </c>
      <c r="R11" s="2" t="s">
        <v>33</v>
      </c>
      <c r="S11" s="2">
        <v>8</v>
      </c>
      <c r="T11" s="2" t="s">
        <v>34</v>
      </c>
      <c r="U11" s="2">
        <v>10</v>
      </c>
      <c r="V11" s="2" t="s">
        <v>34</v>
      </c>
      <c r="W11" s="2">
        <v>10</v>
      </c>
      <c r="X11" s="2">
        <f t="shared" si="1"/>
        <v>38</v>
      </c>
    </row>
    <row r="12" spans="1:24" x14ac:dyDescent="0.2">
      <c r="A12" s="4">
        <v>6000775</v>
      </c>
      <c r="B12" s="28">
        <v>322251</v>
      </c>
      <c r="C12" s="34" t="s">
        <v>44</v>
      </c>
      <c r="D12" s="34" t="s">
        <v>45</v>
      </c>
      <c r="E12" s="33" t="s">
        <v>46</v>
      </c>
      <c r="F12" s="33" t="s">
        <v>26</v>
      </c>
      <c r="G12" s="33" t="s">
        <v>26</v>
      </c>
      <c r="H12" s="54" t="s">
        <v>324</v>
      </c>
      <c r="I12" s="14" t="s">
        <v>38</v>
      </c>
      <c r="J12" s="3" t="s">
        <v>323</v>
      </c>
      <c r="K12" s="3" t="s">
        <v>57</v>
      </c>
      <c r="L12" s="46"/>
      <c r="M12" s="51" t="s">
        <v>32</v>
      </c>
      <c r="N12" s="21">
        <v>112.46</v>
      </c>
      <c r="O12" s="10">
        <v>418000</v>
      </c>
      <c r="P12" s="10">
        <f t="shared" si="0"/>
        <v>47008280</v>
      </c>
      <c r="Q12" s="2">
        <v>10</v>
      </c>
      <c r="R12" s="2" t="s">
        <v>33</v>
      </c>
      <c r="S12" s="2">
        <v>8</v>
      </c>
      <c r="T12" s="2" t="s">
        <v>34</v>
      </c>
      <c r="U12" s="2">
        <v>10</v>
      </c>
      <c r="V12" s="2" t="s">
        <v>34</v>
      </c>
      <c r="W12" s="2">
        <v>10</v>
      </c>
      <c r="X12" s="2">
        <f t="shared" si="1"/>
        <v>38</v>
      </c>
    </row>
    <row r="13" spans="1:24" x14ac:dyDescent="0.2">
      <c r="A13" s="4">
        <v>6000093</v>
      </c>
      <c r="B13" s="30">
        <v>320348</v>
      </c>
      <c r="C13" s="34" t="s">
        <v>48</v>
      </c>
      <c r="D13" s="33" t="s">
        <v>49</v>
      </c>
      <c r="E13" s="33" t="s">
        <v>50</v>
      </c>
      <c r="F13" s="33" t="s">
        <v>26</v>
      </c>
      <c r="G13" s="33" t="s">
        <v>26</v>
      </c>
      <c r="H13" s="14" t="s">
        <v>322</v>
      </c>
      <c r="I13" s="14" t="s">
        <v>28</v>
      </c>
      <c r="J13" s="3" t="s">
        <v>323</v>
      </c>
      <c r="K13" s="3" t="s">
        <v>30</v>
      </c>
      <c r="L13" s="46"/>
      <c r="M13" s="51" t="s">
        <v>32</v>
      </c>
      <c r="N13" s="21">
        <v>211.72</v>
      </c>
      <c r="O13" s="10">
        <v>418000</v>
      </c>
      <c r="P13" s="10">
        <f t="shared" si="0"/>
        <v>88498960</v>
      </c>
      <c r="Q13" s="2">
        <v>10</v>
      </c>
      <c r="R13" s="2" t="s">
        <v>33</v>
      </c>
      <c r="S13" s="2">
        <v>3</v>
      </c>
      <c r="T13" s="2" t="s">
        <v>34</v>
      </c>
      <c r="U13" s="2">
        <v>8</v>
      </c>
      <c r="V13" s="2" t="s">
        <v>34</v>
      </c>
      <c r="W13" s="2">
        <v>10</v>
      </c>
      <c r="X13" s="2">
        <f t="shared" si="1"/>
        <v>31</v>
      </c>
    </row>
    <row r="14" spans="1:24" x14ac:dyDescent="0.2">
      <c r="A14" s="4">
        <v>6000093</v>
      </c>
      <c r="B14" s="30">
        <v>320346</v>
      </c>
      <c r="C14" s="34" t="s">
        <v>48</v>
      </c>
      <c r="D14" s="33" t="s">
        <v>49</v>
      </c>
      <c r="E14" s="33" t="s">
        <v>50</v>
      </c>
      <c r="F14" s="33" t="s">
        <v>26</v>
      </c>
      <c r="G14" s="33" t="s">
        <v>26</v>
      </c>
      <c r="H14" s="14" t="s">
        <v>322</v>
      </c>
      <c r="I14" s="14" t="s">
        <v>28</v>
      </c>
      <c r="J14" s="3" t="s">
        <v>323</v>
      </c>
      <c r="K14" s="3" t="s">
        <v>30</v>
      </c>
      <c r="L14" s="46"/>
      <c r="M14" s="51" t="s">
        <v>32</v>
      </c>
      <c r="N14" s="21">
        <v>266.05</v>
      </c>
      <c r="O14" s="10">
        <v>418000</v>
      </c>
      <c r="P14" s="10">
        <f t="shared" si="0"/>
        <v>111208900</v>
      </c>
      <c r="Q14" s="2">
        <v>10</v>
      </c>
      <c r="R14" s="2" t="s">
        <v>33</v>
      </c>
      <c r="S14" s="2">
        <v>3</v>
      </c>
      <c r="T14" s="2" t="s">
        <v>34</v>
      </c>
      <c r="U14" s="2">
        <v>8</v>
      </c>
      <c r="V14" s="2" t="s">
        <v>34</v>
      </c>
      <c r="W14" s="2">
        <v>10</v>
      </c>
      <c r="X14" s="2">
        <f t="shared" si="1"/>
        <v>31</v>
      </c>
    </row>
    <row r="15" spans="1:24" x14ac:dyDescent="0.2">
      <c r="A15" s="4">
        <v>6000096</v>
      </c>
      <c r="B15" s="30">
        <v>320357</v>
      </c>
      <c r="C15" s="14" t="s">
        <v>42</v>
      </c>
      <c r="D15" s="14" t="s">
        <v>23</v>
      </c>
      <c r="E15" s="14" t="s">
        <v>51</v>
      </c>
      <c r="F15" s="14" t="s">
        <v>26</v>
      </c>
      <c r="G15" s="14" t="s">
        <v>26</v>
      </c>
      <c r="H15" s="14" t="s">
        <v>322</v>
      </c>
      <c r="I15" s="14" t="s">
        <v>38</v>
      </c>
      <c r="J15" s="3" t="s">
        <v>323</v>
      </c>
      <c r="K15" s="3" t="s">
        <v>30</v>
      </c>
      <c r="L15" s="46"/>
      <c r="M15" s="51" t="s">
        <v>32</v>
      </c>
      <c r="N15" s="21">
        <v>141.97999999999999</v>
      </c>
      <c r="O15" s="10">
        <v>418000</v>
      </c>
      <c r="P15" s="10">
        <f t="shared" si="0"/>
        <v>59347639.999999993</v>
      </c>
      <c r="Q15" s="2">
        <v>10</v>
      </c>
      <c r="R15" s="2" t="s">
        <v>33</v>
      </c>
      <c r="S15" s="2">
        <v>8</v>
      </c>
      <c r="T15" s="2" t="s">
        <v>34</v>
      </c>
      <c r="U15" s="2">
        <v>8</v>
      </c>
      <c r="V15" s="2" t="s">
        <v>34</v>
      </c>
      <c r="W15" s="2">
        <v>10</v>
      </c>
      <c r="X15" s="2">
        <f t="shared" si="1"/>
        <v>36</v>
      </c>
    </row>
    <row r="16" spans="1:24" x14ac:dyDescent="0.2">
      <c r="A16" s="4">
        <v>6000096</v>
      </c>
      <c r="B16" s="11">
        <v>320355</v>
      </c>
      <c r="C16" s="14" t="s">
        <v>42</v>
      </c>
      <c r="D16" s="14" t="s">
        <v>23</v>
      </c>
      <c r="E16" s="14" t="s">
        <v>51</v>
      </c>
      <c r="F16" s="14" t="s">
        <v>26</v>
      </c>
      <c r="G16" s="14" t="s">
        <v>26</v>
      </c>
      <c r="H16" s="14" t="s">
        <v>322</v>
      </c>
      <c r="I16" s="14" t="s">
        <v>38</v>
      </c>
      <c r="J16" s="3" t="s">
        <v>323</v>
      </c>
      <c r="K16" s="3" t="s">
        <v>57</v>
      </c>
      <c r="L16" s="47"/>
      <c r="M16" s="52" t="s">
        <v>32</v>
      </c>
      <c r="N16" s="21">
        <v>119.54</v>
      </c>
      <c r="O16" s="10">
        <v>418000</v>
      </c>
      <c r="P16" s="10">
        <f t="shared" si="0"/>
        <v>49967720</v>
      </c>
      <c r="Q16" s="2">
        <v>10</v>
      </c>
      <c r="R16" s="2" t="s">
        <v>33</v>
      </c>
      <c r="S16" s="2">
        <v>8</v>
      </c>
      <c r="T16" s="2" t="s">
        <v>34</v>
      </c>
      <c r="U16" s="2">
        <v>8</v>
      </c>
      <c r="V16" s="2" t="s">
        <v>34</v>
      </c>
      <c r="W16" s="2">
        <v>10</v>
      </c>
      <c r="X16" s="2">
        <f t="shared" si="1"/>
        <v>36</v>
      </c>
    </row>
    <row r="17" spans="1:24" x14ac:dyDescent="0.2">
      <c r="A17" s="24">
        <v>6000112</v>
      </c>
      <c r="B17" s="11">
        <v>320415</v>
      </c>
      <c r="C17" s="33" t="s">
        <v>52</v>
      </c>
      <c r="D17" s="33" t="s">
        <v>53</v>
      </c>
      <c r="E17" s="33" t="s">
        <v>50</v>
      </c>
      <c r="F17" s="33" t="s">
        <v>26</v>
      </c>
      <c r="G17" s="33" t="s">
        <v>26</v>
      </c>
      <c r="H17" s="14" t="s">
        <v>322</v>
      </c>
      <c r="I17" s="14" t="s">
        <v>38</v>
      </c>
      <c r="J17" s="3" t="s">
        <v>323</v>
      </c>
      <c r="K17" s="3" t="s">
        <v>70</v>
      </c>
      <c r="L17" s="47"/>
      <c r="M17" s="52" t="s">
        <v>32</v>
      </c>
      <c r="N17" s="21">
        <v>206.66</v>
      </c>
      <c r="O17" s="10">
        <v>418000</v>
      </c>
      <c r="P17" s="10">
        <f t="shared" si="0"/>
        <v>86383880</v>
      </c>
      <c r="Q17" s="2">
        <v>10</v>
      </c>
      <c r="R17" s="2" t="s">
        <v>33</v>
      </c>
      <c r="S17" s="2">
        <v>3</v>
      </c>
      <c r="T17" s="2" t="s">
        <v>34</v>
      </c>
      <c r="U17" s="2">
        <v>8</v>
      </c>
      <c r="V17" s="2" t="s">
        <v>34</v>
      </c>
      <c r="W17" s="2">
        <v>10</v>
      </c>
      <c r="X17" s="2">
        <f t="shared" si="1"/>
        <v>31</v>
      </c>
    </row>
    <row r="18" spans="1:24" x14ac:dyDescent="0.2">
      <c r="A18" s="55">
        <v>6000112</v>
      </c>
      <c r="B18" s="11">
        <v>320413</v>
      </c>
      <c r="C18" s="33" t="s">
        <v>52</v>
      </c>
      <c r="D18" s="33" t="s">
        <v>53</v>
      </c>
      <c r="E18" s="33" t="s">
        <v>50</v>
      </c>
      <c r="F18" s="33" t="s">
        <v>26</v>
      </c>
      <c r="G18" s="33" t="s">
        <v>26</v>
      </c>
      <c r="H18" s="14" t="s">
        <v>322</v>
      </c>
      <c r="I18" s="14" t="s">
        <v>38</v>
      </c>
      <c r="J18" s="3" t="s">
        <v>323</v>
      </c>
      <c r="K18" s="3" t="s">
        <v>70</v>
      </c>
      <c r="L18" s="47"/>
      <c r="M18" s="52" t="s">
        <v>32</v>
      </c>
      <c r="N18" s="21">
        <v>263.64</v>
      </c>
      <c r="O18" s="10">
        <v>418000</v>
      </c>
      <c r="P18" s="10">
        <f t="shared" si="0"/>
        <v>110201520</v>
      </c>
      <c r="Q18" s="2">
        <v>10</v>
      </c>
      <c r="R18" s="2" t="s">
        <v>33</v>
      </c>
      <c r="S18" s="2">
        <v>3</v>
      </c>
      <c r="T18" s="2" t="s">
        <v>34</v>
      </c>
      <c r="U18" s="2">
        <v>8</v>
      </c>
      <c r="V18" s="2" t="s">
        <v>34</v>
      </c>
      <c r="W18" s="2">
        <v>10</v>
      </c>
      <c r="X18" s="2">
        <f t="shared" si="1"/>
        <v>31</v>
      </c>
    </row>
    <row r="19" spans="1:24" x14ac:dyDescent="0.2">
      <c r="A19" s="56">
        <v>6000144</v>
      </c>
      <c r="B19" s="28">
        <v>320504</v>
      </c>
      <c r="C19" s="14" t="s">
        <v>50</v>
      </c>
      <c r="D19" s="14" t="s">
        <v>58</v>
      </c>
      <c r="E19" s="14" t="s">
        <v>50</v>
      </c>
      <c r="F19" s="14" t="s">
        <v>26</v>
      </c>
      <c r="G19" s="14" t="s">
        <v>26</v>
      </c>
      <c r="H19" s="14" t="s">
        <v>322</v>
      </c>
      <c r="I19" s="14" t="s">
        <v>38</v>
      </c>
      <c r="J19" s="3" t="s">
        <v>323</v>
      </c>
      <c r="K19" s="3" t="s">
        <v>70</v>
      </c>
      <c r="L19" s="47"/>
      <c r="M19" s="52" t="s">
        <v>32</v>
      </c>
      <c r="N19" s="21">
        <v>124.52</v>
      </c>
      <c r="O19" s="10">
        <v>418000</v>
      </c>
      <c r="P19" s="10">
        <f t="shared" si="0"/>
        <v>52049360</v>
      </c>
      <c r="Q19" s="2">
        <v>10</v>
      </c>
      <c r="R19" s="2" t="s">
        <v>33</v>
      </c>
      <c r="S19" s="2">
        <v>3</v>
      </c>
      <c r="T19" s="2" t="s">
        <v>34</v>
      </c>
      <c r="U19" s="2">
        <v>8</v>
      </c>
      <c r="V19" s="2" t="s">
        <v>34</v>
      </c>
      <c r="W19" s="2">
        <v>10</v>
      </c>
      <c r="X19" s="2">
        <f t="shared" si="1"/>
        <v>31</v>
      </c>
    </row>
    <row r="20" spans="1:24" x14ac:dyDescent="0.2">
      <c r="A20" s="4">
        <v>6000144</v>
      </c>
      <c r="B20" s="28">
        <v>320506</v>
      </c>
      <c r="C20" s="14" t="s">
        <v>50</v>
      </c>
      <c r="D20" s="14" t="s">
        <v>58</v>
      </c>
      <c r="E20" s="14" t="s">
        <v>50</v>
      </c>
      <c r="F20" s="14" t="s">
        <v>26</v>
      </c>
      <c r="G20" s="14" t="s">
        <v>26</v>
      </c>
      <c r="H20" s="14" t="s">
        <v>322</v>
      </c>
      <c r="I20" s="14" t="s">
        <v>38</v>
      </c>
      <c r="J20" s="3" t="s">
        <v>323</v>
      </c>
      <c r="K20" s="3" t="s">
        <v>70</v>
      </c>
      <c r="L20" s="47"/>
      <c r="M20" s="52" t="s">
        <v>32</v>
      </c>
      <c r="N20" s="21">
        <v>95.62</v>
      </c>
      <c r="O20" s="10">
        <v>418000</v>
      </c>
      <c r="P20" s="10">
        <f t="shared" si="0"/>
        <v>39969160</v>
      </c>
      <c r="Q20" s="2">
        <v>10</v>
      </c>
      <c r="R20" s="2" t="s">
        <v>33</v>
      </c>
      <c r="S20" s="2">
        <v>3</v>
      </c>
      <c r="T20" s="2" t="s">
        <v>34</v>
      </c>
      <c r="U20" s="2">
        <v>8</v>
      </c>
      <c r="V20" s="2" t="s">
        <v>34</v>
      </c>
      <c r="W20" s="2">
        <v>10</v>
      </c>
      <c r="X20" s="2">
        <f t="shared" si="1"/>
        <v>31</v>
      </c>
    </row>
    <row r="21" spans="1:24" x14ac:dyDescent="0.2">
      <c r="A21" s="4">
        <v>6000146</v>
      </c>
      <c r="B21" s="28">
        <v>320509</v>
      </c>
      <c r="C21" s="14" t="s">
        <v>59</v>
      </c>
      <c r="D21" s="14" t="s">
        <v>62</v>
      </c>
      <c r="E21" s="14" t="s">
        <v>49</v>
      </c>
      <c r="F21" s="14" t="s">
        <v>26</v>
      </c>
      <c r="G21" s="14" t="s">
        <v>26</v>
      </c>
      <c r="H21" s="14" t="s">
        <v>322</v>
      </c>
      <c r="I21" s="14" t="s">
        <v>28</v>
      </c>
      <c r="J21" s="3" t="s">
        <v>323</v>
      </c>
      <c r="K21" s="3" t="s">
        <v>57</v>
      </c>
      <c r="L21" s="47"/>
      <c r="M21" s="52" t="s">
        <v>32</v>
      </c>
      <c r="N21" s="21">
        <v>233.99</v>
      </c>
      <c r="O21" s="10">
        <v>418000</v>
      </c>
      <c r="P21" s="10">
        <f t="shared" si="0"/>
        <v>97807820</v>
      </c>
      <c r="Q21" s="2">
        <v>10</v>
      </c>
      <c r="R21" s="2" t="s">
        <v>33</v>
      </c>
      <c r="S21" s="2">
        <v>8</v>
      </c>
      <c r="T21" s="2" t="s">
        <v>34</v>
      </c>
      <c r="U21" s="2">
        <v>8</v>
      </c>
      <c r="V21" s="2" t="s">
        <v>34</v>
      </c>
      <c r="W21" s="2">
        <v>10</v>
      </c>
      <c r="X21" s="2">
        <f t="shared" si="1"/>
        <v>36</v>
      </c>
    </row>
    <row r="22" spans="1:24" x14ac:dyDescent="0.2">
      <c r="A22" s="24">
        <v>6000146</v>
      </c>
      <c r="B22" s="28">
        <v>320507</v>
      </c>
      <c r="C22" s="13" t="s">
        <v>59</v>
      </c>
      <c r="D22" s="13" t="s">
        <v>62</v>
      </c>
      <c r="E22" s="13" t="s">
        <v>49</v>
      </c>
      <c r="F22" s="14" t="s">
        <v>26</v>
      </c>
      <c r="G22" s="14" t="s">
        <v>26</v>
      </c>
      <c r="H22" s="14" t="s">
        <v>322</v>
      </c>
      <c r="I22" s="14" t="s">
        <v>28</v>
      </c>
      <c r="J22" s="3" t="s">
        <v>323</v>
      </c>
      <c r="K22" s="3" t="s">
        <v>57</v>
      </c>
      <c r="L22" s="47"/>
      <c r="M22" s="52" t="s">
        <v>32</v>
      </c>
      <c r="N22" s="21">
        <v>284.82</v>
      </c>
      <c r="O22" s="10">
        <v>418000</v>
      </c>
      <c r="P22" s="10">
        <f t="shared" si="0"/>
        <v>119054760</v>
      </c>
      <c r="Q22" s="2">
        <v>10</v>
      </c>
      <c r="R22" s="2" t="s">
        <v>33</v>
      </c>
      <c r="S22" s="2">
        <v>8</v>
      </c>
      <c r="T22" s="2" t="s">
        <v>34</v>
      </c>
      <c r="U22" s="2">
        <v>8</v>
      </c>
      <c r="V22" s="2" t="s">
        <v>34</v>
      </c>
      <c r="W22" s="2">
        <v>10</v>
      </c>
      <c r="X22" s="2">
        <f t="shared" si="1"/>
        <v>36</v>
      </c>
    </row>
    <row r="23" spans="1:24" x14ac:dyDescent="0.2">
      <c r="A23" s="24">
        <v>6000151</v>
      </c>
      <c r="B23" s="11">
        <v>320523</v>
      </c>
      <c r="C23" s="14" t="s">
        <v>48</v>
      </c>
      <c r="D23" s="14" t="s">
        <v>63</v>
      </c>
      <c r="E23" s="14" t="s">
        <v>64</v>
      </c>
      <c r="F23" s="14" t="s">
        <v>26</v>
      </c>
      <c r="G23" s="14" t="s">
        <v>26</v>
      </c>
      <c r="H23" s="14" t="s">
        <v>322</v>
      </c>
      <c r="I23" s="14" t="s">
        <v>28</v>
      </c>
      <c r="J23" s="3" t="s">
        <v>323</v>
      </c>
      <c r="K23" s="3" t="s">
        <v>57</v>
      </c>
      <c r="L23" s="47"/>
      <c r="M23" s="52" t="s">
        <v>32</v>
      </c>
      <c r="N23" s="21">
        <v>356.01</v>
      </c>
      <c r="O23" s="10">
        <v>418000</v>
      </c>
      <c r="P23" s="10">
        <f t="shared" si="0"/>
        <v>148812180</v>
      </c>
      <c r="Q23" s="2">
        <v>10</v>
      </c>
      <c r="R23" s="2" t="s">
        <v>33</v>
      </c>
      <c r="S23" s="2">
        <v>8</v>
      </c>
      <c r="T23" s="2" t="s">
        <v>34</v>
      </c>
      <c r="U23" s="2">
        <v>8</v>
      </c>
      <c r="V23" s="2" t="s">
        <v>34</v>
      </c>
      <c r="W23" s="2">
        <v>10</v>
      </c>
      <c r="X23" s="2">
        <f t="shared" si="1"/>
        <v>36</v>
      </c>
    </row>
    <row r="24" spans="1:24" x14ac:dyDescent="0.2">
      <c r="A24" s="5">
        <v>6000151</v>
      </c>
      <c r="B24" s="15">
        <v>320521</v>
      </c>
      <c r="C24" s="16" t="s">
        <v>48</v>
      </c>
      <c r="D24" s="16" t="s">
        <v>63</v>
      </c>
      <c r="E24" s="16" t="s">
        <v>64</v>
      </c>
      <c r="F24" s="16" t="s">
        <v>26</v>
      </c>
      <c r="G24" s="16" t="s">
        <v>26</v>
      </c>
      <c r="H24" s="14" t="s">
        <v>322</v>
      </c>
      <c r="I24" s="16" t="s">
        <v>28</v>
      </c>
      <c r="J24" s="3" t="s">
        <v>323</v>
      </c>
      <c r="K24" s="3" t="s">
        <v>57</v>
      </c>
      <c r="L24" s="47"/>
      <c r="M24" s="52" t="s">
        <v>32</v>
      </c>
      <c r="N24" s="21">
        <v>408.85</v>
      </c>
      <c r="O24" s="10">
        <v>418000</v>
      </c>
      <c r="P24" s="10">
        <f t="shared" si="0"/>
        <v>170899300</v>
      </c>
      <c r="Q24" s="2">
        <v>10</v>
      </c>
      <c r="R24" s="2" t="s">
        <v>33</v>
      </c>
      <c r="S24" s="2">
        <v>8</v>
      </c>
      <c r="T24" s="2" t="s">
        <v>34</v>
      </c>
      <c r="U24" s="2">
        <v>8</v>
      </c>
      <c r="V24" s="2" t="s">
        <v>34</v>
      </c>
      <c r="W24" s="2">
        <v>10</v>
      </c>
      <c r="X24" s="2">
        <f t="shared" si="1"/>
        <v>36</v>
      </c>
    </row>
    <row r="25" spans="1:24" x14ac:dyDescent="0.2">
      <c r="A25" s="6">
        <v>6000175</v>
      </c>
      <c r="B25" s="17">
        <v>320573</v>
      </c>
      <c r="C25" s="33" t="s">
        <v>58</v>
      </c>
      <c r="D25" s="33" t="s">
        <v>62</v>
      </c>
      <c r="E25" s="33" t="s">
        <v>49</v>
      </c>
      <c r="F25" s="14" t="s">
        <v>26</v>
      </c>
      <c r="G25" s="14" t="s">
        <v>26</v>
      </c>
      <c r="H25" s="14" t="s">
        <v>322</v>
      </c>
      <c r="I25" s="14" t="s">
        <v>28</v>
      </c>
      <c r="J25" s="3" t="s">
        <v>323</v>
      </c>
      <c r="K25" s="3" t="s">
        <v>30</v>
      </c>
      <c r="L25" s="47"/>
      <c r="M25" s="52" t="s">
        <v>325</v>
      </c>
      <c r="N25" s="21">
        <v>285.25</v>
      </c>
      <c r="O25" s="10">
        <v>418000</v>
      </c>
      <c r="P25" s="10">
        <f t="shared" si="0"/>
        <v>119234500</v>
      </c>
      <c r="Q25" s="2">
        <v>10</v>
      </c>
      <c r="R25" s="2" t="s">
        <v>33</v>
      </c>
      <c r="S25" s="2">
        <v>3</v>
      </c>
      <c r="T25" s="2" t="s">
        <v>34</v>
      </c>
      <c r="U25" s="2">
        <v>8</v>
      </c>
      <c r="V25" s="2" t="s">
        <v>34</v>
      </c>
      <c r="W25" s="2">
        <v>10</v>
      </c>
      <c r="X25" s="2">
        <f t="shared" si="1"/>
        <v>31</v>
      </c>
    </row>
    <row r="26" spans="1:24" x14ac:dyDescent="0.2">
      <c r="A26" s="6">
        <v>6000175</v>
      </c>
      <c r="B26" s="17">
        <v>320571</v>
      </c>
      <c r="C26" s="33" t="s">
        <v>58</v>
      </c>
      <c r="D26" s="33" t="s">
        <v>62</v>
      </c>
      <c r="E26" s="33" t="s">
        <v>49</v>
      </c>
      <c r="F26" s="14" t="s">
        <v>26</v>
      </c>
      <c r="G26" s="14" t="s">
        <v>26</v>
      </c>
      <c r="H26" s="14" t="s">
        <v>322</v>
      </c>
      <c r="I26" s="14" t="s">
        <v>28</v>
      </c>
      <c r="J26" s="3" t="s">
        <v>323</v>
      </c>
      <c r="K26" s="3" t="s">
        <v>30</v>
      </c>
      <c r="L26" s="47"/>
      <c r="M26" s="52" t="s">
        <v>325</v>
      </c>
      <c r="N26" s="21">
        <v>307.52</v>
      </c>
      <c r="O26" s="10">
        <v>418000</v>
      </c>
      <c r="P26" s="10">
        <f t="shared" si="0"/>
        <v>128543359.99999999</v>
      </c>
      <c r="Q26" s="2">
        <v>10</v>
      </c>
      <c r="R26" s="2" t="s">
        <v>33</v>
      </c>
      <c r="S26" s="2">
        <v>3</v>
      </c>
      <c r="T26" s="2" t="s">
        <v>34</v>
      </c>
      <c r="U26" s="2">
        <v>8</v>
      </c>
      <c r="V26" s="2" t="s">
        <v>34</v>
      </c>
      <c r="W26" s="2">
        <v>10</v>
      </c>
      <c r="X26" s="2">
        <f t="shared" si="1"/>
        <v>31</v>
      </c>
    </row>
    <row r="27" spans="1:24" x14ac:dyDescent="0.2">
      <c r="A27" s="6">
        <v>6000192</v>
      </c>
      <c r="B27" s="17">
        <v>320623</v>
      </c>
      <c r="C27" s="14" t="s">
        <v>64</v>
      </c>
      <c r="D27" s="14" t="s">
        <v>52</v>
      </c>
      <c r="E27" s="14" t="s">
        <v>59</v>
      </c>
      <c r="F27" s="14" t="s">
        <v>26</v>
      </c>
      <c r="G27" s="14" t="s">
        <v>26</v>
      </c>
      <c r="H27" s="14" t="s">
        <v>322</v>
      </c>
      <c r="I27" s="14" t="s">
        <v>28</v>
      </c>
      <c r="J27" s="3" t="s">
        <v>323</v>
      </c>
      <c r="K27" s="3" t="s">
        <v>30</v>
      </c>
      <c r="L27" s="47"/>
      <c r="M27" s="52" t="s">
        <v>32</v>
      </c>
      <c r="N27" s="21">
        <v>149.44999999999999</v>
      </c>
      <c r="O27" s="10">
        <v>418000</v>
      </c>
      <c r="P27" s="10">
        <f t="shared" si="0"/>
        <v>62470099.999999993</v>
      </c>
      <c r="Q27" s="2">
        <v>10</v>
      </c>
      <c r="R27" s="2" t="s">
        <v>33</v>
      </c>
      <c r="S27" s="2">
        <v>3</v>
      </c>
      <c r="T27" s="2" t="s">
        <v>34</v>
      </c>
      <c r="U27" s="2">
        <v>8</v>
      </c>
      <c r="V27" s="2" t="s">
        <v>34</v>
      </c>
      <c r="W27" s="2">
        <v>10</v>
      </c>
      <c r="X27" s="2">
        <f t="shared" si="1"/>
        <v>31</v>
      </c>
    </row>
    <row r="28" spans="1:24" x14ac:dyDescent="0.2">
      <c r="A28" s="6">
        <v>6000192</v>
      </c>
      <c r="B28" s="17">
        <v>320625</v>
      </c>
      <c r="C28" s="14" t="s">
        <v>64</v>
      </c>
      <c r="D28" s="14" t="s">
        <v>52</v>
      </c>
      <c r="E28" s="14" t="s">
        <v>59</v>
      </c>
      <c r="F28" s="14" t="s">
        <v>26</v>
      </c>
      <c r="G28" s="14" t="s">
        <v>26</v>
      </c>
      <c r="H28" s="14" t="s">
        <v>322</v>
      </c>
      <c r="I28" s="14" t="s">
        <v>28</v>
      </c>
      <c r="J28" s="3" t="s">
        <v>323</v>
      </c>
      <c r="K28" s="3" t="s">
        <v>30</v>
      </c>
      <c r="L28" s="47"/>
      <c r="M28" s="52" t="s">
        <v>32</v>
      </c>
      <c r="N28" s="21">
        <v>141.16999999999999</v>
      </c>
      <c r="O28" s="10">
        <v>418000</v>
      </c>
      <c r="P28" s="10">
        <f t="shared" si="0"/>
        <v>59009059.999999993</v>
      </c>
      <c r="Q28" s="2">
        <v>10</v>
      </c>
      <c r="R28" s="2" t="s">
        <v>33</v>
      </c>
      <c r="S28" s="2">
        <v>3</v>
      </c>
      <c r="T28" s="2" t="s">
        <v>34</v>
      </c>
      <c r="U28" s="2">
        <v>8</v>
      </c>
      <c r="V28" s="2" t="s">
        <v>34</v>
      </c>
      <c r="W28" s="2">
        <v>10</v>
      </c>
      <c r="X28" s="2">
        <f t="shared" si="1"/>
        <v>31</v>
      </c>
    </row>
    <row r="29" spans="1:24" x14ac:dyDescent="0.2">
      <c r="A29" s="6">
        <v>6000204</v>
      </c>
      <c r="B29" s="18">
        <v>320647</v>
      </c>
      <c r="C29" s="14" t="s">
        <v>54</v>
      </c>
      <c r="D29" s="14" t="s">
        <v>52</v>
      </c>
      <c r="E29" s="14" t="s">
        <v>59</v>
      </c>
      <c r="F29" s="14" t="s">
        <v>56</v>
      </c>
      <c r="G29" s="14" t="s">
        <v>26</v>
      </c>
      <c r="H29" s="57" t="s">
        <v>326</v>
      </c>
      <c r="I29" s="14" t="s">
        <v>28</v>
      </c>
      <c r="J29" s="3" t="s">
        <v>323</v>
      </c>
      <c r="K29" s="3" t="s">
        <v>30</v>
      </c>
      <c r="L29" s="47"/>
      <c r="M29" s="52" t="s">
        <v>325</v>
      </c>
      <c r="N29" s="21">
        <v>125.19</v>
      </c>
      <c r="O29" s="10">
        <v>418000</v>
      </c>
      <c r="P29" s="10">
        <f t="shared" si="0"/>
        <v>52329420</v>
      </c>
      <c r="Q29" s="2">
        <v>10</v>
      </c>
      <c r="R29" s="2" t="s">
        <v>33</v>
      </c>
      <c r="S29" s="2">
        <v>3</v>
      </c>
      <c r="T29" s="2" t="s">
        <v>34</v>
      </c>
      <c r="U29" s="2">
        <v>8</v>
      </c>
      <c r="V29" s="2" t="s">
        <v>34</v>
      </c>
      <c r="W29" s="2">
        <v>10</v>
      </c>
      <c r="X29" s="2">
        <f t="shared" si="1"/>
        <v>31</v>
      </c>
    </row>
    <row r="30" spans="1:24" x14ac:dyDescent="0.2">
      <c r="A30" s="6">
        <v>6000204</v>
      </c>
      <c r="B30" s="18">
        <v>320649</v>
      </c>
      <c r="C30" s="14" t="s">
        <v>54</v>
      </c>
      <c r="D30" s="14" t="s">
        <v>52</v>
      </c>
      <c r="E30" s="14" t="s">
        <v>59</v>
      </c>
      <c r="F30" s="14" t="s">
        <v>56</v>
      </c>
      <c r="G30" s="14" t="s">
        <v>26</v>
      </c>
      <c r="H30" s="57" t="s">
        <v>326</v>
      </c>
      <c r="I30" s="14" t="s">
        <v>28</v>
      </c>
      <c r="J30" s="3" t="s">
        <v>323</v>
      </c>
      <c r="K30" s="3" t="s">
        <v>30</v>
      </c>
      <c r="L30" s="47"/>
      <c r="M30" s="52" t="s">
        <v>325</v>
      </c>
      <c r="N30" s="21">
        <v>116.61</v>
      </c>
      <c r="O30" s="10">
        <v>418000</v>
      </c>
      <c r="P30" s="10">
        <f t="shared" si="0"/>
        <v>48742980</v>
      </c>
      <c r="Q30" s="2">
        <v>10</v>
      </c>
      <c r="R30" s="2" t="s">
        <v>33</v>
      </c>
      <c r="S30" s="2">
        <v>3</v>
      </c>
      <c r="T30" s="2" t="s">
        <v>34</v>
      </c>
      <c r="U30" s="2">
        <v>8</v>
      </c>
      <c r="V30" s="2" t="s">
        <v>34</v>
      </c>
      <c r="W30" s="2">
        <v>10</v>
      </c>
      <c r="X30" s="2">
        <f t="shared" si="1"/>
        <v>31</v>
      </c>
    </row>
    <row r="31" spans="1:24" x14ac:dyDescent="0.2">
      <c r="A31" s="6">
        <v>6000220</v>
      </c>
      <c r="B31" s="18">
        <v>320693</v>
      </c>
      <c r="C31" s="14" t="s">
        <v>50</v>
      </c>
      <c r="D31" s="14" t="s">
        <v>65</v>
      </c>
      <c r="E31" s="14" t="s">
        <v>69</v>
      </c>
      <c r="F31" s="14" t="s">
        <v>26</v>
      </c>
      <c r="G31" s="14" t="s">
        <v>26</v>
      </c>
      <c r="H31" s="14" t="s">
        <v>322</v>
      </c>
      <c r="I31" s="14" t="s">
        <v>38</v>
      </c>
      <c r="J31" s="3" t="s">
        <v>323</v>
      </c>
      <c r="K31" s="3" t="s">
        <v>70</v>
      </c>
      <c r="L31" s="47"/>
      <c r="M31" s="52" t="s">
        <v>32</v>
      </c>
      <c r="N31" s="21">
        <v>129.36000000000001</v>
      </c>
      <c r="O31" s="10">
        <v>418000</v>
      </c>
      <c r="P31" s="10">
        <f t="shared" si="0"/>
        <v>54072480.000000007</v>
      </c>
      <c r="Q31" s="2">
        <v>10</v>
      </c>
      <c r="R31" s="2" t="s">
        <v>33</v>
      </c>
      <c r="S31" s="2">
        <v>3</v>
      </c>
      <c r="T31" s="2" t="s">
        <v>34</v>
      </c>
      <c r="U31" s="2">
        <v>8</v>
      </c>
      <c r="V31" s="2" t="s">
        <v>34</v>
      </c>
      <c r="W31" s="2">
        <v>10</v>
      </c>
      <c r="X31" s="2">
        <f t="shared" si="1"/>
        <v>31</v>
      </c>
    </row>
    <row r="32" spans="1:24" x14ac:dyDescent="0.2">
      <c r="A32" s="6">
        <v>6000220</v>
      </c>
      <c r="B32" s="18">
        <v>320691</v>
      </c>
      <c r="C32" s="14" t="s">
        <v>50</v>
      </c>
      <c r="D32" s="14" t="s">
        <v>65</v>
      </c>
      <c r="E32" s="14" t="s">
        <v>69</v>
      </c>
      <c r="F32" s="14" t="s">
        <v>26</v>
      </c>
      <c r="G32" s="14" t="s">
        <v>26</v>
      </c>
      <c r="H32" s="14" t="s">
        <v>322</v>
      </c>
      <c r="I32" s="14" t="s">
        <v>38</v>
      </c>
      <c r="J32" s="3" t="s">
        <v>323</v>
      </c>
      <c r="K32" s="3" t="s">
        <v>70</v>
      </c>
      <c r="L32" s="47"/>
      <c r="M32" s="52" t="s">
        <v>32</v>
      </c>
      <c r="N32" s="21">
        <v>320691</v>
      </c>
      <c r="O32" s="10">
        <v>418000</v>
      </c>
      <c r="P32" s="10">
        <f t="shared" si="0"/>
        <v>134048838000</v>
      </c>
      <c r="Q32" s="2">
        <v>10</v>
      </c>
      <c r="R32" s="2" t="s">
        <v>33</v>
      </c>
      <c r="S32" s="2">
        <v>3</v>
      </c>
      <c r="T32" s="2" t="s">
        <v>34</v>
      </c>
      <c r="U32" s="2">
        <v>8</v>
      </c>
      <c r="V32" s="2" t="s">
        <v>34</v>
      </c>
      <c r="W32" s="2">
        <v>10</v>
      </c>
      <c r="X32" s="2">
        <f t="shared" si="1"/>
        <v>31</v>
      </c>
    </row>
    <row r="33" spans="1:24" x14ac:dyDescent="0.2">
      <c r="A33" s="6">
        <v>6000308</v>
      </c>
      <c r="B33" s="18">
        <v>320936</v>
      </c>
      <c r="C33" s="14" t="s">
        <v>72</v>
      </c>
      <c r="D33" s="14" t="s">
        <v>78</v>
      </c>
      <c r="E33" s="14" t="s">
        <v>79</v>
      </c>
      <c r="F33" s="14" t="s">
        <v>327</v>
      </c>
      <c r="G33" s="14" t="s">
        <v>26</v>
      </c>
      <c r="H33" s="14" t="s">
        <v>322</v>
      </c>
      <c r="I33" s="14" t="s">
        <v>28</v>
      </c>
      <c r="J33" s="3" t="s">
        <v>323</v>
      </c>
      <c r="K33" s="3" t="s">
        <v>30</v>
      </c>
      <c r="L33" s="47"/>
      <c r="M33" s="52" t="s">
        <v>32</v>
      </c>
      <c r="N33" s="21">
        <v>28.43</v>
      </c>
      <c r="O33" s="10">
        <v>418000</v>
      </c>
      <c r="P33" s="10">
        <f t="shared" si="0"/>
        <v>11883740</v>
      </c>
      <c r="Q33" s="2">
        <v>10</v>
      </c>
      <c r="R33" s="2" t="s">
        <v>33</v>
      </c>
      <c r="S33" s="2">
        <v>3</v>
      </c>
      <c r="T33" s="2" t="s">
        <v>34</v>
      </c>
      <c r="U33" s="2">
        <v>8</v>
      </c>
      <c r="V33" s="2" t="s">
        <v>34</v>
      </c>
      <c r="W33" s="2">
        <v>10</v>
      </c>
      <c r="X33" s="2">
        <f t="shared" si="1"/>
        <v>31</v>
      </c>
    </row>
    <row r="34" spans="1:24" x14ac:dyDescent="0.2">
      <c r="A34" s="6">
        <v>6000308</v>
      </c>
      <c r="B34" s="19">
        <v>320938</v>
      </c>
      <c r="C34" s="14" t="s">
        <v>72</v>
      </c>
      <c r="D34" s="14" t="s">
        <v>78</v>
      </c>
      <c r="E34" s="14" t="s">
        <v>79</v>
      </c>
      <c r="F34" s="14" t="s">
        <v>327</v>
      </c>
      <c r="G34" s="14" t="s">
        <v>26</v>
      </c>
      <c r="H34" s="14" t="s">
        <v>322</v>
      </c>
      <c r="I34" s="14" t="s">
        <v>28</v>
      </c>
      <c r="J34" s="3" t="s">
        <v>323</v>
      </c>
      <c r="K34" s="3" t="s">
        <v>30</v>
      </c>
      <c r="L34" s="47"/>
      <c r="M34" s="52" t="s">
        <v>32</v>
      </c>
      <c r="N34" s="21">
        <v>56.87</v>
      </c>
      <c r="O34" s="10">
        <v>418000</v>
      </c>
      <c r="P34" s="10">
        <f t="shared" si="0"/>
        <v>23771660</v>
      </c>
      <c r="Q34" s="2">
        <v>10</v>
      </c>
      <c r="R34" s="2" t="s">
        <v>33</v>
      </c>
      <c r="S34" s="2">
        <v>3</v>
      </c>
      <c r="T34" s="2" t="s">
        <v>34</v>
      </c>
      <c r="U34" s="2">
        <v>8</v>
      </c>
      <c r="V34" s="2" t="s">
        <v>34</v>
      </c>
      <c r="W34" s="2">
        <v>10</v>
      </c>
      <c r="X34" s="2">
        <f t="shared" si="1"/>
        <v>31</v>
      </c>
    </row>
    <row r="35" spans="1:24" x14ac:dyDescent="0.2">
      <c r="A35" s="6">
        <v>6000309</v>
      </c>
      <c r="B35" s="19">
        <v>320941</v>
      </c>
      <c r="C35" s="14" t="s">
        <v>50</v>
      </c>
      <c r="D35" s="14" t="s">
        <v>77</v>
      </c>
      <c r="E35" s="14" t="s">
        <v>80</v>
      </c>
      <c r="F35" s="14" t="s">
        <v>26</v>
      </c>
      <c r="G35" s="14" t="s">
        <v>26</v>
      </c>
      <c r="H35" s="14" t="s">
        <v>322</v>
      </c>
      <c r="I35" s="14" t="s">
        <v>38</v>
      </c>
      <c r="J35" s="3" t="s">
        <v>323</v>
      </c>
      <c r="K35" s="3" t="s">
        <v>30</v>
      </c>
      <c r="L35" s="47"/>
      <c r="M35" s="52" t="s">
        <v>32</v>
      </c>
      <c r="N35" s="21">
        <v>107.33</v>
      </c>
      <c r="O35" s="10">
        <v>418000</v>
      </c>
      <c r="P35" s="10">
        <f t="shared" si="0"/>
        <v>44863940</v>
      </c>
      <c r="Q35" s="2">
        <v>10</v>
      </c>
      <c r="R35" s="2" t="s">
        <v>33</v>
      </c>
      <c r="S35" s="2">
        <v>8</v>
      </c>
      <c r="T35" s="2" t="s">
        <v>34</v>
      </c>
      <c r="U35" s="2">
        <v>8</v>
      </c>
      <c r="V35" s="2" t="s">
        <v>34</v>
      </c>
      <c r="W35" s="2">
        <v>10</v>
      </c>
      <c r="X35" s="2">
        <f t="shared" si="1"/>
        <v>36</v>
      </c>
    </row>
    <row r="36" spans="1:24" x14ac:dyDescent="0.2">
      <c r="A36" s="6">
        <v>6000309</v>
      </c>
      <c r="B36" s="19">
        <v>320939</v>
      </c>
      <c r="C36" s="14" t="s">
        <v>50</v>
      </c>
      <c r="D36" s="14" t="s">
        <v>77</v>
      </c>
      <c r="E36" s="14" t="s">
        <v>80</v>
      </c>
      <c r="F36" s="14" t="s">
        <v>26</v>
      </c>
      <c r="G36" s="14" t="s">
        <v>26</v>
      </c>
      <c r="H36" s="14" t="s">
        <v>322</v>
      </c>
      <c r="I36" s="14" t="s">
        <v>38</v>
      </c>
      <c r="J36" s="3" t="s">
        <v>323</v>
      </c>
      <c r="K36" s="3" t="s">
        <v>70</v>
      </c>
      <c r="L36" s="47"/>
      <c r="M36" s="52" t="s">
        <v>32</v>
      </c>
      <c r="N36" s="22">
        <v>107.67</v>
      </c>
      <c r="O36" s="10">
        <v>418000</v>
      </c>
      <c r="P36" s="10">
        <f t="shared" si="0"/>
        <v>45006060</v>
      </c>
      <c r="Q36" s="2">
        <v>10</v>
      </c>
      <c r="R36" s="2" t="s">
        <v>33</v>
      </c>
      <c r="S36" s="2">
        <v>3</v>
      </c>
      <c r="T36" s="2" t="s">
        <v>34</v>
      </c>
      <c r="U36" s="2">
        <v>8</v>
      </c>
      <c r="V36" s="2" t="s">
        <v>34</v>
      </c>
      <c r="W36" s="2">
        <v>10</v>
      </c>
      <c r="X36" s="2">
        <f t="shared" si="1"/>
        <v>31</v>
      </c>
    </row>
    <row r="37" spans="1:24" ht="24" x14ac:dyDescent="0.2">
      <c r="A37" s="27">
        <v>6000332</v>
      </c>
      <c r="B37" s="31">
        <v>321002</v>
      </c>
      <c r="C37" s="13" t="s">
        <v>77</v>
      </c>
      <c r="D37" s="13" t="s">
        <v>81</v>
      </c>
      <c r="E37" s="13" t="s">
        <v>328</v>
      </c>
      <c r="F37" s="14" t="s">
        <v>56</v>
      </c>
      <c r="G37" s="14" t="s">
        <v>26</v>
      </c>
      <c r="H37" s="14" t="s">
        <v>329</v>
      </c>
      <c r="I37" s="14" t="s">
        <v>38</v>
      </c>
      <c r="J37" s="3" t="s">
        <v>323</v>
      </c>
      <c r="K37" s="3" t="s">
        <v>57</v>
      </c>
      <c r="L37" s="46"/>
      <c r="M37" s="51" t="s">
        <v>32</v>
      </c>
      <c r="N37" s="12">
        <v>243.64</v>
      </c>
      <c r="O37" s="10">
        <v>418000</v>
      </c>
      <c r="P37" s="10">
        <f t="shared" si="0"/>
        <v>101841520</v>
      </c>
      <c r="Q37" s="2">
        <v>10</v>
      </c>
      <c r="R37" s="2" t="s">
        <v>33</v>
      </c>
      <c r="S37" s="2">
        <v>8</v>
      </c>
      <c r="T37" s="2" t="s">
        <v>34</v>
      </c>
      <c r="U37" s="2">
        <v>10</v>
      </c>
      <c r="V37" s="2" t="s">
        <v>34</v>
      </c>
      <c r="W37" s="2">
        <v>10</v>
      </c>
      <c r="X37" s="2">
        <f t="shared" si="1"/>
        <v>38</v>
      </c>
    </row>
    <row r="38" spans="1:24" ht="24" x14ac:dyDescent="0.2">
      <c r="A38" s="27">
        <v>6000332</v>
      </c>
      <c r="B38" s="31">
        <v>602262</v>
      </c>
      <c r="C38" s="14" t="s">
        <v>77</v>
      </c>
      <c r="D38" s="14" t="s">
        <v>81</v>
      </c>
      <c r="E38" s="14" t="s">
        <v>328</v>
      </c>
      <c r="F38" s="14" t="s">
        <v>56</v>
      </c>
      <c r="G38" s="14" t="s">
        <v>26</v>
      </c>
      <c r="H38" s="14" t="s">
        <v>322</v>
      </c>
      <c r="I38" s="14" t="s">
        <v>38</v>
      </c>
      <c r="J38" s="3" t="s">
        <v>323</v>
      </c>
      <c r="K38" s="3" t="s">
        <v>70</v>
      </c>
      <c r="L38" s="46"/>
      <c r="M38" s="51" t="s">
        <v>32</v>
      </c>
      <c r="N38" s="21">
        <v>617.92999999999995</v>
      </c>
      <c r="O38" s="10">
        <v>418000</v>
      </c>
      <c r="P38" s="10">
        <f t="shared" si="0"/>
        <v>258294739.99999997</v>
      </c>
      <c r="Q38" s="2">
        <v>10</v>
      </c>
      <c r="R38" s="2" t="s">
        <v>33</v>
      </c>
      <c r="S38" s="2">
        <v>3</v>
      </c>
      <c r="T38" s="2" t="s">
        <v>34</v>
      </c>
      <c r="U38" s="2">
        <v>8</v>
      </c>
      <c r="V38" s="2" t="s">
        <v>34</v>
      </c>
      <c r="W38" s="2">
        <v>10</v>
      </c>
      <c r="X38" s="2">
        <f t="shared" si="1"/>
        <v>31</v>
      </c>
    </row>
    <row r="39" spans="1:24" x14ac:dyDescent="0.2">
      <c r="A39" s="27">
        <v>6000350</v>
      </c>
      <c r="B39" s="31">
        <v>321050</v>
      </c>
      <c r="C39" s="14" t="s">
        <v>86</v>
      </c>
      <c r="D39" s="14" t="s">
        <v>40</v>
      </c>
      <c r="E39" s="14" t="s">
        <v>50</v>
      </c>
      <c r="F39" s="14" t="s">
        <v>26</v>
      </c>
      <c r="G39" s="14" t="s">
        <v>26</v>
      </c>
      <c r="H39" s="14" t="s">
        <v>322</v>
      </c>
      <c r="I39" s="14" t="s">
        <v>28</v>
      </c>
      <c r="J39" s="3" t="s">
        <v>323</v>
      </c>
      <c r="K39" s="3" t="s">
        <v>57</v>
      </c>
      <c r="L39" s="46"/>
      <c r="M39" s="51" t="s">
        <v>32</v>
      </c>
      <c r="N39" s="21">
        <v>182.75</v>
      </c>
      <c r="O39" s="10">
        <v>418000</v>
      </c>
      <c r="P39" s="10">
        <f t="shared" si="0"/>
        <v>76389500</v>
      </c>
      <c r="Q39" s="2">
        <v>10</v>
      </c>
      <c r="R39" s="2" t="s">
        <v>33</v>
      </c>
      <c r="S39" s="2">
        <v>8</v>
      </c>
      <c r="T39" s="2" t="s">
        <v>34</v>
      </c>
      <c r="U39" s="2">
        <v>8</v>
      </c>
      <c r="V39" s="2" t="s">
        <v>34</v>
      </c>
      <c r="W39" s="2">
        <v>10</v>
      </c>
      <c r="X39" s="2">
        <f t="shared" si="1"/>
        <v>36</v>
      </c>
    </row>
    <row r="40" spans="1:24" x14ac:dyDescent="0.2">
      <c r="A40" s="26">
        <v>6000350</v>
      </c>
      <c r="B40" s="29">
        <v>321052</v>
      </c>
      <c r="C40" s="13" t="s">
        <v>86</v>
      </c>
      <c r="D40" s="13" t="s">
        <v>40</v>
      </c>
      <c r="E40" s="14" t="s">
        <v>50</v>
      </c>
      <c r="F40" s="14" t="s">
        <v>26</v>
      </c>
      <c r="G40" s="9" t="s">
        <v>26</v>
      </c>
      <c r="H40" s="14" t="s">
        <v>322</v>
      </c>
      <c r="I40" s="14" t="s">
        <v>28</v>
      </c>
      <c r="J40" s="3" t="s">
        <v>323</v>
      </c>
      <c r="K40" s="3" t="s">
        <v>70</v>
      </c>
      <c r="L40" s="46"/>
      <c r="M40" s="51" t="s">
        <v>32</v>
      </c>
      <c r="N40" s="21">
        <v>148.88</v>
      </c>
      <c r="O40" s="10">
        <v>418000</v>
      </c>
      <c r="P40" s="10">
        <f t="shared" si="0"/>
        <v>62231840</v>
      </c>
      <c r="Q40" s="2">
        <v>10</v>
      </c>
      <c r="R40" s="2" t="s">
        <v>33</v>
      </c>
      <c r="S40" s="2">
        <v>3</v>
      </c>
      <c r="T40" s="2" t="s">
        <v>34</v>
      </c>
      <c r="U40" s="2">
        <v>8</v>
      </c>
      <c r="V40" s="2" t="s">
        <v>34</v>
      </c>
      <c r="W40" s="2">
        <v>10</v>
      </c>
      <c r="X40" s="2">
        <f t="shared" si="1"/>
        <v>31</v>
      </c>
    </row>
    <row r="41" spans="1:24" x14ac:dyDescent="0.2">
      <c r="A41" s="27">
        <v>6000360</v>
      </c>
      <c r="B41" s="31">
        <v>321085</v>
      </c>
      <c r="C41" s="14" t="s">
        <v>87</v>
      </c>
      <c r="D41" s="14" t="s">
        <v>78</v>
      </c>
      <c r="E41" s="14" t="s">
        <v>79</v>
      </c>
      <c r="F41" s="14" t="s">
        <v>327</v>
      </c>
      <c r="G41" s="9" t="s">
        <v>26</v>
      </c>
      <c r="H41" s="14" t="s">
        <v>322</v>
      </c>
      <c r="I41" s="14" t="s">
        <v>28</v>
      </c>
      <c r="J41" s="3" t="s">
        <v>323</v>
      </c>
      <c r="K41" s="3" t="s">
        <v>30</v>
      </c>
      <c r="L41" s="46"/>
      <c r="M41" s="51" t="s">
        <v>32</v>
      </c>
      <c r="N41" s="21">
        <v>62.34</v>
      </c>
      <c r="O41" s="10">
        <v>418000</v>
      </c>
      <c r="P41" s="10">
        <f t="shared" si="0"/>
        <v>26058120</v>
      </c>
      <c r="Q41" s="2">
        <v>10</v>
      </c>
      <c r="R41" s="2" t="s">
        <v>33</v>
      </c>
      <c r="S41" s="2">
        <v>3</v>
      </c>
      <c r="T41" s="2" t="s">
        <v>34</v>
      </c>
      <c r="U41" s="2">
        <v>8</v>
      </c>
      <c r="V41" s="2" t="s">
        <v>34</v>
      </c>
      <c r="W41" s="2">
        <v>10</v>
      </c>
      <c r="X41" s="2">
        <f t="shared" si="1"/>
        <v>31</v>
      </c>
    </row>
    <row r="42" spans="1:24" x14ac:dyDescent="0.2">
      <c r="A42" s="27">
        <v>6000360</v>
      </c>
      <c r="B42" s="31">
        <v>321087</v>
      </c>
      <c r="C42" s="13" t="s">
        <v>87</v>
      </c>
      <c r="D42" s="13" t="s">
        <v>78</v>
      </c>
      <c r="E42" s="14" t="s">
        <v>79</v>
      </c>
      <c r="F42" s="14" t="s">
        <v>327</v>
      </c>
      <c r="G42" s="9" t="s">
        <v>26</v>
      </c>
      <c r="H42" s="14" t="s">
        <v>322</v>
      </c>
      <c r="I42" s="14" t="s">
        <v>28</v>
      </c>
      <c r="J42" s="3" t="s">
        <v>323</v>
      </c>
      <c r="K42" s="3" t="s">
        <v>70</v>
      </c>
      <c r="L42" s="46"/>
      <c r="M42" s="51" t="s">
        <v>32</v>
      </c>
      <c r="N42" s="21">
        <v>64.95</v>
      </c>
      <c r="O42" s="10">
        <v>418000</v>
      </c>
      <c r="P42" s="10">
        <f t="shared" si="0"/>
        <v>27149100</v>
      </c>
      <c r="Q42" s="2">
        <v>10</v>
      </c>
      <c r="R42" s="2" t="s">
        <v>33</v>
      </c>
      <c r="S42" s="2">
        <v>3</v>
      </c>
      <c r="T42" s="2" t="s">
        <v>34</v>
      </c>
      <c r="U42" s="2">
        <v>8</v>
      </c>
      <c r="V42" s="2" t="s">
        <v>34</v>
      </c>
      <c r="W42" s="2">
        <v>10</v>
      </c>
      <c r="X42" s="2">
        <f t="shared" si="1"/>
        <v>31</v>
      </c>
    </row>
    <row r="43" spans="1:24" x14ac:dyDescent="0.2">
      <c r="A43" s="27">
        <v>6000404</v>
      </c>
      <c r="B43" s="31">
        <v>321218</v>
      </c>
      <c r="C43" s="14" t="s">
        <v>89</v>
      </c>
      <c r="D43" s="14" t="s">
        <v>69</v>
      </c>
      <c r="E43" s="14" t="s">
        <v>45</v>
      </c>
      <c r="F43" s="14" t="s">
        <v>26</v>
      </c>
      <c r="G43" s="9" t="s">
        <v>26</v>
      </c>
      <c r="H43" s="14" t="s">
        <v>322</v>
      </c>
      <c r="I43" s="14" t="s">
        <v>28</v>
      </c>
      <c r="J43" s="3" t="s">
        <v>323</v>
      </c>
      <c r="K43" s="3" t="s">
        <v>30</v>
      </c>
      <c r="L43" s="46"/>
      <c r="M43" s="51" t="s">
        <v>32</v>
      </c>
      <c r="N43" s="21">
        <v>491.31</v>
      </c>
      <c r="O43" s="10">
        <v>418000</v>
      </c>
      <c r="P43" s="10">
        <f t="shared" si="0"/>
        <v>205367580</v>
      </c>
      <c r="Q43" s="2">
        <v>10</v>
      </c>
      <c r="R43" s="2" t="s">
        <v>33</v>
      </c>
      <c r="S43" s="2">
        <v>3</v>
      </c>
      <c r="T43" s="2" t="s">
        <v>34</v>
      </c>
      <c r="U43" s="2">
        <v>8</v>
      </c>
      <c r="V43" s="2" t="s">
        <v>34</v>
      </c>
      <c r="W43" s="2">
        <v>10</v>
      </c>
      <c r="X43" s="2">
        <f t="shared" si="1"/>
        <v>31</v>
      </c>
    </row>
    <row r="44" spans="1:24" x14ac:dyDescent="0.2">
      <c r="A44" s="27">
        <v>6000404</v>
      </c>
      <c r="B44" s="31">
        <v>321218</v>
      </c>
      <c r="C44" s="14" t="s">
        <v>89</v>
      </c>
      <c r="D44" s="14" t="s">
        <v>69</v>
      </c>
      <c r="E44" s="14" t="s">
        <v>45</v>
      </c>
      <c r="F44" s="14" t="s">
        <v>26</v>
      </c>
      <c r="G44" s="9" t="s">
        <v>26</v>
      </c>
      <c r="H44" s="14" t="s">
        <v>322</v>
      </c>
      <c r="I44" s="14" t="s">
        <v>28</v>
      </c>
      <c r="J44" s="3" t="s">
        <v>323</v>
      </c>
      <c r="K44" s="3" t="s">
        <v>30</v>
      </c>
      <c r="L44" s="46"/>
      <c r="M44" s="51" t="s">
        <v>32</v>
      </c>
      <c r="N44" s="21">
        <v>319.44</v>
      </c>
      <c r="O44" s="10">
        <v>418000</v>
      </c>
      <c r="P44" s="10">
        <f t="shared" si="0"/>
        <v>133525920</v>
      </c>
      <c r="Q44" s="2">
        <v>10</v>
      </c>
      <c r="R44" s="2" t="s">
        <v>33</v>
      </c>
      <c r="S44" s="2">
        <v>3</v>
      </c>
      <c r="T44" s="2" t="s">
        <v>34</v>
      </c>
      <c r="U44" s="2">
        <v>8</v>
      </c>
      <c r="V44" s="2" t="s">
        <v>34</v>
      </c>
      <c r="W44" s="2">
        <v>10</v>
      </c>
      <c r="X44" s="2">
        <f t="shared" si="1"/>
        <v>31</v>
      </c>
    </row>
    <row r="45" spans="1:24" x14ac:dyDescent="0.2">
      <c r="A45" s="27">
        <v>6000409</v>
      </c>
      <c r="B45" s="31">
        <v>321231</v>
      </c>
      <c r="C45" s="14" t="s">
        <v>87</v>
      </c>
      <c r="D45" s="14" t="s">
        <v>90</v>
      </c>
      <c r="E45" s="14" t="s">
        <v>91</v>
      </c>
      <c r="F45" s="14" t="s">
        <v>327</v>
      </c>
      <c r="G45" s="9" t="s">
        <v>26</v>
      </c>
      <c r="H45" s="14" t="s">
        <v>322</v>
      </c>
      <c r="I45" s="14" t="s">
        <v>28</v>
      </c>
      <c r="J45" s="3" t="s">
        <v>323</v>
      </c>
      <c r="K45" s="3" t="s">
        <v>30</v>
      </c>
      <c r="L45" s="46"/>
      <c r="M45" s="51" t="s">
        <v>32</v>
      </c>
      <c r="N45" s="21">
        <v>738.63</v>
      </c>
      <c r="O45" s="10">
        <v>418000</v>
      </c>
      <c r="P45" s="10">
        <f t="shared" si="0"/>
        <v>308747340</v>
      </c>
      <c r="Q45" s="2">
        <v>10</v>
      </c>
      <c r="R45" s="2" t="s">
        <v>33</v>
      </c>
      <c r="S45" s="2">
        <v>3</v>
      </c>
      <c r="T45" s="2" t="s">
        <v>34</v>
      </c>
      <c r="U45" s="2">
        <v>8</v>
      </c>
      <c r="V45" s="2" t="s">
        <v>34</v>
      </c>
      <c r="W45" s="2">
        <v>10</v>
      </c>
      <c r="X45" s="2">
        <f t="shared" si="1"/>
        <v>31</v>
      </c>
    </row>
    <row r="46" spans="1:24" x14ac:dyDescent="0.2">
      <c r="A46" s="6">
        <v>6000409</v>
      </c>
      <c r="B46" s="17">
        <v>321229</v>
      </c>
      <c r="C46" s="14" t="s">
        <v>87</v>
      </c>
      <c r="D46" s="14" t="s">
        <v>90</v>
      </c>
      <c r="E46" s="14" t="s">
        <v>91</v>
      </c>
      <c r="F46" s="14" t="s">
        <v>327</v>
      </c>
      <c r="G46" s="9" t="s">
        <v>26</v>
      </c>
      <c r="H46" s="14" t="s">
        <v>322</v>
      </c>
      <c r="I46" s="14" t="s">
        <v>28</v>
      </c>
      <c r="J46" s="3" t="s">
        <v>323</v>
      </c>
      <c r="K46" s="3" t="s">
        <v>30</v>
      </c>
      <c r="L46" s="46"/>
      <c r="M46" s="51" t="s">
        <v>32</v>
      </c>
      <c r="N46" s="21">
        <v>60.47</v>
      </c>
      <c r="O46" s="10">
        <v>418000</v>
      </c>
      <c r="P46" s="10">
        <f t="shared" si="0"/>
        <v>25276460</v>
      </c>
      <c r="Q46" s="2">
        <v>10</v>
      </c>
      <c r="R46" s="2" t="s">
        <v>33</v>
      </c>
      <c r="S46" s="2">
        <v>3</v>
      </c>
      <c r="T46" s="2" t="s">
        <v>34</v>
      </c>
      <c r="U46" s="2">
        <v>8</v>
      </c>
      <c r="V46" s="2" t="s">
        <v>34</v>
      </c>
      <c r="W46" s="2">
        <v>10</v>
      </c>
      <c r="X46" s="2">
        <f t="shared" si="1"/>
        <v>31</v>
      </c>
    </row>
    <row r="47" spans="1:24" ht="24" x14ac:dyDescent="0.2">
      <c r="A47" s="6">
        <v>6000417</v>
      </c>
      <c r="B47" s="17">
        <v>92066340</v>
      </c>
      <c r="C47" s="14" t="s">
        <v>92</v>
      </c>
      <c r="D47" s="14" t="s">
        <v>93</v>
      </c>
      <c r="E47" s="14" t="s">
        <v>94</v>
      </c>
      <c r="F47" s="14" t="s">
        <v>95</v>
      </c>
      <c r="G47" s="9" t="s">
        <v>26</v>
      </c>
      <c r="H47" s="14" t="s">
        <v>322</v>
      </c>
      <c r="I47" s="14" t="s">
        <v>330</v>
      </c>
      <c r="J47" s="3" t="s">
        <v>323</v>
      </c>
      <c r="K47" s="3" t="s">
        <v>30</v>
      </c>
      <c r="L47" s="46"/>
      <c r="M47" s="51" t="s">
        <v>32</v>
      </c>
      <c r="N47" s="21">
        <v>92.02</v>
      </c>
      <c r="O47" s="10">
        <v>418000</v>
      </c>
      <c r="P47" s="10">
        <f t="shared" si="0"/>
        <v>38464360</v>
      </c>
      <c r="Q47" s="2">
        <v>10</v>
      </c>
      <c r="R47" s="2" t="s">
        <v>33</v>
      </c>
      <c r="S47" s="2">
        <v>3</v>
      </c>
      <c r="T47" s="2" t="s">
        <v>34</v>
      </c>
      <c r="U47" s="2">
        <v>8</v>
      </c>
      <c r="V47" s="2" t="s">
        <v>34</v>
      </c>
      <c r="W47" s="2">
        <v>10</v>
      </c>
      <c r="X47" s="2">
        <f t="shared" si="1"/>
        <v>31</v>
      </c>
    </row>
    <row r="48" spans="1:24" ht="24" x14ac:dyDescent="0.2">
      <c r="A48" s="6">
        <v>6000417</v>
      </c>
      <c r="B48" s="17">
        <v>321250</v>
      </c>
      <c r="C48" s="14" t="s">
        <v>92</v>
      </c>
      <c r="D48" s="14" t="s">
        <v>93</v>
      </c>
      <c r="E48" s="14" t="s">
        <v>94</v>
      </c>
      <c r="F48" s="14" t="s">
        <v>95</v>
      </c>
      <c r="G48" s="9" t="s">
        <v>26</v>
      </c>
      <c r="H48" s="14" t="s">
        <v>322</v>
      </c>
      <c r="I48" s="14" t="s">
        <v>330</v>
      </c>
      <c r="J48" s="3" t="s">
        <v>323</v>
      </c>
      <c r="K48" s="3" t="s">
        <v>30</v>
      </c>
      <c r="L48" s="46"/>
      <c r="M48" s="51" t="s">
        <v>32</v>
      </c>
      <c r="N48" s="21">
        <v>1994.65</v>
      </c>
      <c r="O48" s="10">
        <v>418000</v>
      </c>
      <c r="P48" s="10">
        <f t="shared" si="0"/>
        <v>833763700</v>
      </c>
      <c r="Q48" s="2">
        <v>10</v>
      </c>
      <c r="R48" s="2" t="s">
        <v>33</v>
      </c>
      <c r="S48" s="2">
        <v>3</v>
      </c>
      <c r="T48" s="2" t="s">
        <v>34</v>
      </c>
      <c r="U48" s="2">
        <v>8</v>
      </c>
      <c r="V48" s="2" t="s">
        <v>34</v>
      </c>
      <c r="W48" s="2">
        <v>10</v>
      </c>
      <c r="X48" s="2">
        <f t="shared" si="1"/>
        <v>31</v>
      </c>
    </row>
    <row r="49" spans="1:24" x14ac:dyDescent="0.2">
      <c r="A49" s="6">
        <v>6000432</v>
      </c>
      <c r="B49" s="17">
        <v>321298</v>
      </c>
      <c r="C49" s="14" t="s">
        <v>50</v>
      </c>
      <c r="D49" s="14" t="s">
        <v>88</v>
      </c>
      <c r="E49" s="14" t="s">
        <v>83</v>
      </c>
      <c r="F49" s="14" t="s">
        <v>26</v>
      </c>
      <c r="G49" s="9" t="s">
        <v>26</v>
      </c>
      <c r="H49" s="14" t="s">
        <v>322</v>
      </c>
      <c r="I49" s="16" t="s">
        <v>38</v>
      </c>
      <c r="J49" s="3" t="s">
        <v>323</v>
      </c>
      <c r="K49" s="3" t="s">
        <v>30</v>
      </c>
      <c r="L49" s="46"/>
      <c r="M49" s="51" t="s">
        <v>32</v>
      </c>
      <c r="N49" s="21">
        <v>166.45</v>
      </c>
      <c r="O49" s="10">
        <v>418000</v>
      </c>
      <c r="P49" s="10">
        <f t="shared" si="0"/>
        <v>69576100</v>
      </c>
      <c r="Q49" s="2">
        <v>10</v>
      </c>
      <c r="R49" s="2" t="s">
        <v>33</v>
      </c>
      <c r="S49" s="2">
        <v>8</v>
      </c>
      <c r="T49" s="2" t="s">
        <v>34</v>
      </c>
      <c r="U49" s="2">
        <v>8</v>
      </c>
      <c r="V49" s="2" t="s">
        <v>34</v>
      </c>
      <c r="W49" s="2">
        <v>10</v>
      </c>
      <c r="X49" s="2">
        <f t="shared" si="1"/>
        <v>36</v>
      </c>
    </row>
    <row r="50" spans="1:24" x14ac:dyDescent="0.2">
      <c r="A50" s="6">
        <v>6000432</v>
      </c>
      <c r="B50" s="17">
        <v>321296</v>
      </c>
      <c r="C50" s="14" t="s">
        <v>50</v>
      </c>
      <c r="D50" s="14" t="s">
        <v>88</v>
      </c>
      <c r="E50" s="14" t="s">
        <v>83</v>
      </c>
      <c r="F50" s="14" t="s">
        <v>26</v>
      </c>
      <c r="G50" s="9" t="s">
        <v>26</v>
      </c>
      <c r="H50" s="14" t="s">
        <v>322</v>
      </c>
      <c r="I50" s="14" t="s">
        <v>38</v>
      </c>
      <c r="J50" s="3" t="s">
        <v>323</v>
      </c>
      <c r="K50" s="3" t="s">
        <v>70</v>
      </c>
      <c r="L50" s="46"/>
      <c r="M50" s="51" t="s">
        <v>32</v>
      </c>
      <c r="N50" s="21">
        <v>132.49</v>
      </c>
      <c r="O50" s="10">
        <v>418000</v>
      </c>
      <c r="P50" s="10">
        <f t="shared" si="0"/>
        <v>55380820.000000007</v>
      </c>
      <c r="Q50" s="2">
        <v>10</v>
      </c>
      <c r="R50" s="2" t="s">
        <v>33</v>
      </c>
      <c r="S50" s="2">
        <v>3</v>
      </c>
      <c r="T50" s="2" t="s">
        <v>34</v>
      </c>
      <c r="U50" s="2">
        <v>8</v>
      </c>
      <c r="V50" s="2" t="s">
        <v>34</v>
      </c>
      <c r="W50" s="2">
        <v>10</v>
      </c>
      <c r="X50" s="2">
        <f t="shared" si="1"/>
        <v>31</v>
      </c>
    </row>
    <row r="51" spans="1:24" ht="24" hidden="1" x14ac:dyDescent="0.2">
      <c r="A51" s="6">
        <v>6000514</v>
      </c>
      <c r="B51" s="17">
        <v>321543</v>
      </c>
      <c r="C51" s="14" t="s">
        <v>92</v>
      </c>
      <c r="D51" s="14" t="s">
        <v>36</v>
      </c>
      <c r="E51" s="14" t="s">
        <v>37</v>
      </c>
      <c r="F51" s="14" t="s">
        <v>26</v>
      </c>
      <c r="G51" s="9" t="s">
        <v>26</v>
      </c>
      <c r="H51" s="14" t="s">
        <v>322</v>
      </c>
      <c r="I51" s="14" t="s">
        <v>330</v>
      </c>
      <c r="J51" s="3" t="s">
        <v>323</v>
      </c>
      <c r="K51" s="3" t="s">
        <v>70</v>
      </c>
      <c r="L51" s="46"/>
      <c r="M51" s="51" t="s">
        <v>39</v>
      </c>
      <c r="N51" s="21">
        <v>91.12</v>
      </c>
      <c r="O51" s="10"/>
      <c r="P51" s="10"/>
      <c r="Q51" s="2">
        <v>10</v>
      </c>
      <c r="R51" s="2" t="s">
        <v>33</v>
      </c>
      <c r="S51" s="2">
        <v>3</v>
      </c>
      <c r="T51" s="2" t="s">
        <v>33</v>
      </c>
      <c r="U51" s="2">
        <v>3</v>
      </c>
      <c r="V51" s="2" t="s">
        <v>33</v>
      </c>
      <c r="W51" s="2">
        <v>3</v>
      </c>
      <c r="X51" s="2"/>
    </row>
    <row r="52" spans="1:24" ht="24" hidden="1" x14ac:dyDescent="0.2">
      <c r="A52" s="6">
        <v>6000514</v>
      </c>
      <c r="B52" s="17">
        <v>321541</v>
      </c>
      <c r="C52" s="14" t="s">
        <v>92</v>
      </c>
      <c r="D52" s="14" t="s">
        <v>36</v>
      </c>
      <c r="E52" s="14" t="s">
        <v>37</v>
      </c>
      <c r="F52" s="14" t="s">
        <v>26</v>
      </c>
      <c r="G52" s="9" t="s">
        <v>26</v>
      </c>
      <c r="H52" s="14" t="s">
        <v>322</v>
      </c>
      <c r="I52" s="14" t="s">
        <v>330</v>
      </c>
      <c r="J52" s="3" t="s">
        <v>323</v>
      </c>
      <c r="K52" s="3" t="s">
        <v>70</v>
      </c>
      <c r="L52" s="46"/>
      <c r="M52" s="51" t="s">
        <v>39</v>
      </c>
      <c r="N52" s="21">
        <v>103.3</v>
      </c>
      <c r="O52" s="10"/>
      <c r="P52" s="10"/>
      <c r="Q52" s="2">
        <v>10</v>
      </c>
      <c r="R52" s="2" t="s">
        <v>33</v>
      </c>
      <c r="S52" s="2">
        <v>3</v>
      </c>
      <c r="T52" s="2" t="s">
        <v>33</v>
      </c>
      <c r="U52" s="2">
        <v>3</v>
      </c>
      <c r="V52" s="2" t="s">
        <v>33</v>
      </c>
      <c r="W52" s="2">
        <v>3</v>
      </c>
      <c r="X52" s="2"/>
    </row>
    <row r="53" spans="1:24" hidden="1" x14ac:dyDescent="0.2">
      <c r="A53" s="6">
        <v>6000518</v>
      </c>
      <c r="B53" s="18">
        <v>321552</v>
      </c>
      <c r="C53" s="14" t="s">
        <v>98</v>
      </c>
      <c r="D53" s="14" t="s">
        <v>99</v>
      </c>
      <c r="E53" s="14" t="s">
        <v>35</v>
      </c>
      <c r="F53" s="14" t="s">
        <v>95</v>
      </c>
      <c r="G53" s="9" t="s">
        <v>26</v>
      </c>
      <c r="H53" s="14" t="s">
        <v>322</v>
      </c>
      <c r="I53" s="14" t="s">
        <v>38</v>
      </c>
      <c r="J53" s="3" t="s">
        <v>323</v>
      </c>
      <c r="K53" s="3" t="s">
        <v>57</v>
      </c>
      <c r="L53" s="46"/>
      <c r="M53" s="51" t="s">
        <v>100</v>
      </c>
      <c r="N53" s="21">
        <v>47.82</v>
      </c>
      <c r="O53" s="10"/>
      <c r="P53" s="10"/>
      <c r="Q53" s="2">
        <v>10</v>
      </c>
      <c r="R53" s="2" t="s">
        <v>33</v>
      </c>
      <c r="S53" s="2">
        <v>3</v>
      </c>
      <c r="T53" s="2" t="s">
        <v>33</v>
      </c>
      <c r="U53" s="2">
        <v>3</v>
      </c>
      <c r="V53" s="2" t="s">
        <v>33</v>
      </c>
      <c r="W53" s="2">
        <v>3</v>
      </c>
      <c r="X53" s="2"/>
    </row>
    <row r="54" spans="1:24" x14ac:dyDescent="0.2">
      <c r="A54" s="6">
        <v>6000518</v>
      </c>
      <c r="B54" s="18">
        <v>321550</v>
      </c>
      <c r="C54" s="14" t="s">
        <v>98</v>
      </c>
      <c r="D54" s="14" t="s">
        <v>99</v>
      </c>
      <c r="E54" s="14" t="s">
        <v>35</v>
      </c>
      <c r="F54" s="14" t="s">
        <v>95</v>
      </c>
      <c r="G54" s="9" t="s">
        <v>26</v>
      </c>
      <c r="H54" s="14" t="s">
        <v>322</v>
      </c>
      <c r="I54" s="14" t="s">
        <v>38</v>
      </c>
      <c r="J54" s="3" t="s">
        <v>323</v>
      </c>
      <c r="K54" s="3" t="s">
        <v>57</v>
      </c>
      <c r="L54" s="46"/>
      <c r="M54" s="51" t="s">
        <v>32</v>
      </c>
      <c r="N54" s="21">
        <v>70.989999999999995</v>
      </c>
      <c r="O54" s="10">
        <v>418000</v>
      </c>
      <c r="P54" s="10">
        <f t="shared" ref="P54:P60" si="2">N54*O54</f>
        <v>29673819.999999996</v>
      </c>
      <c r="Q54" s="2">
        <v>10</v>
      </c>
      <c r="R54" s="2" t="s">
        <v>33</v>
      </c>
      <c r="S54" s="2">
        <v>8</v>
      </c>
      <c r="T54" s="2" t="s">
        <v>34</v>
      </c>
      <c r="U54" s="2">
        <v>10</v>
      </c>
      <c r="V54" s="2" t="s">
        <v>34</v>
      </c>
      <c r="W54" s="2">
        <v>10</v>
      </c>
      <c r="X54" s="2">
        <f t="shared" ref="X54:X60" si="3">Q54+S54+U54+W54</f>
        <v>38</v>
      </c>
    </row>
    <row r="55" spans="1:24" x14ac:dyDescent="0.2">
      <c r="A55" s="6">
        <v>6000521</v>
      </c>
      <c r="B55" s="18">
        <v>321561</v>
      </c>
      <c r="C55" s="14" t="s">
        <v>80</v>
      </c>
      <c r="D55" s="14" t="s">
        <v>101</v>
      </c>
      <c r="E55" s="14" t="s">
        <v>102</v>
      </c>
      <c r="F55" s="14" t="s">
        <v>56</v>
      </c>
      <c r="G55" s="9" t="s">
        <v>26</v>
      </c>
      <c r="H55" s="14" t="s">
        <v>324</v>
      </c>
      <c r="I55" s="14" t="s">
        <v>28</v>
      </c>
      <c r="J55" s="3" t="s">
        <v>323</v>
      </c>
      <c r="K55" s="3" t="s">
        <v>30</v>
      </c>
      <c r="L55" s="46"/>
      <c r="M55" s="51" t="s">
        <v>32</v>
      </c>
      <c r="N55" s="21">
        <v>163.37</v>
      </c>
      <c r="O55" s="10">
        <v>418000</v>
      </c>
      <c r="P55" s="10">
        <f t="shared" si="2"/>
        <v>68288660</v>
      </c>
      <c r="Q55" s="2">
        <v>10</v>
      </c>
      <c r="R55" s="2" t="s">
        <v>33</v>
      </c>
      <c r="S55" s="2">
        <v>3</v>
      </c>
      <c r="T55" s="2" t="s">
        <v>34</v>
      </c>
      <c r="U55" s="2">
        <v>8</v>
      </c>
      <c r="V55" s="2" t="s">
        <v>34</v>
      </c>
      <c r="W55" s="2">
        <v>10</v>
      </c>
      <c r="X55" s="2">
        <f t="shared" si="3"/>
        <v>31</v>
      </c>
    </row>
    <row r="56" spans="1:24" x14ac:dyDescent="0.2">
      <c r="A56" s="6">
        <v>6000521</v>
      </c>
      <c r="B56" s="18">
        <v>321559</v>
      </c>
      <c r="C56" s="14" t="s">
        <v>80</v>
      </c>
      <c r="D56" s="14" t="s">
        <v>101</v>
      </c>
      <c r="E56" s="14" t="s">
        <v>102</v>
      </c>
      <c r="F56" s="14" t="s">
        <v>56</v>
      </c>
      <c r="G56" s="9" t="s">
        <v>26</v>
      </c>
      <c r="H56" s="14" t="s">
        <v>324</v>
      </c>
      <c r="I56" s="14" t="s">
        <v>28</v>
      </c>
      <c r="J56" s="3" t="s">
        <v>323</v>
      </c>
      <c r="K56" s="3" t="s">
        <v>30</v>
      </c>
      <c r="L56" s="46"/>
      <c r="M56" s="51" t="s">
        <v>32</v>
      </c>
      <c r="N56" s="21">
        <v>191.56</v>
      </c>
      <c r="O56" s="10">
        <v>418000</v>
      </c>
      <c r="P56" s="10">
        <f t="shared" si="2"/>
        <v>80072080</v>
      </c>
      <c r="Q56" s="2">
        <v>10</v>
      </c>
      <c r="R56" s="2" t="s">
        <v>33</v>
      </c>
      <c r="S56" s="2">
        <v>3</v>
      </c>
      <c r="T56" s="2" t="s">
        <v>34</v>
      </c>
      <c r="U56" s="2">
        <v>8</v>
      </c>
      <c r="V56" s="2" t="s">
        <v>34</v>
      </c>
      <c r="W56" s="2">
        <v>10</v>
      </c>
      <c r="X56" s="2">
        <f t="shared" si="3"/>
        <v>31</v>
      </c>
    </row>
    <row r="57" spans="1:24" x14ac:dyDescent="0.2">
      <c r="A57" s="6">
        <v>6000523</v>
      </c>
      <c r="B57" s="18">
        <v>321562</v>
      </c>
      <c r="C57" s="14" t="s">
        <v>103</v>
      </c>
      <c r="D57" s="14" t="s">
        <v>331</v>
      </c>
      <c r="E57" s="14" t="s">
        <v>94</v>
      </c>
      <c r="F57" s="14" t="s">
        <v>95</v>
      </c>
      <c r="G57" s="9" t="s">
        <v>26</v>
      </c>
      <c r="H57" s="14" t="s">
        <v>322</v>
      </c>
      <c r="I57" s="14" t="s">
        <v>28</v>
      </c>
      <c r="J57" s="3" t="s">
        <v>323</v>
      </c>
      <c r="K57" s="3" t="s">
        <v>30</v>
      </c>
      <c r="L57" s="46"/>
      <c r="M57" s="51" t="s">
        <v>32</v>
      </c>
      <c r="N57" s="21">
        <v>113.23</v>
      </c>
      <c r="O57" s="10">
        <v>418000</v>
      </c>
      <c r="P57" s="10">
        <f t="shared" si="2"/>
        <v>47330140</v>
      </c>
      <c r="Q57" s="2">
        <v>10</v>
      </c>
      <c r="R57" s="2" t="s">
        <v>33</v>
      </c>
      <c r="S57" s="2">
        <v>3</v>
      </c>
      <c r="T57" s="2" t="s">
        <v>34</v>
      </c>
      <c r="U57" s="2">
        <v>8</v>
      </c>
      <c r="V57" s="2" t="s">
        <v>34</v>
      </c>
      <c r="W57" s="2">
        <v>10</v>
      </c>
      <c r="X57" s="2">
        <f t="shared" si="3"/>
        <v>31</v>
      </c>
    </row>
    <row r="58" spans="1:24" x14ac:dyDescent="0.2">
      <c r="A58" s="6">
        <v>6000523</v>
      </c>
      <c r="B58" s="18">
        <v>321564</v>
      </c>
      <c r="C58" s="14" t="s">
        <v>103</v>
      </c>
      <c r="D58" s="14" t="s">
        <v>331</v>
      </c>
      <c r="E58" s="14" t="s">
        <v>94</v>
      </c>
      <c r="F58" s="14" t="s">
        <v>95</v>
      </c>
      <c r="G58" s="9" t="s">
        <v>26</v>
      </c>
      <c r="H58" s="14" t="s">
        <v>322</v>
      </c>
      <c r="I58" s="14" t="s">
        <v>28</v>
      </c>
      <c r="J58" s="3" t="s">
        <v>323</v>
      </c>
      <c r="K58" s="3" t="s">
        <v>30</v>
      </c>
      <c r="L58" s="46"/>
      <c r="M58" s="51" t="s">
        <v>32</v>
      </c>
      <c r="N58" s="21">
        <v>114.19</v>
      </c>
      <c r="O58" s="10">
        <v>418000</v>
      </c>
      <c r="P58" s="10">
        <f t="shared" si="2"/>
        <v>47731420</v>
      </c>
      <c r="Q58" s="2">
        <v>10</v>
      </c>
      <c r="R58" s="2" t="s">
        <v>33</v>
      </c>
      <c r="S58" s="2">
        <v>3</v>
      </c>
      <c r="T58" s="2" t="s">
        <v>34</v>
      </c>
      <c r="U58" s="2">
        <v>8</v>
      </c>
      <c r="V58" s="2" t="s">
        <v>34</v>
      </c>
      <c r="W58" s="2">
        <v>10</v>
      </c>
      <c r="X58" s="2">
        <f t="shared" si="3"/>
        <v>31</v>
      </c>
    </row>
    <row r="59" spans="1:24" ht="24" x14ac:dyDescent="0.2">
      <c r="A59" s="6">
        <v>6000538</v>
      </c>
      <c r="B59" s="58" t="s">
        <v>332</v>
      </c>
      <c r="C59" s="14" t="s">
        <v>103</v>
      </c>
      <c r="D59" s="14" t="s">
        <v>94</v>
      </c>
      <c r="E59" s="14" t="s">
        <v>105</v>
      </c>
      <c r="F59" s="14" t="s">
        <v>95</v>
      </c>
      <c r="G59" s="9" t="s">
        <v>26</v>
      </c>
      <c r="H59" s="14" t="s">
        <v>322</v>
      </c>
      <c r="I59" s="14" t="s">
        <v>28</v>
      </c>
      <c r="J59" s="3" t="s">
        <v>323</v>
      </c>
      <c r="K59" s="3" t="s">
        <v>30</v>
      </c>
      <c r="L59" s="46"/>
      <c r="M59" s="51" t="s">
        <v>32</v>
      </c>
      <c r="N59" s="21">
        <v>125.16</v>
      </c>
      <c r="O59" s="10">
        <v>418000</v>
      </c>
      <c r="P59" s="10">
        <f t="shared" si="2"/>
        <v>52316880</v>
      </c>
      <c r="Q59" s="2">
        <v>10</v>
      </c>
      <c r="R59" s="2" t="s">
        <v>33</v>
      </c>
      <c r="S59" s="2">
        <v>3</v>
      </c>
      <c r="T59" s="2" t="s">
        <v>34</v>
      </c>
      <c r="U59" s="2">
        <v>8</v>
      </c>
      <c r="V59" s="2" t="s">
        <v>34</v>
      </c>
      <c r="W59" s="2">
        <v>10</v>
      </c>
      <c r="X59" s="2">
        <f t="shared" si="3"/>
        <v>31</v>
      </c>
    </row>
    <row r="60" spans="1:24" x14ac:dyDescent="0.2">
      <c r="A60" s="6">
        <v>6000538</v>
      </c>
      <c r="B60" s="58">
        <v>321600</v>
      </c>
      <c r="C60" s="14" t="s">
        <v>103</v>
      </c>
      <c r="D60" s="14" t="s">
        <v>94</v>
      </c>
      <c r="E60" s="14" t="s">
        <v>105</v>
      </c>
      <c r="F60" s="14" t="s">
        <v>95</v>
      </c>
      <c r="G60" s="9" t="s">
        <v>26</v>
      </c>
      <c r="H60" s="14" t="s">
        <v>322</v>
      </c>
      <c r="I60" s="14" t="s">
        <v>28</v>
      </c>
      <c r="J60" s="3" t="s">
        <v>323</v>
      </c>
      <c r="K60" s="3" t="s">
        <v>70</v>
      </c>
      <c r="L60" s="46"/>
      <c r="M60" s="51" t="s">
        <v>32</v>
      </c>
      <c r="N60" s="21">
        <v>89.55</v>
      </c>
      <c r="O60" s="10">
        <v>418000</v>
      </c>
      <c r="P60" s="10">
        <f t="shared" si="2"/>
        <v>37431900</v>
      </c>
      <c r="Q60" s="2">
        <v>10</v>
      </c>
      <c r="R60" s="2" t="s">
        <v>33</v>
      </c>
      <c r="S60" s="2">
        <v>3</v>
      </c>
      <c r="T60" s="2" t="s">
        <v>34</v>
      </c>
      <c r="U60" s="2">
        <v>8</v>
      </c>
      <c r="V60" s="2" t="s">
        <v>34</v>
      </c>
      <c r="W60" s="2">
        <v>10</v>
      </c>
      <c r="X60" s="2">
        <f t="shared" si="3"/>
        <v>31</v>
      </c>
    </row>
    <row r="61" spans="1:24" hidden="1" x14ac:dyDescent="0.2">
      <c r="A61" s="6">
        <v>6000557</v>
      </c>
      <c r="B61" s="18">
        <v>321648</v>
      </c>
      <c r="C61" s="14" t="s">
        <v>107</v>
      </c>
      <c r="D61" s="14" t="s">
        <v>103</v>
      </c>
      <c r="E61" s="14" t="s">
        <v>92</v>
      </c>
      <c r="F61" s="14" t="s">
        <v>95</v>
      </c>
      <c r="G61" s="9" t="s">
        <v>26</v>
      </c>
      <c r="H61" s="14" t="s">
        <v>322</v>
      </c>
      <c r="I61" s="14" t="s">
        <v>28</v>
      </c>
      <c r="J61" s="3" t="s">
        <v>323</v>
      </c>
      <c r="K61" s="3" t="s">
        <v>30</v>
      </c>
      <c r="L61" s="46"/>
      <c r="M61" s="51" t="s">
        <v>39</v>
      </c>
      <c r="N61" s="21">
        <v>292.95999999999998</v>
      </c>
      <c r="O61" s="10"/>
      <c r="P61" s="10"/>
      <c r="Q61" s="2">
        <v>10</v>
      </c>
      <c r="R61" s="2" t="s">
        <v>33</v>
      </c>
      <c r="S61" s="2">
        <v>3</v>
      </c>
      <c r="T61" s="2" t="s">
        <v>33</v>
      </c>
      <c r="U61" s="2">
        <v>3</v>
      </c>
      <c r="V61" s="2" t="s">
        <v>33</v>
      </c>
      <c r="W61" s="2">
        <v>3</v>
      </c>
      <c r="X61" s="2"/>
    </row>
    <row r="62" spans="1:24" hidden="1" x14ac:dyDescent="0.2">
      <c r="A62" s="6">
        <v>6000557</v>
      </c>
      <c r="B62" s="18">
        <v>321650</v>
      </c>
      <c r="C62" s="14" t="s">
        <v>107</v>
      </c>
      <c r="D62" s="14" t="s">
        <v>103</v>
      </c>
      <c r="E62" s="14" t="s">
        <v>92</v>
      </c>
      <c r="F62" s="14" t="s">
        <v>95</v>
      </c>
      <c r="G62" s="9" t="s">
        <v>26</v>
      </c>
      <c r="H62" s="14" t="s">
        <v>322</v>
      </c>
      <c r="I62" s="14" t="s">
        <v>28</v>
      </c>
      <c r="J62" s="3" t="s">
        <v>323</v>
      </c>
      <c r="K62" s="3" t="s">
        <v>30</v>
      </c>
      <c r="L62" s="46"/>
      <c r="M62" s="51" t="s">
        <v>39</v>
      </c>
      <c r="N62" s="21">
        <v>208.08</v>
      </c>
      <c r="O62" s="10"/>
      <c r="P62" s="10"/>
      <c r="Q62" s="2">
        <v>10</v>
      </c>
      <c r="R62" s="2" t="s">
        <v>33</v>
      </c>
      <c r="S62" s="2">
        <v>3</v>
      </c>
      <c r="T62" s="2" t="s">
        <v>33</v>
      </c>
      <c r="U62" s="2">
        <v>3</v>
      </c>
      <c r="V62" s="2" t="s">
        <v>33</v>
      </c>
      <c r="W62" s="2">
        <v>3</v>
      </c>
      <c r="X62" s="2"/>
    </row>
    <row r="63" spans="1:24" x14ac:dyDescent="0.2">
      <c r="A63" s="6">
        <v>6000564</v>
      </c>
      <c r="B63" s="18">
        <v>321665</v>
      </c>
      <c r="C63" s="14" t="s">
        <v>101</v>
      </c>
      <c r="D63" s="14" t="s">
        <v>80</v>
      </c>
      <c r="E63" s="14" t="s">
        <v>69</v>
      </c>
      <c r="F63" s="14" t="s">
        <v>56</v>
      </c>
      <c r="G63" s="9" t="s">
        <v>26</v>
      </c>
      <c r="H63" s="14" t="s">
        <v>324</v>
      </c>
      <c r="I63" s="14" t="s">
        <v>38</v>
      </c>
      <c r="J63" s="3" t="s">
        <v>323</v>
      </c>
      <c r="K63" s="3" t="s">
        <v>30</v>
      </c>
      <c r="L63" s="46"/>
      <c r="M63" s="51" t="s">
        <v>32</v>
      </c>
      <c r="N63" s="21">
        <v>155.09</v>
      </c>
      <c r="O63" s="10">
        <v>418000</v>
      </c>
      <c r="P63" s="10">
        <f t="shared" ref="P63:P68" si="4">N63*O63</f>
        <v>64827620</v>
      </c>
      <c r="Q63" s="2">
        <v>10</v>
      </c>
      <c r="R63" s="2" t="s">
        <v>33</v>
      </c>
      <c r="S63" s="2">
        <v>8</v>
      </c>
      <c r="T63" s="2" t="s">
        <v>34</v>
      </c>
      <c r="U63" s="2">
        <v>8</v>
      </c>
      <c r="V63" s="2" t="s">
        <v>34</v>
      </c>
      <c r="W63" s="2">
        <v>10</v>
      </c>
      <c r="X63" s="2">
        <f t="shared" ref="X63:X68" si="5">Q63+S63+U63+W63</f>
        <v>36</v>
      </c>
    </row>
    <row r="64" spans="1:24" x14ac:dyDescent="0.2">
      <c r="A64" s="6">
        <v>6000564</v>
      </c>
      <c r="B64" s="18">
        <v>321663</v>
      </c>
      <c r="C64" s="14" t="s">
        <v>101</v>
      </c>
      <c r="D64" s="14" t="s">
        <v>45</v>
      </c>
      <c r="E64" s="14" t="s">
        <v>69</v>
      </c>
      <c r="F64" s="14" t="s">
        <v>56</v>
      </c>
      <c r="G64" s="9" t="s">
        <v>26</v>
      </c>
      <c r="H64" s="14" t="s">
        <v>324</v>
      </c>
      <c r="I64" s="14" t="s">
        <v>38</v>
      </c>
      <c r="J64" s="3" t="s">
        <v>323</v>
      </c>
      <c r="K64" s="3" t="s">
        <v>30</v>
      </c>
      <c r="L64" s="46"/>
      <c r="M64" s="51" t="s">
        <v>32</v>
      </c>
      <c r="N64" s="21">
        <v>154.51</v>
      </c>
      <c r="O64" s="10">
        <v>418000</v>
      </c>
      <c r="P64" s="10">
        <f t="shared" si="4"/>
        <v>64585179.999999993</v>
      </c>
      <c r="Q64" s="2">
        <v>10</v>
      </c>
      <c r="R64" s="2" t="s">
        <v>33</v>
      </c>
      <c r="S64" s="2">
        <v>8</v>
      </c>
      <c r="T64" s="2" t="s">
        <v>34</v>
      </c>
      <c r="U64" s="2">
        <v>8</v>
      </c>
      <c r="V64" s="2" t="s">
        <v>34</v>
      </c>
      <c r="W64" s="2">
        <v>10</v>
      </c>
      <c r="X64" s="2">
        <f t="shared" si="5"/>
        <v>36</v>
      </c>
    </row>
    <row r="65" spans="1:24" x14ac:dyDescent="0.2">
      <c r="A65" s="6">
        <v>6000570</v>
      </c>
      <c r="B65" s="18">
        <v>321691</v>
      </c>
      <c r="C65" s="14" t="s">
        <v>83</v>
      </c>
      <c r="D65" s="14" t="s">
        <v>110</v>
      </c>
      <c r="E65" s="14" t="s">
        <v>111</v>
      </c>
      <c r="F65" s="14" t="s">
        <v>56</v>
      </c>
      <c r="G65" s="9" t="s">
        <v>26</v>
      </c>
      <c r="H65" s="14" t="s">
        <v>324</v>
      </c>
      <c r="I65" s="14" t="s">
        <v>28</v>
      </c>
      <c r="J65" s="3" t="s">
        <v>323</v>
      </c>
      <c r="K65" s="3" t="s">
        <v>30</v>
      </c>
      <c r="L65" s="46"/>
      <c r="M65" s="51" t="s">
        <v>32</v>
      </c>
      <c r="N65" s="21">
        <v>206.49</v>
      </c>
      <c r="O65" s="10">
        <v>418000</v>
      </c>
      <c r="P65" s="10">
        <f t="shared" si="4"/>
        <v>86312820</v>
      </c>
      <c r="Q65" s="2">
        <v>10</v>
      </c>
      <c r="R65" s="2" t="s">
        <v>33</v>
      </c>
      <c r="S65" s="2">
        <v>3</v>
      </c>
      <c r="T65" s="2" t="s">
        <v>34</v>
      </c>
      <c r="U65" s="2">
        <v>8</v>
      </c>
      <c r="V65" s="2" t="s">
        <v>34</v>
      </c>
      <c r="W65" s="2">
        <v>10</v>
      </c>
      <c r="X65" s="2">
        <f t="shared" si="5"/>
        <v>31</v>
      </c>
    </row>
    <row r="66" spans="1:24" x14ac:dyDescent="0.2">
      <c r="A66" s="6">
        <v>6000570</v>
      </c>
      <c r="B66" s="18">
        <v>321689</v>
      </c>
      <c r="C66" s="14" t="s">
        <v>83</v>
      </c>
      <c r="D66" s="14" t="s">
        <v>110</v>
      </c>
      <c r="E66" s="14" t="s">
        <v>111</v>
      </c>
      <c r="F66" s="14" t="s">
        <v>56</v>
      </c>
      <c r="G66" s="9" t="s">
        <v>26</v>
      </c>
      <c r="H66" s="14" t="s">
        <v>324</v>
      </c>
      <c r="I66" s="14" t="s">
        <v>28</v>
      </c>
      <c r="J66" s="3" t="s">
        <v>323</v>
      </c>
      <c r="K66" s="3" t="s">
        <v>30</v>
      </c>
      <c r="L66" s="46"/>
      <c r="M66" s="51" t="s">
        <v>32</v>
      </c>
      <c r="N66" s="21">
        <v>205.7</v>
      </c>
      <c r="O66" s="10">
        <v>418000</v>
      </c>
      <c r="P66" s="10">
        <f t="shared" si="4"/>
        <v>85982600</v>
      </c>
      <c r="Q66" s="2">
        <v>10</v>
      </c>
      <c r="R66" s="2" t="s">
        <v>33</v>
      </c>
      <c r="S66" s="2">
        <v>3</v>
      </c>
      <c r="T66" s="2" t="s">
        <v>34</v>
      </c>
      <c r="U66" s="2">
        <v>8</v>
      </c>
      <c r="V66" s="2" t="s">
        <v>34</v>
      </c>
      <c r="W66" s="2">
        <v>10</v>
      </c>
      <c r="X66" s="2">
        <f t="shared" si="5"/>
        <v>31</v>
      </c>
    </row>
    <row r="67" spans="1:24" x14ac:dyDescent="0.2">
      <c r="A67" s="6">
        <v>6000571</v>
      </c>
      <c r="B67" s="18">
        <v>321692</v>
      </c>
      <c r="C67" s="14" t="s">
        <v>111</v>
      </c>
      <c r="D67" s="14" t="s">
        <v>88</v>
      </c>
      <c r="E67" s="14" t="s">
        <v>83</v>
      </c>
      <c r="F67" s="14" t="s">
        <v>56</v>
      </c>
      <c r="G67" s="9" t="s">
        <v>26</v>
      </c>
      <c r="H67" s="14" t="s">
        <v>324</v>
      </c>
      <c r="I67" s="14" t="s">
        <v>28</v>
      </c>
      <c r="J67" s="3" t="s">
        <v>323</v>
      </c>
      <c r="K67" s="3" t="s">
        <v>30</v>
      </c>
      <c r="L67" s="46"/>
      <c r="M67" s="51" t="s">
        <v>32</v>
      </c>
      <c r="N67" s="21">
        <v>139.38</v>
      </c>
      <c r="O67" s="10">
        <v>418000</v>
      </c>
      <c r="P67" s="10">
        <f t="shared" si="4"/>
        <v>58260840</v>
      </c>
      <c r="Q67" s="2">
        <v>10</v>
      </c>
      <c r="R67" s="2" t="s">
        <v>33</v>
      </c>
      <c r="S67" s="2">
        <v>3</v>
      </c>
      <c r="T67" s="2" t="s">
        <v>34</v>
      </c>
      <c r="U67" s="2">
        <v>8</v>
      </c>
      <c r="V67" s="2" t="s">
        <v>34</v>
      </c>
      <c r="W67" s="2">
        <v>10</v>
      </c>
      <c r="X67" s="2">
        <f t="shared" si="5"/>
        <v>31</v>
      </c>
    </row>
    <row r="68" spans="1:24" x14ac:dyDescent="0.2">
      <c r="A68" s="6">
        <v>6000571</v>
      </c>
      <c r="B68" s="18">
        <v>321694</v>
      </c>
      <c r="C68" s="14" t="s">
        <v>111</v>
      </c>
      <c r="D68" s="14" t="s">
        <v>88</v>
      </c>
      <c r="E68" s="14" t="s">
        <v>83</v>
      </c>
      <c r="F68" s="14" t="s">
        <v>56</v>
      </c>
      <c r="G68" s="9" t="s">
        <v>26</v>
      </c>
      <c r="H68" s="14" t="s">
        <v>324</v>
      </c>
      <c r="I68" s="14" t="s">
        <v>28</v>
      </c>
      <c r="J68" s="3" t="s">
        <v>323</v>
      </c>
      <c r="K68" s="3" t="s">
        <v>57</v>
      </c>
      <c r="L68" s="46"/>
      <c r="M68" s="51" t="s">
        <v>32</v>
      </c>
      <c r="N68" s="21">
        <v>205.54</v>
      </c>
      <c r="O68" s="10">
        <v>418000</v>
      </c>
      <c r="P68" s="10">
        <f t="shared" si="4"/>
        <v>85915720</v>
      </c>
      <c r="Q68" s="2">
        <v>10</v>
      </c>
      <c r="R68" s="2" t="s">
        <v>33</v>
      </c>
      <c r="S68" s="2">
        <v>8</v>
      </c>
      <c r="T68" s="2" t="s">
        <v>34</v>
      </c>
      <c r="U68" s="2">
        <v>8</v>
      </c>
      <c r="V68" s="2" t="s">
        <v>34</v>
      </c>
      <c r="W68" s="2">
        <v>10</v>
      </c>
      <c r="X68" s="2">
        <f t="shared" si="5"/>
        <v>36</v>
      </c>
    </row>
    <row r="69" spans="1:24" hidden="1" x14ac:dyDescent="0.2">
      <c r="A69" s="6">
        <v>6000577</v>
      </c>
      <c r="B69" s="58">
        <v>321712</v>
      </c>
      <c r="C69" s="14" t="s">
        <v>36</v>
      </c>
      <c r="D69" s="14" t="s">
        <v>103</v>
      </c>
      <c r="E69" s="14" t="s">
        <v>92</v>
      </c>
      <c r="F69" s="14" t="s">
        <v>95</v>
      </c>
      <c r="G69" s="9" t="s">
        <v>26</v>
      </c>
      <c r="H69" s="14" t="s">
        <v>322</v>
      </c>
      <c r="I69" s="14" t="s">
        <v>38</v>
      </c>
      <c r="J69" s="3" t="s">
        <v>323</v>
      </c>
      <c r="K69" s="3" t="s">
        <v>30</v>
      </c>
      <c r="L69" s="46"/>
      <c r="M69" s="51" t="s">
        <v>39</v>
      </c>
      <c r="N69" s="21">
        <v>201.42</v>
      </c>
      <c r="O69" s="10"/>
      <c r="P69" s="10"/>
      <c r="Q69" s="2">
        <v>10</v>
      </c>
      <c r="R69" s="2" t="s">
        <v>33</v>
      </c>
      <c r="S69" s="2">
        <v>3</v>
      </c>
      <c r="T69" s="2" t="s">
        <v>33</v>
      </c>
      <c r="U69" s="2">
        <v>3</v>
      </c>
      <c r="V69" s="2" t="s">
        <v>33</v>
      </c>
      <c r="W69" s="2">
        <v>3</v>
      </c>
      <c r="X69" s="2"/>
    </row>
    <row r="70" spans="1:24" ht="24" hidden="1" x14ac:dyDescent="0.2">
      <c r="A70" s="6">
        <v>6000577</v>
      </c>
      <c r="B70" s="58" t="s">
        <v>333</v>
      </c>
      <c r="C70" s="14" t="s">
        <v>36</v>
      </c>
      <c r="D70" s="14" t="s">
        <v>103</v>
      </c>
      <c r="E70" s="14" t="s">
        <v>92</v>
      </c>
      <c r="F70" s="14" t="s">
        <v>95</v>
      </c>
      <c r="G70" s="9" t="s">
        <v>26</v>
      </c>
      <c r="H70" s="14" t="s">
        <v>329</v>
      </c>
      <c r="I70" s="14" t="s">
        <v>38</v>
      </c>
      <c r="J70" s="3" t="s">
        <v>323</v>
      </c>
      <c r="K70" s="3" t="s">
        <v>70</v>
      </c>
      <c r="L70" s="46"/>
      <c r="M70" s="51" t="s">
        <v>39</v>
      </c>
      <c r="N70" s="21">
        <v>959.23</v>
      </c>
      <c r="O70" s="10"/>
      <c r="P70" s="10"/>
      <c r="Q70" s="2">
        <v>10</v>
      </c>
      <c r="R70" s="2" t="s">
        <v>33</v>
      </c>
      <c r="S70" s="2">
        <v>3</v>
      </c>
      <c r="T70" s="2" t="s">
        <v>33</v>
      </c>
      <c r="U70" s="2">
        <v>3</v>
      </c>
      <c r="V70" s="2" t="s">
        <v>33</v>
      </c>
      <c r="W70" s="2">
        <v>3</v>
      </c>
      <c r="X70" s="2"/>
    </row>
    <row r="71" spans="1:24" x14ac:dyDescent="0.2">
      <c r="A71" s="6">
        <v>6000579</v>
      </c>
      <c r="B71" s="18">
        <v>321720</v>
      </c>
      <c r="C71" s="14" t="s">
        <v>35</v>
      </c>
      <c r="D71" s="14" t="s">
        <v>112</v>
      </c>
      <c r="E71" s="14" t="s">
        <v>113</v>
      </c>
      <c r="F71" s="14" t="s">
        <v>26</v>
      </c>
      <c r="G71" s="9" t="s">
        <v>26</v>
      </c>
      <c r="H71" s="14" t="s">
        <v>322</v>
      </c>
      <c r="I71" s="14" t="s">
        <v>38</v>
      </c>
      <c r="J71" s="3" t="s">
        <v>323</v>
      </c>
      <c r="K71" s="3" t="s">
        <v>30</v>
      </c>
      <c r="L71" s="46"/>
      <c r="M71" s="51" t="s">
        <v>32</v>
      </c>
      <c r="N71" s="21">
        <v>151</v>
      </c>
      <c r="O71" s="10">
        <v>418000</v>
      </c>
      <c r="P71" s="10">
        <f>N71*O71</f>
        <v>63118000</v>
      </c>
      <c r="Q71" s="2">
        <v>10</v>
      </c>
      <c r="R71" s="2" t="s">
        <v>33</v>
      </c>
      <c r="S71" s="2">
        <v>8</v>
      </c>
      <c r="T71" s="2" t="s">
        <v>34</v>
      </c>
      <c r="U71" s="2">
        <v>8</v>
      </c>
      <c r="V71" s="2" t="s">
        <v>34</v>
      </c>
      <c r="W71" s="2">
        <v>10</v>
      </c>
      <c r="X71" s="2">
        <f>Q71+S71+U71+W71</f>
        <v>36</v>
      </c>
    </row>
    <row r="72" spans="1:24" x14ac:dyDescent="0.2">
      <c r="A72" s="6">
        <v>6000579</v>
      </c>
      <c r="B72" s="18">
        <v>321718</v>
      </c>
      <c r="C72" s="14" t="s">
        <v>35</v>
      </c>
      <c r="D72" s="14" t="s">
        <v>112</v>
      </c>
      <c r="E72" s="14" t="s">
        <v>113</v>
      </c>
      <c r="F72" s="14" t="s">
        <v>26</v>
      </c>
      <c r="G72" s="9" t="s">
        <v>26</v>
      </c>
      <c r="H72" s="14" t="s">
        <v>324</v>
      </c>
      <c r="I72" s="14" t="s">
        <v>38</v>
      </c>
      <c r="J72" s="3" t="s">
        <v>323</v>
      </c>
      <c r="K72" s="3" t="s">
        <v>57</v>
      </c>
      <c r="L72" s="46"/>
      <c r="M72" s="51" t="s">
        <v>32</v>
      </c>
      <c r="N72" s="21">
        <v>69.48</v>
      </c>
      <c r="O72" s="10">
        <v>418000</v>
      </c>
      <c r="P72" s="10">
        <f>N72*O72</f>
        <v>29042640</v>
      </c>
      <c r="Q72" s="2">
        <v>10</v>
      </c>
      <c r="R72" s="2" t="s">
        <v>33</v>
      </c>
      <c r="S72" s="2">
        <v>8</v>
      </c>
      <c r="T72" s="2" t="s">
        <v>34</v>
      </c>
      <c r="U72" s="2">
        <v>10</v>
      </c>
      <c r="V72" s="2" t="s">
        <v>34</v>
      </c>
      <c r="W72" s="2">
        <v>10</v>
      </c>
      <c r="X72" s="2">
        <f>Q72+S72+U72+W72</f>
        <v>38</v>
      </c>
    </row>
    <row r="73" spans="1:24" x14ac:dyDescent="0.2">
      <c r="A73" s="6">
        <v>6000583</v>
      </c>
      <c r="B73" s="18">
        <v>321729</v>
      </c>
      <c r="C73" s="14" t="s">
        <v>88</v>
      </c>
      <c r="D73" s="14" t="s">
        <v>101</v>
      </c>
      <c r="E73" s="14" t="s">
        <v>88</v>
      </c>
      <c r="F73" s="14" t="s">
        <v>56</v>
      </c>
      <c r="G73" s="9" t="s">
        <v>26</v>
      </c>
      <c r="H73" s="14" t="s">
        <v>324</v>
      </c>
      <c r="I73" s="14" t="s">
        <v>28</v>
      </c>
      <c r="J73" s="3" t="s">
        <v>323</v>
      </c>
      <c r="K73" s="3" t="s">
        <v>57</v>
      </c>
      <c r="L73" s="46"/>
      <c r="M73" s="51" t="s">
        <v>32</v>
      </c>
      <c r="N73" s="21">
        <v>157.97999999999999</v>
      </c>
      <c r="O73" s="10">
        <v>418000</v>
      </c>
      <c r="P73" s="10">
        <f>N73*O73</f>
        <v>66035639.999999993</v>
      </c>
      <c r="Q73" s="2">
        <v>10</v>
      </c>
      <c r="R73" s="2" t="s">
        <v>33</v>
      </c>
      <c r="S73" s="2">
        <v>8</v>
      </c>
      <c r="T73" s="2" t="s">
        <v>34</v>
      </c>
      <c r="U73" s="2">
        <v>8</v>
      </c>
      <c r="V73" s="2" t="s">
        <v>34</v>
      </c>
      <c r="W73" s="2">
        <v>10</v>
      </c>
      <c r="X73" s="2">
        <f>Q73+S73+U73+W73</f>
        <v>36</v>
      </c>
    </row>
    <row r="74" spans="1:24" x14ac:dyDescent="0.2">
      <c r="A74" s="6">
        <v>6000583</v>
      </c>
      <c r="B74" s="18">
        <v>321727</v>
      </c>
      <c r="C74" s="14" t="s">
        <v>88</v>
      </c>
      <c r="D74" s="14" t="s">
        <v>101</v>
      </c>
      <c r="E74" s="14" t="s">
        <v>88</v>
      </c>
      <c r="F74" s="14" t="s">
        <v>56</v>
      </c>
      <c r="G74" s="9" t="s">
        <v>26</v>
      </c>
      <c r="H74" s="14" t="s">
        <v>324</v>
      </c>
      <c r="I74" s="14" t="s">
        <v>28</v>
      </c>
      <c r="J74" s="3" t="s">
        <v>323</v>
      </c>
      <c r="K74" s="3" t="s">
        <v>30</v>
      </c>
      <c r="L74" s="46"/>
      <c r="M74" s="51" t="s">
        <v>32</v>
      </c>
      <c r="N74" s="21">
        <v>192.87</v>
      </c>
      <c r="O74" s="10">
        <v>418000</v>
      </c>
      <c r="P74" s="10">
        <f>N74*O74</f>
        <v>80619660</v>
      </c>
      <c r="Q74" s="2">
        <v>10</v>
      </c>
      <c r="R74" s="2" t="s">
        <v>33</v>
      </c>
      <c r="S74" s="2">
        <v>3</v>
      </c>
      <c r="T74" s="2" t="s">
        <v>34</v>
      </c>
      <c r="U74" s="2">
        <v>8</v>
      </c>
      <c r="V74" s="2" t="s">
        <v>34</v>
      </c>
      <c r="W74" s="2">
        <v>10</v>
      </c>
      <c r="X74" s="2">
        <f>Q74+S74+U74+W74</f>
        <v>31</v>
      </c>
    </row>
    <row r="75" spans="1:24" hidden="1" x14ac:dyDescent="0.2">
      <c r="A75" s="6">
        <v>6000594</v>
      </c>
      <c r="B75" s="18">
        <v>321757</v>
      </c>
      <c r="C75" s="14" t="s">
        <v>118</v>
      </c>
      <c r="D75" s="14" t="s">
        <v>103</v>
      </c>
      <c r="E75" s="14" t="s">
        <v>92</v>
      </c>
      <c r="F75" s="14" t="s">
        <v>26</v>
      </c>
      <c r="G75" s="9" t="s">
        <v>26</v>
      </c>
      <c r="H75" s="14" t="s">
        <v>322</v>
      </c>
      <c r="I75" s="14" t="s">
        <v>119</v>
      </c>
      <c r="J75" s="3" t="s">
        <v>323</v>
      </c>
      <c r="K75" s="3" t="s">
        <v>57</v>
      </c>
      <c r="L75" s="46"/>
      <c r="M75" s="51" t="s">
        <v>39</v>
      </c>
      <c r="N75" s="21">
        <v>240.37</v>
      </c>
      <c r="O75" s="10"/>
      <c r="P75" s="10"/>
      <c r="Q75" s="2">
        <v>10</v>
      </c>
      <c r="R75" s="2" t="s">
        <v>33</v>
      </c>
      <c r="S75" s="2">
        <v>3</v>
      </c>
      <c r="T75" s="2" t="s">
        <v>33</v>
      </c>
      <c r="U75" s="2">
        <v>3</v>
      </c>
      <c r="V75" s="2" t="s">
        <v>33</v>
      </c>
      <c r="W75" s="2">
        <v>3</v>
      </c>
      <c r="X75" s="2"/>
    </row>
    <row r="76" spans="1:24" ht="24" hidden="1" x14ac:dyDescent="0.2">
      <c r="A76" s="6">
        <v>6000594</v>
      </c>
      <c r="B76" s="18">
        <v>321759</v>
      </c>
      <c r="C76" s="14" t="s">
        <v>118</v>
      </c>
      <c r="D76" s="14" t="s">
        <v>103</v>
      </c>
      <c r="E76" s="14" t="s">
        <v>92</v>
      </c>
      <c r="F76" s="14" t="s">
        <v>26</v>
      </c>
      <c r="G76" s="9" t="s">
        <v>26</v>
      </c>
      <c r="H76" s="14" t="s">
        <v>329</v>
      </c>
      <c r="I76" s="14" t="s">
        <v>119</v>
      </c>
      <c r="J76" s="3" t="s">
        <v>323</v>
      </c>
      <c r="K76" s="3" t="s">
        <v>70</v>
      </c>
      <c r="L76" s="46"/>
      <c r="M76" s="51" t="s">
        <v>39</v>
      </c>
      <c r="N76" s="21">
        <v>186.39</v>
      </c>
      <c r="O76" s="10"/>
      <c r="P76" s="10"/>
      <c r="Q76" s="2">
        <v>10</v>
      </c>
      <c r="R76" s="2" t="s">
        <v>33</v>
      </c>
      <c r="S76" s="2">
        <v>3</v>
      </c>
      <c r="T76" s="2" t="s">
        <v>33</v>
      </c>
      <c r="U76" s="2">
        <v>3</v>
      </c>
      <c r="V76" s="2" t="s">
        <v>33</v>
      </c>
      <c r="W76" s="2">
        <v>3</v>
      </c>
      <c r="X76" s="2"/>
    </row>
    <row r="77" spans="1:24" x14ac:dyDescent="0.2">
      <c r="A77" s="6">
        <v>6000605</v>
      </c>
      <c r="B77" s="18">
        <v>321789</v>
      </c>
      <c r="C77" s="14" t="s">
        <v>111</v>
      </c>
      <c r="D77" s="14" t="s">
        <v>83</v>
      </c>
      <c r="E77" s="14" t="s">
        <v>111</v>
      </c>
      <c r="F77" s="14" t="s">
        <v>56</v>
      </c>
      <c r="G77" s="9" t="s">
        <v>26</v>
      </c>
      <c r="H77" s="14" t="s">
        <v>324</v>
      </c>
      <c r="I77" s="14" t="s">
        <v>28</v>
      </c>
      <c r="J77" s="3" t="s">
        <v>323</v>
      </c>
      <c r="K77" s="3" t="s">
        <v>30</v>
      </c>
      <c r="L77" s="46"/>
      <c r="M77" s="51" t="s">
        <v>32</v>
      </c>
      <c r="N77" s="21">
        <v>193.63</v>
      </c>
      <c r="O77" s="10">
        <v>418000</v>
      </c>
      <c r="P77" s="10">
        <f>N77*O77</f>
        <v>80937340</v>
      </c>
      <c r="Q77" s="2">
        <v>10</v>
      </c>
      <c r="R77" s="2" t="s">
        <v>33</v>
      </c>
      <c r="S77" s="2">
        <v>3</v>
      </c>
      <c r="T77" s="2" t="s">
        <v>34</v>
      </c>
      <c r="U77" s="2">
        <v>8</v>
      </c>
      <c r="V77" s="2" t="s">
        <v>34</v>
      </c>
      <c r="W77" s="2">
        <v>10</v>
      </c>
      <c r="X77" s="2">
        <f>Q77+S77+U77+W77</f>
        <v>31</v>
      </c>
    </row>
    <row r="78" spans="1:24" x14ac:dyDescent="0.2">
      <c r="A78" s="6">
        <v>6000605</v>
      </c>
      <c r="B78" s="18">
        <v>321787</v>
      </c>
      <c r="C78" s="14" t="s">
        <v>111</v>
      </c>
      <c r="D78" s="14" t="s">
        <v>83</v>
      </c>
      <c r="E78" s="14" t="s">
        <v>111</v>
      </c>
      <c r="F78" s="14" t="s">
        <v>56</v>
      </c>
      <c r="G78" s="9" t="s">
        <v>26</v>
      </c>
      <c r="H78" s="14" t="s">
        <v>324</v>
      </c>
      <c r="I78" s="14" t="s">
        <v>28</v>
      </c>
      <c r="J78" s="3" t="s">
        <v>323</v>
      </c>
      <c r="K78" s="3" t="s">
        <v>30</v>
      </c>
      <c r="L78" s="46"/>
      <c r="M78" s="51" t="s">
        <v>32</v>
      </c>
      <c r="N78" s="21">
        <v>185.5</v>
      </c>
      <c r="O78" s="10">
        <v>418000</v>
      </c>
      <c r="P78" s="10">
        <f>N78*O78</f>
        <v>77539000</v>
      </c>
      <c r="Q78" s="2">
        <v>10</v>
      </c>
      <c r="R78" s="2" t="s">
        <v>33</v>
      </c>
      <c r="S78" s="2">
        <v>3</v>
      </c>
      <c r="T78" s="2" t="s">
        <v>34</v>
      </c>
      <c r="U78" s="2">
        <v>8</v>
      </c>
      <c r="V78" s="2" t="s">
        <v>34</v>
      </c>
      <c r="W78" s="2">
        <v>10</v>
      </c>
      <c r="X78" s="2">
        <f>Q78+S78+U78+W78</f>
        <v>31</v>
      </c>
    </row>
    <row r="79" spans="1:24" hidden="1" x14ac:dyDescent="0.2">
      <c r="A79" s="6">
        <v>6000608</v>
      </c>
      <c r="B79" s="18">
        <v>321796</v>
      </c>
      <c r="C79" s="14" t="s">
        <v>103</v>
      </c>
      <c r="D79" s="14" t="s">
        <v>37</v>
      </c>
      <c r="E79" s="14" t="s">
        <v>120</v>
      </c>
      <c r="F79" s="14" t="s">
        <v>95</v>
      </c>
      <c r="G79" s="9" t="s">
        <v>26</v>
      </c>
      <c r="H79" s="14" t="s">
        <v>322</v>
      </c>
      <c r="I79" s="14" t="s">
        <v>38</v>
      </c>
      <c r="J79" s="3" t="s">
        <v>323</v>
      </c>
      <c r="K79" s="3" t="s">
        <v>30</v>
      </c>
      <c r="L79" s="46"/>
      <c r="M79" s="51" t="s">
        <v>100</v>
      </c>
      <c r="N79" s="21">
        <v>97.83</v>
      </c>
      <c r="O79" s="10"/>
      <c r="P79" s="10"/>
      <c r="Q79" s="2">
        <v>10</v>
      </c>
      <c r="R79" s="2" t="s">
        <v>33</v>
      </c>
      <c r="S79" s="2">
        <v>3</v>
      </c>
      <c r="T79" s="2" t="s">
        <v>33</v>
      </c>
      <c r="U79" s="2">
        <v>3</v>
      </c>
      <c r="V79" s="2" t="s">
        <v>33</v>
      </c>
      <c r="W79" s="2">
        <v>3</v>
      </c>
      <c r="X79" s="2"/>
    </row>
    <row r="80" spans="1:24" hidden="1" x14ac:dyDescent="0.2">
      <c r="A80" s="6">
        <v>6000608</v>
      </c>
      <c r="B80" s="18">
        <v>321798</v>
      </c>
      <c r="C80" s="14" t="s">
        <v>103</v>
      </c>
      <c r="D80" s="14" t="s">
        <v>37</v>
      </c>
      <c r="E80" s="14" t="s">
        <v>120</v>
      </c>
      <c r="F80" s="14" t="s">
        <v>95</v>
      </c>
      <c r="G80" s="9" t="s">
        <v>26</v>
      </c>
      <c r="H80" s="14" t="s">
        <v>322</v>
      </c>
      <c r="I80" s="14" t="s">
        <v>38</v>
      </c>
      <c r="J80" s="3" t="s">
        <v>323</v>
      </c>
      <c r="K80" s="3" t="s">
        <v>30</v>
      </c>
      <c r="L80" s="46"/>
      <c r="M80" s="51" t="s">
        <v>100</v>
      </c>
      <c r="N80" s="21">
        <v>92.1</v>
      </c>
      <c r="O80" s="10"/>
      <c r="P80" s="10"/>
      <c r="Q80" s="2">
        <v>10</v>
      </c>
      <c r="R80" s="2" t="s">
        <v>33</v>
      </c>
      <c r="S80" s="2">
        <v>3</v>
      </c>
      <c r="T80" s="2" t="s">
        <v>33</v>
      </c>
      <c r="U80" s="2">
        <v>3</v>
      </c>
      <c r="V80" s="2" t="s">
        <v>33</v>
      </c>
      <c r="W80" s="2">
        <v>3</v>
      </c>
      <c r="X80" s="2"/>
    </row>
    <row r="81" spans="1:24" hidden="1" x14ac:dyDescent="0.2">
      <c r="A81" s="6">
        <v>6000614</v>
      </c>
      <c r="B81" s="18">
        <v>321818</v>
      </c>
      <c r="C81" s="14" t="s">
        <v>105</v>
      </c>
      <c r="D81" s="14" t="s">
        <v>121</v>
      </c>
      <c r="E81" s="14" t="s">
        <v>103</v>
      </c>
      <c r="F81" s="14" t="s">
        <v>95</v>
      </c>
      <c r="G81" s="9" t="s">
        <v>26</v>
      </c>
      <c r="H81" s="14" t="s">
        <v>322</v>
      </c>
      <c r="I81" s="14" t="s">
        <v>28</v>
      </c>
      <c r="J81" s="3" t="s">
        <v>323</v>
      </c>
      <c r="K81" s="3" t="s">
        <v>70</v>
      </c>
      <c r="L81" s="46"/>
      <c r="M81" s="51" t="s">
        <v>100</v>
      </c>
      <c r="N81" s="21">
        <v>257.08</v>
      </c>
      <c r="O81" s="10"/>
      <c r="P81" s="10"/>
      <c r="Q81" s="2">
        <v>10</v>
      </c>
      <c r="R81" s="2" t="s">
        <v>33</v>
      </c>
      <c r="S81" s="2">
        <v>3</v>
      </c>
      <c r="T81" s="2" t="s">
        <v>33</v>
      </c>
      <c r="U81" s="2">
        <v>3</v>
      </c>
      <c r="V81" s="2" t="s">
        <v>33</v>
      </c>
      <c r="W81" s="2">
        <v>3</v>
      </c>
      <c r="X81" s="2"/>
    </row>
    <row r="82" spans="1:24" hidden="1" x14ac:dyDescent="0.2">
      <c r="A82" s="6">
        <v>6000614</v>
      </c>
      <c r="B82" s="18">
        <v>321816</v>
      </c>
      <c r="C82" s="14" t="s">
        <v>105</v>
      </c>
      <c r="D82" s="14" t="s">
        <v>121</v>
      </c>
      <c r="E82" s="14" t="s">
        <v>103</v>
      </c>
      <c r="F82" s="14" t="s">
        <v>95</v>
      </c>
      <c r="G82" s="9" t="s">
        <v>26</v>
      </c>
      <c r="H82" s="14" t="s">
        <v>322</v>
      </c>
      <c r="I82" s="14" t="s">
        <v>28</v>
      </c>
      <c r="J82" s="3" t="s">
        <v>323</v>
      </c>
      <c r="K82" s="3" t="s">
        <v>70</v>
      </c>
      <c r="L82" s="46"/>
      <c r="M82" s="51" t="s">
        <v>100</v>
      </c>
      <c r="N82" s="21">
        <v>297.67</v>
      </c>
      <c r="O82" s="10"/>
      <c r="P82" s="10"/>
      <c r="Q82" s="2">
        <v>10</v>
      </c>
      <c r="R82" s="2" t="s">
        <v>33</v>
      </c>
      <c r="S82" s="2">
        <v>3</v>
      </c>
      <c r="T82" s="2" t="s">
        <v>33</v>
      </c>
      <c r="U82" s="2">
        <v>3</v>
      </c>
      <c r="V82" s="2" t="s">
        <v>33</v>
      </c>
      <c r="W82" s="2">
        <v>3</v>
      </c>
      <c r="X82" s="2"/>
    </row>
    <row r="83" spans="1:24" x14ac:dyDescent="0.2">
      <c r="A83" s="6">
        <v>6000638</v>
      </c>
      <c r="B83" s="18">
        <v>321869</v>
      </c>
      <c r="C83" s="14" t="s">
        <v>334</v>
      </c>
      <c r="D83" s="14" t="s">
        <v>101</v>
      </c>
      <c r="E83" s="14" t="s">
        <v>102</v>
      </c>
      <c r="F83" s="14" t="s">
        <v>56</v>
      </c>
      <c r="G83" s="9" t="s">
        <v>26</v>
      </c>
      <c r="H83" s="14" t="s">
        <v>324</v>
      </c>
      <c r="I83" s="14" t="s">
        <v>28</v>
      </c>
      <c r="J83" s="3" t="s">
        <v>323</v>
      </c>
      <c r="K83" s="3" t="s">
        <v>30</v>
      </c>
      <c r="L83" s="46"/>
      <c r="M83" s="51" t="s">
        <v>32</v>
      </c>
      <c r="N83" s="21">
        <v>158.44</v>
      </c>
      <c r="O83" s="10">
        <v>418000</v>
      </c>
      <c r="P83" s="10">
        <f>N83*O83</f>
        <v>66227920</v>
      </c>
      <c r="Q83" s="2">
        <v>10</v>
      </c>
      <c r="R83" s="2" t="s">
        <v>33</v>
      </c>
      <c r="S83" s="2">
        <v>3</v>
      </c>
      <c r="T83" s="2" t="s">
        <v>34</v>
      </c>
      <c r="U83" s="2">
        <v>8</v>
      </c>
      <c r="V83" s="2" t="s">
        <v>34</v>
      </c>
      <c r="W83" s="2">
        <v>10</v>
      </c>
      <c r="X83" s="2">
        <f>Q83+S83+U83+W83</f>
        <v>31</v>
      </c>
    </row>
    <row r="84" spans="1:24" x14ac:dyDescent="0.2">
      <c r="A84" s="6">
        <v>6000638</v>
      </c>
      <c r="B84" s="18">
        <v>321867</v>
      </c>
      <c r="C84" s="14" t="s">
        <v>334</v>
      </c>
      <c r="D84" s="14" t="s">
        <v>101</v>
      </c>
      <c r="E84" s="14" t="s">
        <v>102</v>
      </c>
      <c r="F84" s="14" t="s">
        <v>56</v>
      </c>
      <c r="G84" s="9" t="s">
        <v>26</v>
      </c>
      <c r="H84" s="14" t="s">
        <v>324</v>
      </c>
      <c r="I84" s="14" t="s">
        <v>28</v>
      </c>
      <c r="J84" s="3" t="s">
        <v>323</v>
      </c>
      <c r="K84" s="3" t="s">
        <v>30</v>
      </c>
      <c r="L84" s="46"/>
      <c r="M84" s="51" t="s">
        <v>32</v>
      </c>
      <c r="N84" s="21">
        <v>190.51</v>
      </c>
      <c r="O84" s="10">
        <v>418000</v>
      </c>
      <c r="P84" s="10">
        <f>N84*O84</f>
        <v>79633180</v>
      </c>
      <c r="Q84" s="2">
        <v>10</v>
      </c>
      <c r="R84" s="2" t="s">
        <v>33</v>
      </c>
      <c r="S84" s="2">
        <v>3</v>
      </c>
      <c r="T84" s="2" t="s">
        <v>34</v>
      </c>
      <c r="U84" s="2">
        <v>8</v>
      </c>
      <c r="V84" s="2" t="s">
        <v>34</v>
      </c>
      <c r="W84" s="2">
        <v>10</v>
      </c>
      <c r="X84" s="2">
        <f>Q84+S84+U84+W84</f>
        <v>31</v>
      </c>
    </row>
    <row r="85" spans="1:24" ht="24" hidden="1" x14ac:dyDescent="0.2">
      <c r="A85" s="6">
        <v>6000647</v>
      </c>
      <c r="B85" s="18">
        <v>321896</v>
      </c>
      <c r="C85" s="14" t="s">
        <v>128</v>
      </c>
      <c r="D85" s="14" t="s">
        <v>36</v>
      </c>
      <c r="E85" s="14" t="s">
        <v>107</v>
      </c>
      <c r="F85" s="14" t="s">
        <v>95</v>
      </c>
      <c r="G85" s="9" t="s">
        <v>26</v>
      </c>
      <c r="H85" s="14" t="s">
        <v>322</v>
      </c>
      <c r="I85" s="14" t="s">
        <v>330</v>
      </c>
      <c r="J85" s="3" t="s">
        <v>323</v>
      </c>
      <c r="K85" s="3" t="s">
        <v>57</v>
      </c>
      <c r="L85" s="46"/>
      <c r="M85" s="51" t="s">
        <v>100</v>
      </c>
      <c r="N85" s="21">
        <v>84.72</v>
      </c>
      <c r="O85" s="10"/>
      <c r="P85" s="10"/>
      <c r="Q85" s="2">
        <v>10</v>
      </c>
      <c r="R85" s="2" t="s">
        <v>33</v>
      </c>
      <c r="S85" s="2">
        <v>3</v>
      </c>
      <c r="T85" s="2" t="s">
        <v>33</v>
      </c>
      <c r="U85" s="2">
        <v>3</v>
      </c>
      <c r="V85" s="2" t="s">
        <v>33</v>
      </c>
      <c r="W85" s="2">
        <v>3</v>
      </c>
      <c r="X85" s="2"/>
    </row>
    <row r="86" spans="1:24" ht="24" hidden="1" x14ac:dyDescent="0.2">
      <c r="A86" s="6">
        <v>6000647</v>
      </c>
      <c r="B86" s="18">
        <v>321894</v>
      </c>
      <c r="C86" s="14" t="s">
        <v>128</v>
      </c>
      <c r="D86" s="14" t="s">
        <v>36</v>
      </c>
      <c r="E86" s="14" t="s">
        <v>107</v>
      </c>
      <c r="F86" s="14" t="s">
        <v>95</v>
      </c>
      <c r="G86" s="9" t="s">
        <v>26</v>
      </c>
      <c r="H86" s="14" t="s">
        <v>322</v>
      </c>
      <c r="I86" s="14" t="s">
        <v>330</v>
      </c>
      <c r="J86" s="3" t="s">
        <v>323</v>
      </c>
      <c r="K86" s="3" t="s">
        <v>30</v>
      </c>
      <c r="L86" s="46"/>
      <c r="M86" s="51" t="s">
        <v>100</v>
      </c>
      <c r="N86" s="21">
        <v>97.6</v>
      </c>
      <c r="O86" s="10"/>
      <c r="P86" s="10"/>
      <c r="Q86" s="2">
        <v>10</v>
      </c>
      <c r="R86" s="2" t="s">
        <v>33</v>
      </c>
      <c r="S86" s="2">
        <v>3</v>
      </c>
      <c r="T86" s="2" t="s">
        <v>33</v>
      </c>
      <c r="U86" s="2">
        <v>3</v>
      </c>
      <c r="V86" s="2" t="s">
        <v>33</v>
      </c>
      <c r="W86" s="2">
        <v>3</v>
      </c>
      <c r="X86" s="2"/>
    </row>
    <row r="87" spans="1:24" x14ac:dyDescent="0.2">
      <c r="A87" s="6">
        <v>6000649</v>
      </c>
      <c r="B87" s="18">
        <v>321902</v>
      </c>
      <c r="C87" s="14" t="s">
        <v>83</v>
      </c>
      <c r="D87" s="14" t="s">
        <v>102</v>
      </c>
      <c r="E87" s="14" t="s">
        <v>129</v>
      </c>
      <c r="F87" s="14" t="s">
        <v>56</v>
      </c>
      <c r="G87" s="9" t="s">
        <v>26</v>
      </c>
      <c r="H87" s="14" t="s">
        <v>324</v>
      </c>
      <c r="I87" s="14" t="s">
        <v>28</v>
      </c>
      <c r="J87" s="3" t="s">
        <v>323</v>
      </c>
      <c r="K87" s="3" t="s">
        <v>30</v>
      </c>
      <c r="L87" s="46"/>
      <c r="M87" s="51" t="s">
        <v>32</v>
      </c>
      <c r="N87" s="21">
        <v>160.41999999999999</v>
      </c>
      <c r="O87" s="10">
        <v>418000</v>
      </c>
      <c r="P87" s="10">
        <f t="shared" ref="P87:P94" si="6">N87*O87</f>
        <v>67055559.999999993</v>
      </c>
      <c r="Q87" s="2">
        <v>10</v>
      </c>
      <c r="R87" s="2" t="s">
        <v>33</v>
      </c>
      <c r="S87" s="2">
        <v>3</v>
      </c>
      <c r="T87" s="2" t="s">
        <v>34</v>
      </c>
      <c r="U87" s="2">
        <v>8</v>
      </c>
      <c r="V87" s="2" t="s">
        <v>34</v>
      </c>
      <c r="W87" s="2">
        <v>10</v>
      </c>
      <c r="X87" s="2">
        <f t="shared" ref="X87:X94" si="7">Q87+S87+U87+W87</f>
        <v>31</v>
      </c>
    </row>
    <row r="88" spans="1:24" x14ac:dyDescent="0.2">
      <c r="A88" s="6">
        <v>6000649</v>
      </c>
      <c r="B88" s="18">
        <v>321900</v>
      </c>
      <c r="C88" s="14" t="s">
        <v>83</v>
      </c>
      <c r="D88" s="14" t="s">
        <v>102</v>
      </c>
      <c r="E88" s="14" t="s">
        <v>129</v>
      </c>
      <c r="F88" s="14" t="s">
        <v>56</v>
      </c>
      <c r="G88" s="9" t="s">
        <v>26</v>
      </c>
      <c r="H88" s="14" t="s">
        <v>324</v>
      </c>
      <c r="I88" s="14" t="s">
        <v>28</v>
      </c>
      <c r="J88" s="3" t="s">
        <v>323</v>
      </c>
      <c r="K88" s="3" t="s">
        <v>30</v>
      </c>
      <c r="L88" s="46"/>
      <c r="M88" s="51" t="s">
        <v>32</v>
      </c>
      <c r="N88" s="21">
        <v>172.91</v>
      </c>
      <c r="O88" s="10">
        <v>418000</v>
      </c>
      <c r="P88" s="10">
        <f t="shared" si="6"/>
        <v>72276380</v>
      </c>
      <c r="Q88" s="2">
        <v>10</v>
      </c>
      <c r="R88" s="2" t="s">
        <v>33</v>
      </c>
      <c r="S88" s="2">
        <v>3</v>
      </c>
      <c r="T88" s="2" t="s">
        <v>34</v>
      </c>
      <c r="U88" s="2">
        <v>8</v>
      </c>
      <c r="V88" s="2" t="s">
        <v>34</v>
      </c>
      <c r="W88" s="2">
        <v>10</v>
      </c>
      <c r="X88" s="2">
        <f t="shared" si="7"/>
        <v>31</v>
      </c>
    </row>
    <row r="89" spans="1:24" x14ac:dyDescent="0.2">
      <c r="A89" s="6">
        <v>6000692</v>
      </c>
      <c r="B89" s="18">
        <v>322021</v>
      </c>
      <c r="C89" s="14" t="s">
        <v>45</v>
      </c>
      <c r="D89" s="14" t="s">
        <v>101</v>
      </c>
      <c r="E89" s="14" t="s">
        <v>102</v>
      </c>
      <c r="F89" s="14" t="s">
        <v>56</v>
      </c>
      <c r="G89" s="9" t="s">
        <v>26</v>
      </c>
      <c r="H89" s="14" t="s">
        <v>324</v>
      </c>
      <c r="I89" s="14" t="s">
        <v>28</v>
      </c>
      <c r="J89" s="3" t="s">
        <v>323</v>
      </c>
      <c r="K89" s="3" t="s">
        <v>57</v>
      </c>
      <c r="L89" s="46"/>
      <c r="M89" s="51" t="s">
        <v>32</v>
      </c>
      <c r="N89" s="21">
        <v>171.37</v>
      </c>
      <c r="O89" s="10">
        <v>418000</v>
      </c>
      <c r="P89" s="10">
        <f t="shared" si="6"/>
        <v>71632660</v>
      </c>
      <c r="Q89" s="2">
        <v>10</v>
      </c>
      <c r="R89" s="2" t="s">
        <v>33</v>
      </c>
      <c r="S89" s="2">
        <v>8</v>
      </c>
      <c r="T89" s="2" t="s">
        <v>34</v>
      </c>
      <c r="U89" s="2">
        <v>8</v>
      </c>
      <c r="V89" s="2" t="s">
        <v>34</v>
      </c>
      <c r="W89" s="2">
        <v>10</v>
      </c>
      <c r="X89" s="2">
        <f t="shared" si="7"/>
        <v>36</v>
      </c>
    </row>
    <row r="90" spans="1:24" x14ac:dyDescent="0.2">
      <c r="A90" s="6">
        <v>6000692</v>
      </c>
      <c r="B90" s="18">
        <v>322019</v>
      </c>
      <c r="C90" s="14" t="s">
        <v>45</v>
      </c>
      <c r="D90" s="14" t="s">
        <v>101</v>
      </c>
      <c r="E90" s="14" t="s">
        <v>102</v>
      </c>
      <c r="F90" s="14" t="s">
        <v>56</v>
      </c>
      <c r="G90" s="9" t="s">
        <v>26</v>
      </c>
      <c r="H90" s="14" t="s">
        <v>324</v>
      </c>
      <c r="I90" s="14" t="s">
        <v>28</v>
      </c>
      <c r="J90" s="3" t="s">
        <v>323</v>
      </c>
      <c r="K90" s="3" t="s">
        <v>30</v>
      </c>
      <c r="L90" s="46"/>
      <c r="M90" s="51" t="s">
        <v>32</v>
      </c>
      <c r="N90" s="21">
        <v>165.56</v>
      </c>
      <c r="O90" s="10">
        <v>418000</v>
      </c>
      <c r="P90" s="10">
        <f t="shared" si="6"/>
        <v>69204080</v>
      </c>
      <c r="Q90" s="2">
        <v>10</v>
      </c>
      <c r="R90" s="2" t="s">
        <v>33</v>
      </c>
      <c r="S90" s="2">
        <v>3</v>
      </c>
      <c r="T90" s="2" t="s">
        <v>34</v>
      </c>
      <c r="U90" s="2">
        <v>8</v>
      </c>
      <c r="V90" s="2" t="s">
        <v>34</v>
      </c>
      <c r="W90" s="2">
        <v>10</v>
      </c>
      <c r="X90" s="2">
        <f t="shared" si="7"/>
        <v>31</v>
      </c>
    </row>
    <row r="91" spans="1:24" x14ac:dyDescent="0.2">
      <c r="A91" s="6">
        <v>6000704</v>
      </c>
      <c r="B91" s="18">
        <v>322054</v>
      </c>
      <c r="C91" s="14" t="s">
        <v>129</v>
      </c>
      <c r="D91" s="14" t="s">
        <v>83</v>
      </c>
      <c r="E91" s="14" t="s">
        <v>45</v>
      </c>
      <c r="F91" s="14" t="s">
        <v>56</v>
      </c>
      <c r="G91" s="9" t="s">
        <v>26</v>
      </c>
      <c r="H91" s="14" t="s">
        <v>324</v>
      </c>
      <c r="I91" s="14" t="s">
        <v>28</v>
      </c>
      <c r="J91" s="3" t="s">
        <v>323</v>
      </c>
      <c r="K91" s="3" t="s">
        <v>70</v>
      </c>
      <c r="L91" s="46"/>
      <c r="M91" s="51" t="s">
        <v>32</v>
      </c>
      <c r="N91" s="21">
        <v>209.82</v>
      </c>
      <c r="O91" s="10">
        <v>418000</v>
      </c>
      <c r="P91" s="10">
        <f t="shared" si="6"/>
        <v>87704760</v>
      </c>
      <c r="Q91" s="2">
        <v>10</v>
      </c>
      <c r="R91" s="2" t="s">
        <v>33</v>
      </c>
      <c r="S91" s="2">
        <v>3</v>
      </c>
      <c r="T91" s="2" t="s">
        <v>34</v>
      </c>
      <c r="U91" s="2">
        <v>8</v>
      </c>
      <c r="V91" s="2" t="s">
        <v>34</v>
      </c>
      <c r="W91" s="2">
        <v>10</v>
      </c>
      <c r="X91" s="2">
        <f t="shared" si="7"/>
        <v>31</v>
      </c>
    </row>
    <row r="92" spans="1:24" x14ac:dyDescent="0.2">
      <c r="A92" s="6">
        <v>6000704</v>
      </c>
      <c r="B92" s="18">
        <v>322056</v>
      </c>
      <c r="C92" s="14" t="s">
        <v>129</v>
      </c>
      <c r="D92" s="14" t="s">
        <v>83</v>
      </c>
      <c r="E92" s="14" t="s">
        <v>45</v>
      </c>
      <c r="F92" s="14" t="s">
        <v>56</v>
      </c>
      <c r="G92" s="9" t="s">
        <v>26</v>
      </c>
      <c r="H92" s="14" t="s">
        <v>324</v>
      </c>
      <c r="I92" s="14" t="s">
        <v>28</v>
      </c>
      <c r="J92" s="3" t="s">
        <v>323</v>
      </c>
      <c r="K92" s="3" t="s">
        <v>30</v>
      </c>
      <c r="L92" s="46"/>
      <c r="M92" s="51" t="s">
        <v>32</v>
      </c>
      <c r="N92" s="21">
        <v>204.17</v>
      </c>
      <c r="O92" s="10">
        <v>418000</v>
      </c>
      <c r="P92" s="10">
        <f t="shared" si="6"/>
        <v>85343060</v>
      </c>
      <c r="Q92" s="2">
        <v>10</v>
      </c>
      <c r="R92" s="2" t="s">
        <v>33</v>
      </c>
      <c r="S92" s="2">
        <v>3</v>
      </c>
      <c r="T92" s="2" t="s">
        <v>34</v>
      </c>
      <c r="U92" s="2">
        <v>8</v>
      </c>
      <c r="V92" s="2" t="s">
        <v>34</v>
      </c>
      <c r="W92" s="2">
        <v>10</v>
      </c>
      <c r="X92" s="2">
        <f t="shared" si="7"/>
        <v>31</v>
      </c>
    </row>
    <row r="93" spans="1:24" x14ac:dyDescent="0.2">
      <c r="A93" s="6">
        <v>6000712</v>
      </c>
      <c r="B93" s="18">
        <v>322081</v>
      </c>
      <c r="C93" s="14" t="s">
        <v>45</v>
      </c>
      <c r="D93" s="14" t="s">
        <v>129</v>
      </c>
      <c r="E93" s="14" t="s">
        <v>131</v>
      </c>
      <c r="F93" s="14" t="s">
        <v>56</v>
      </c>
      <c r="G93" s="9" t="s">
        <v>26</v>
      </c>
      <c r="H93" s="14" t="s">
        <v>324</v>
      </c>
      <c r="I93" s="14" t="s">
        <v>28</v>
      </c>
      <c r="J93" s="3" t="s">
        <v>323</v>
      </c>
      <c r="K93" s="3" t="s">
        <v>30</v>
      </c>
      <c r="L93" s="46"/>
      <c r="M93" s="51" t="s">
        <v>32</v>
      </c>
      <c r="N93" s="21">
        <v>158.80000000000001</v>
      </c>
      <c r="O93" s="10">
        <v>418000</v>
      </c>
      <c r="P93" s="10">
        <f t="shared" si="6"/>
        <v>66378400.000000007</v>
      </c>
      <c r="Q93" s="2">
        <v>10</v>
      </c>
      <c r="R93" s="2" t="s">
        <v>33</v>
      </c>
      <c r="S93" s="2">
        <v>3</v>
      </c>
      <c r="T93" s="2" t="s">
        <v>34</v>
      </c>
      <c r="U93" s="2">
        <v>8</v>
      </c>
      <c r="V93" s="2" t="s">
        <v>34</v>
      </c>
      <c r="W93" s="2">
        <v>10</v>
      </c>
      <c r="X93" s="2">
        <f t="shared" si="7"/>
        <v>31</v>
      </c>
    </row>
    <row r="94" spans="1:24" x14ac:dyDescent="0.2">
      <c r="A94" s="6">
        <v>6000712</v>
      </c>
      <c r="B94" s="18">
        <v>322079</v>
      </c>
      <c r="C94" s="14" t="s">
        <v>45</v>
      </c>
      <c r="D94" s="14" t="s">
        <v>129</v>
      </c>
      <c r="E94" s="14" t="s">
        <v>131</v>
      </c>
      <c r="F94" s="14" t="s">
        <v>56</v>
      </c>
      <c r="G94" s="9" t="s">
        <v>26</v>
      </c>
      <c r="H94" s="14" t="s">
        <v>324</v>
      </c>
      <c r="I94" s="14" t="s">
        <v>28</v>
      </c>
      <c r="J94" s="3" t="s">
        <v>323</v>
      </c>
      <c r="K94" s="3" t="s">
        <v>30</v>
      </c>
      <c r="L94" s="46"/>
      <c r="M94" s="51" t="s">
        <v>32</v>
      </c>
      <c r="N94" s="21">
        <v>207.4</v>
      </c>
      <c r="O94" s="10">
        <v>418000</v>
      </c>
      <c r="P94" s="10">
        <f t="shared" si="6"/>
        <v>86693200</v>
      </c>
      <c r="Q94" s="2">
        <v>10</v>
      </c>
      <c r="R94" s="2" t="s">
        <v>33</v>
      </c>
      <c r="S94" s="2">
        <v>3</v>
      </c>
      <c r="T94" s="2" t="s">
        <v>34</v>
      </c>
      <c r="U94" s="2">
        <v>8</v>
      </c>
      <c r="V94" s="2" t="s">
        <v>34</v>
      </c>
      <c r="W94" s="2">
        <v>10</v>
      </c>
      <c r="X94" s="2">
        <f t="shared" si="7"/>
        <v>31</v>
      </c>
    </row>
    <row r="95" spans="1:24" hidden="1" x14ac:dyDescent="0.2">
      <c r="A95" s="6">
        <v>6000736</v>
      </c>
      <c r="B95" s="18">
        <v>92055921</v>
      </c>
      <c r="C95" s="14" t="s">
        <v>130</v>
      </c>
      <c r="D95" s="14" t="s">
        <v>36</v>
      </c>
      <c r="E95" s="14" t="s">
        <v>132</v>
      </c>
      <c r="F95" s="14" t="s">
        <v>95</v>
      </c>
      <c r="G95" s="9" t="s">
        <v>26</v>
      </c>
      <c r="H95" s="14" t="s">
        <v>322</v>
      </c>
      <c r="I95" s="14" t="s">
        <v>28</v>
      </c>
      <c r="J95" s="3" t="s">
        <v>323</v>
      </c>
      <c r="K95" s="3" t="s">
        <v>84</v>
      </c>
      <c r="L95" s="46"/>
      <c r="M95" s="51" t="s">
        <v>100</v>
      </c>
      <c r="N95" s="21">
        <v>95.17</v>
      </c>
      <c r="O95" s="10"/>
      <c r="P95" s="10"/>
      <c r="Q95" s="2">
        <v>10</v>
      </c>
      <c r="R95" s="2" t="s">
        <v>33</v>
      </c>
      <c r="S95" s="2">
        <v>3</v>
      </c>
      <c r="T95" s="2" t="s">
        <v>33</v>
      </c>
      <c r="U95" s="2">
        <v>3</v>
      </c>
      <c r="V95" s="2" t="s">
        <v>33</v>
      </c>
      <c r="W95" s="2">
        <v>3</v>
      </c>
      <c r="X95" s="2"/>
    </row>
    <row r="96" spans="1:24" hidden="1" x14ac:dyDescent="0.2">
      <c r="A96" s="6">
        <v>6000736</v>
      </c>
      <c r="B96" s="18">
        <v>92055921</v>
      </c>
      <c r="C96" s="14" t="s">
        <v>130</v>
      </c>
      <c r="D96" s="14" t="s">
        <v>36</v>
      </c>
      <c r="E96" s="14" t="s">
        <v>132</v>
      </c>
      <c r="F96" s="14" t="s">
        <v>95</v>
      </c>
      <c r="G96" s="9" t="s">
        <v>26</v>
      </c>
      <c r="H96" s="14" t="s">
        <v>322</v>
      </c>
      <c r="I96" s="14" t="s">
        <v>28</v>
      </c>
      <c r="J96" s="3" t="s">
        <v>323</v>
      </c>
      <c r="K96" s="3" t="s">
        <v>57</v>
      </c>
      <c r="L96" s="46"/>
      <c r="M96" s="51" t="s">
        <v>100</v>
      </c>
      <c r="N96" s="21">
        <v>95.17</v>
      </c>
      <c r="O96" s="10"/>
      <c r="P96" s="10"/>
      <c r="Q96" s="2">
        <v>10</v>
      </c>
      <c r="R96" s="2" t="s">
        <v>33</v>
      </c>
      <c r="S96" s="2">
        <v>3</v>
      </c>
      <c r="T96" s="2" t="s">
        <v>33</v>
      </c>
      <c r="U96" s="2">
        <v>3</v>
      </c>
      <c r="V96" s="2" t="s">
        <v>33</v>
      </c>
      <c r="W96" s="2">
        <v>3</v>
      </c>
      <c r="X96" s="2"/>
    </row>
    <row r="97" spans="1:24" ht="24" x14ac:dyDescent="0.2">
      <c r="A97" s="6">
        <v>6000742</v>
      </c>
      <c r="B97" s="18">
        <v>322156</v>
      </c>
      <c r="C97" s="14" t="s">
        <v>101</v>
      </c>
      <c r="D97" s="14" t="s">
        <v>45</v>
      </c>
      <c r="E97" s="14" t="s">
        <v>46</v>
      </c>
      <c r="F97" s="14" t="s">
        <v>56</v>
      </c>
      <c r="G97" s="9" t="s">
        <v>26</v>
      </c>
      <c r="H97" s="14" t="s">
        <v>329</v>
      </c>
      <c r="I97" s="14" t="s">
        <v>38</v>
      </c>
      <c r="J97" s="3" t="s">
        <v>323</v>
      </c>
      <c r="K97" s="3" t="s">
        <v>30</v>
      </c>
      <c r="L97" s="46"/>
      <c r="M97" s="51" t="s">
        <v>32</v>
      </c>
      <c r="N97" s="21">
        <v>294.54000000000002</v>
      </c>
      <c r="O97" s="10">
        <v>418000</v>
      </c>
      <c r="P97" s="10">
        <f t="shared" ref="P97:P104" si="8">N97*O97</f>
        <v>123117720.00000001</v>
      </c>
      <c r="Q97" s="2">
        <v>10</v>
      </c>
      <c r="R97" s="2" t="s">
        <v>33</v>
      </c>
      <c r="S97" s="2">
        <v>8</v>
      </c>
      <c r="T97" s="2" t="s">
        <v>34</v>
      </c>
      <c r="U97" s="2">
        <v>8</v>
      </c>
      <c r="V97" s="2" t="s">
        <v>34</v>
      </c>
      <c r="W97" s="2">
        <v>10</v>
      </c>
      <c r="X97" s="2">
        <f t="shared" ref="X97:X104" si="9">Q97+S97+U97+W97</f>
        <v>36</v>
      </c>
    </row>
    <row r="98" spans="1:24" x14ac:dyDescent="0.2">
      <c r="A98" s="6">
        <v>6000742</v>
      </c>
      <c r="B98" s="18">
        <v>322158</v>
      </c>
      <c r="C98" s="14" t="s">
        <v>101</v>
      </c>
      <c r="D98" s="14" t="s">
        <v>45</v>
      </c>
      <c r="E98" s="14" t="s">
        <v>46</v>
      </c>
      <c r="F98" s="14" t="s">
        <v>56</v>
      </c>
      <c r="G98" s="9" t="s">
        <v>26</v>
      </c>
      <c r="H98" s="14" t="s">
        <v>324</v>
      </c>
      <c r="I98" s="14" t="s">
        <v>38</v>
      </c>
      <c r="J98" s="3" t="s">
        <v>323</v>
      </c>
      <c r="K98" s="3" t="s">
        <v>30</v>
      </c>
      <c r="L98" s="46"/>
      <c r="M98" s="51" t="s">
        <v>32</v>
      </c>
      <c r="N98" s="21">
        <v>176.88</v>
      </c>
      <c r="O98" s="10">
        <v>418000</v>
      </c>
      <c r="P98" s="10">
        <f t="shared" si="8"/>
        <v>73935840</v>
      </c>
      <c r="Q98" s="2">
        <v>10</v>
      </c>
      <c r="R98" s="2" t="s">
        <v>33</v>
      </c>
      <c r="S98" s="2">
        <v>8</v>
      </c>
      <c r="T98" s="2" t="s">
        <v>34</v>
      </c>
      <c r="U98" s="2">
        <v>8</v>
      </c>
      <c r="V98" s="2" t="s">
        <v>34</v>
      </c>
      <c r="W98" s="2">
        <v>10</v>
      </c>
      <c r="X98" s="2">
        <f t="shared" si="9"/>
        <v>36</v>
      </c>
    </row>
    <row r="99" spans="1:24" ht="24" x14ac:dyDescent="0.2">
      <c r="A99" s="59">
        <v>6000762</v>
      </c>
      <c r="B99" s="18">
        <v>322211</v>
      </c>
      <c r="C99" s="41" t="s">
        <v>136</v>
      </c>
      <c r="D99" s="41" t="s">
        <v>137</v>
      </c>
      <c r="E99" s="41" t="s">
        <v>138</v>
      </c>
      <c r="F99" s="41" t="s">
        <v>139</v>
      </c>
      <c r="G99" s="41" t="s">
        <v>26</v>
      </c>
      <c r="H99" s="14" t="s">
        <v>324</v>
      </c>
      <c r="I99" s="14" t="s">
        <v>28</v>
      </c>
      <c r="J99" s="3" t="s">
        <v>323</v>
      </c>
      <c r="K99" s="3" t="s">
        <v>57</v>
      </c>
      <c r="L99" s="46"/>
      <c r="M99" s="51" t="s">
        <v>32</v>
      </c>
      <c r="N99" s="21">
        <v>295.48</v>
      </c>
      <c r="O99" s="10">
        <v>418000</v>
      </c>
      <c r="P99" s="10">
        <f t="shared" si="8"/>
        <v>123510640.00000001</v>
      </c>
      <c r="Q99" s="2">
        <v>10</v>
      </c>
      <c r="R99" s="2" t="s">
        <v>33</v>
      </c>
      <c r="S99" s="2">
        <v>8</v>
      </c>
      <c r="T99" s="2" t="s">
        <v>34</v>
      </c>
      <c r="U99" s="2">
        <v>8</v>
      </c>
      <c r="V99" s="2" t="s">
        <v>34</v>
      </c>
      <c r="W99" s="2">
        <v>10</v>
      </c>
      <c r="X99" s="2">
        <f t="shared" si="9"/>
        <v>36</v>
      </c>
    </row>
    <row r="100" spans="1:24" ht="24" x14ac:dyDescent="0.2">
      <c r="A100" s="6">
        <v>6000762</v>
      </c>
      <c r="B100" s="18">
        <v>322213</v>
      </c>
      <c r="C100" s="41" t="s">
        <v>136</v>
      </c>
      <c r="D100" s="41" t="s">
        <v>137</v>
      </c>
      <c r="E100" s="41" t="s">
        <v>138</v>
      </c>
      <c r="F100" s="41" t="s">
        <v>139</v>
      </c>
      <c r="G100" s="41" t="s">
        <v>26</v>
      </c>
      <c r="H100" s="14" t="s">
        <v>335</v>
      </c>
      <c r="I100" s="14" t="s">
        <v>28</v>
      </c>
      <c r="J100" s="3" t="s">
        <v>323</v>
      </c>
      <c r="K100" s="3" t="s">
        <v>70</v>
      </c>
      <c r="L100" s="46"/>
      <c r="M100" s="51" t="s">
        <v>32</v>
      </c>
      <c r="N100" s="21">
        <v>268.24</v>
      </c>
      <c r="O100" s="10">
        <v>418000</v>
      </c>
      <c r="P100" s="10">
        <f t="shared" si="8"/>
        <v>112124320</v>
      </c>
      <c r="Q100" s="2">
        <v>10</v>
      </c>
      <c r="R100" s="2" t="s">
        <v>33</v>
      </c>
      <c r="S100" s="2">
        <v>3</v>
      </c>
      <c r="T100" s="2" t="s">
        <v>34</v>
      </c>
      <c r="U100" s="2">
        <v>8</v>
      </c>
      <c r="V100" s="2" t="s">
        <v>34</v>
      </c>
      <c r="W100" s="2">
        <v>10</v>
      </c>
      <c r="X100" s="2">
        <f t="shared" si="9"/>
        <v>31</v>
      </c>
    </row>
    <row r="101" spans="1:24" x14ac:dyDescent="0.2">
      <c r="A101" s="6">
        <v>6000769</v>
      </c>
      <c r="B101" s="18">
        <v>322233</v>
      </c>
      <c r="C101" s="41" t="s">
        <v>141</v>
      </c>
      <c r="D101" s="41" t="s">
        <v>143</v>
      </c>
      <c r="E101" s="41" t="s">
        <v>145</v>
      </c>
      <c r="F101" s="41" t="s">
        <v>144</v>
      </c>
      <c r="G101" s="41" t="s">
        <v>26</v>
      </c>
      <c r="H101" s="14" t="s">
        <v>322</v>
      </c>
      <c r="I101" s="14" t="s">
        <v>28</v>
      </c>
      <c r="J101" s="3" t="s">
        <v>323</v>
      </c>
      <c r="K101" s="3" t="s">
        <v>84</v>
      </c>
      <c r="L101" s="46"/>
      <c r="M101" s="51" t="s">
        <v>32</v>
      </c>
      <c r="N101" s="21">
        <v>123.47</v>
      </c>
      <c r="O101" s="10">
        <v>418000</v>
      </c>
      <c r="P101" s="10">
        <f t="shared" si="8"/>
        <v>51610460</v>
      </c>
      <c r="Q101" s="2">
        <v>10</v>
      </c>
      <c r="R101" s="2" t="s">
        <v>33</v>
      </c>
      <c r="S101" s="2">
        <v>8</v>
      </c>
      <c r="T101" s="2" t="s">
        <v>34</v>
      </c>
      <c r="U101" s="2">
        <v>10</v>
      </c>
      <c r="V101" s="2" t="s">
        <v>34</v>
      </c>
      <c r="W101" s="2">
        <v>10</v>
      </c>
      <c r="X101" s="2">
        <f t="shared" si="9"/>
        <v>38</v>
      </c>
    </row>
    <row r="102" spans="1:24" ht="15" x14ac:dyDescent="0.2">
      <c r="A102" s="6">
        <v>6000769</v>
      </c>
      <c r="B102" s="18">
        <v>322231</v>
      </c>
      <c r="C102" s="41" t="s">
        <v>141</v>
      </c>
      <c r="D102" s="41" t="s">
        <v>143</v>
      </c>
      <c r="E102" s="41" t="s">
        <v>145</v>
      </c>
      <c r="F102" s="41" t="s">
        <v>144</v>
      </c>
      <c r="G102" s="41" t="s">
        <v>26</v>
      </c>
      <c r="H102" s="14" t="s">
        <v>322</v>
      </c>
      <c r="I102" s="14" t="s">
        <v>28</v>
      </c>
      <c r="J102" s="3" t="s">
        <v>323</v>
      </c>
      <c r="K102" s="3" t="s">
        <v>70</v>
      </c>
      <c r="L102" s="48"/>
      <c r="M102" s="51" t="s">
        <v>32</v>
      </c>
      <c r="N102" s="21">
        <v>152.55000000000001</v>
      </c>
      <c r="O102" s="10">
        <v>418000</v>
      </c>
      <c r="P102" s="10">
        <f t="shared" si="8"/>
        <v>63765900.000000007</v>
      </c>
      <c r="Q102" s="2">
        <v>10</v>
      </c>
      <c r="R102" s="2" t="s">
        <v>33</v>
      </c>
      <c r="S102" s="2">
        <v>3</v>
      </c>
      <c r="T102" s="2" t="s">
        <v>34</v>
      </c>
      <c r="U102" s="2">
        <v>8</v>
      </c>
      <c r="V102" s="2" t="s">
        <v>34</v>
      </c>
      <c r="W102" s="2">
        <v>10</v>
      </c>
      <c r="X102" s="2">
        <f t="shared" si="9"/>
        <v>31</v>
      </c>
    </row>
    <row r="103" spans="1:24" x14ac:dyDescent="0.2">
      <c r="A103" s="6">
        <v>6000776</v>
      </c>
      <c r="B103" s="18">
        <v>322254</v>
      </c>
      <c r="C103" s="41" t="s">
        <v>150</v>
      </c>
      <c r="D103" s="41" t="s">
        <v>151</v>
      </c>
      <c r="E103" s="41" t="s">
        <v>146</v>
      </c>
      <c r="F103" s="41" t="s">
        <v>144</v>
      </c>
      <c r="G103" s="41" t="s">
        <v>26</v>
      </c>
      <c r="H103" s="14" t="s">
        <v>322</v>
      </c>
      <c r="I103" s="14" t="s">
        <v>28</v>
      </c>
      <c r="J103" s="3" t="s">
        <v>323</v>
      </c>
      <c r="K103" s="3" t="s">
        <v>84</v>
      </c>
      <c r="L103" s="46"/>
      <c r="M103" s="51" t="s">
        <v>32</v>
      </c>
      <c r="N103" s="21">
        <v>116.42</v>
      </c>
      <c r="O103" s="10">
        <v>418000</v>
      </c>
      <c r="P103" s="10">
        <f t="shared" si="8"/>
        <v>48663560</v>
      </c>
      <c r="Q103" s="2">
        <v>10</v>
      </c>
      <c r="R103" s="2" t="s">
        <v>33</v>
      </c>
      <c r="S103" s="2">
        <v>8</v>
      </c>
      <c r="T103" s="2" t="s">
        <v>34</v>
      </c>
      <c r="U103" s="2">
        <v>10</v>
      </c>
      <c r="V103" s="2" t="s">
        <v>34</v>
      </c>
      <c r="W103" s="2">
        <v>10</v>
      </c>
      <c r="X103" s="2">
        <f t="shared" si="9"/>
        <v>38</v>
      </c>
    </row>
    <row r="104" spans="1:24" x14ac:dyDescent="0.2">
      <c r="A104" s="6">
        <v>6000776</v>
      </c>
      <c r="B104" s="18">
        <v>322252</v>
      </c>
      <c r="C104" s="41" t="s">
        <v>150</v>
      </c>
      <c r="D104" s="41" t="s">
        <v>151</v>
      </c>
      <c r="E104" s="41" t="s">
        <v>146</v>
      </c>
      <c r="F104" s="41" t="s">
        <v>144</v>
      </c>
      <c r="G104" s="41" t="s">
        <v>26</v>
      </c>
      <c r="H104" s="14" t="s">
        <v>322</v>
      </c>
      <c r="I104" s="14" t="s">
        <v>28</v>
      </c>
      <c r="J104" s="3" t="s">
        <v>323</v>
      </c>
      <c r="K104" s="3" t="s">
        <v>57</v>
      </c>
      <c r="L104" s="46"/>
      <c r="M104" s="51" t="s">
        <v>32</v>
      </c>
      <c r="N104" s="21">
        <v>153.91999999999999</v>
      </c>
      <c r="O104" s="10">
        <v>418000</v>
      </c>
      <c r="P104" s="10">
        <f t="shared" si="8"/>
        <v>64338559.999999993</v>
      </c>
      <c r="Q104" s="2">
        <v>10</v>
      </c>
      <c r="R104" s="2" t="s">
        <v>33</v>
      </c>
      <c r="S104" s="2">
        <v>8</v>
      </c>
      <c r="T104" s="2" t="s">
        <v>34</v>
      </c>
      <c r="U104" s="2">
        <v>8</v>
      </c>
      <c r="V104" s="2" t="s">
        <v>34</v>
      </c>
      <c r="W104" s="2">
        <v>10</v>
      </c>
      <c r="X104" s="2">
        <f t="shared" si="9"/>
        <v>36</v>
      </c>
    </row>
    <row r="105" spans="1:24" hidden="1" x14ac:dyDescent="0.2">
      <c r="A105" s="32">
        <v>6000792</v>
      </c>
      <c r="B105" s="18">
        <v>322300</v>
      </c>
      <c r="C105" s="41" t="s">
        <v>159</v>
      </c>
      <c r="D105" s="41" t="s">
        <v>160</v>
      </c>
      <c r="E105" s="41" t="s">
        <v>161</v>
      </c>
      <c r="F105" s="41" t="s">
        <v>144</v>
      </c>
      <c r="G105" s="41" t="s">
        <v>26</v>
      </c>
      <c r="H105" s="14" t="s">
        <v>322</v>
      </c>
      <c r="I105" s="41" t="s">
        <v>38</v>
      </c>
      <c r="J105" s="3" t="s">
        <v>323</v>
      </c>
      <c r="K105" s="3" t="s">
        <v>57</v>
      </c>
      <c r="L105" s="46"/>
      <c r="M105" s="51" t="s">
        <v>39</v>
      </c>
      <c r="N105" s="21">
        <v>134.21</v>
      </c>
      <c r="O105" s="10"/>
      <c r="P105" s="10"/>
      <c r="Q105" s="2">
        <v>10</v>
      </c>
      <c r="R105" s="2" t="s">
        <v>33</v>
      </c>
      <c r="S105" s="2">
        <v>3</v>
      </c>
      <c r="T105" s="2" t="s">
        <v>33</v>
      </c>
      <c r="U105" s="2">
        <v>3</v>
      </c>
      <c r="V105" s="2" t="s">
        <v>33</v>
      </c>
      <c r="W105" s="2">
        <v>3</v>
      </c>
      <c r="X105" s="2"/>
    </row>
    <row r="106" spans="1:24" hidden="1" x14ac:dyDescent="0.2">
      <c r="A106" s="32">
        <v>6000792</v>
      </c>
      <c r="B106" s="18">
        <v>322300</v>
      </c>
      <c r="C106" s="41" t="s">
        <v>159</v>
      </c>
      <c r="D106" s="41" t="s">
        <v>160</v>
      </c>
      <c r="E106" s="41" t="s">
        <v>161</v>
      </c>
      <c r="F106" s="41" t="s">
        <v>144</v>
      </c>
      <c r="G106" s="41" t="s">
        <v>26</v>
      </c>
      <c r="H106" s="14" t="s">
        <v>322</v>
      </c>
      <c r="I106" s="41" t="s">
        <v>38</v>
      </c>
      <c r="J106" s="3" t="s">
        <v>323</v>
      </c>
      <c r="K106" s="3" t="s">
        <v>57</v>
      </c>
      <c r="L106" s="46"/>
      <c r="M106" s="51" t="s">
        <v>39</v>
      </c>
      <c r="N106" s="21">
        <v>134.21</v>
      </c>
      <c r="O106" s="10"/>
      <c r="P106" s="10"/>
      <c r="Q106" s="2">
        <v>10</v>
      </c>
      <c r="R106" s="2" t="s">
        <v>33</v>
      </c>
      <c r="S106" s="2">
        <v>3</v>
      </c>
      <c r="T106" s="2" t="s">
        <v>33</v>
      </c>
      <c r="U106" s="2">
        <v>3</v>
      </c>
      <c r="V106" s="2" t="s">
        <v>33</v>
      </c>
      <c r="W106" s="2">
        <v>3</v>
      </c>
      <c r="X106" s="2"/>
    </row>
    <row r="107" spans="1:24" x14ac:dyDescent="0.2">
      <c r="A107" s="32">
        <v>6000796</v>
      </c>
      <c r="B107" s="18">
        <v>322314</v>
      </c>
      <c r="C107" s="41" t="s">
        <v>150</v>
      </c>
      <c r="D107" s="41" t="s">
        <v>157</v>
      </c>
      <c r="E107" s="41" t="s">
        <v>163</v>
      </c>
      <c r="F107" s="41" t="s">
        <v>144</v>
      </c>
      <c r="G107" s="41" t="s">
        <v>26</v>
      </c>
      <c r="H107" s="41" t="s">
        <v>322</v>
      </c>
      <c r="I107" s="41" t="s">
        <v>28</v>
      </c>
      <c r="J107" s="3" t="s">
        <v>323</v>
      </c>
      <c r="K107" s="3" t="s">
        <v>84</v>
      </c>
      <c r="L107" s="46"/>
      <c r="M107" s="51" t="s">
        <v>32</v>
      </c>
      <c r="N107" s="21">
        <v>108.93</v>
      </c>
      <c r="O107" s="10">
        <v>418000</v>
      </c>
      <c r="P107" s="10">
        <f>N107*O107</f>
        <v>45532740</v>
      </c>
      <c r="Q107" s="2">
        <v>10</v>
      </c>
      <c r="R107" s="2" t="s">
        <v>33</v>
      </c>
      <c r="S107" s="2">
        <v>8</v>
      </c>
      <c r="T107" s="2" t="s">
        <v>34</v>
      </c>
      <c r="U107" s="2">
        <v>10</v>
      </c>
      <c r="V107" s="2" t="s">
        <v>34</v>
      </c>
      <c r="W107" s="2">
        <v>10</v>
      </c>
      <c r="X107" s="2">
        <f>Q107+S107+U107+W107</f>
        <v>38</v>
      </c>
    </row>
    <row r="108" spans="1:24" hidden="1" x14ac:dyDescent="0.2">
      <c r="A108" s="32">
        <v>6000796</v>
      </c>
      <c r="B108" s="18">
        <v>322312</v>
      </c>
      <c r="C108" s="41" t="s">
        <v>150</v>
      </c>
      <c r="D108" s="41" t="s">
        <v>157</v>
      </c>
      <c r="E108" s="41" t="s">
        <v>163</v>
      </c>
      <c r="F108" s="41" t="s">
        <v>144</v>
      </c>
      <c r="G108" s="41" t="s">
        <v>26</v>
      </c>
      <c r="H108" s="41" t="s">
        <v>322</v>
      </c>
      <c r="I108" s="41" t="s">
        <v>28</v>
      </c>
      <c r="J108" s="3" t="s">
        <v>323</v>
      </c>
      <c r="K108" s="3" t="s">
        <v>57</v>
      </c>
      <c r="L108" s="46"/>
      <c r="M108" s="51" t="s">
        <v>100</v>
      </c>
      <c r="N108" s="21">
        <v>139</v>
      </c>
      <c r="O108" s="10"/>
      <c r="P108" s="10"/>
      <c r="Q108" s="2">
        <v>10</v>
      </c>
      <c r="R108" s="2" t="s">
        <v>33</v>
      </c>
      <c r="S108" s="2">
        <v>3</v>
      </c>
      <c r="T108" s="2" t="s">
        <v>33</v>
      </c>
      <c r="U108" s="2">
        <v>3</v>
      </c>
      <c r="V108" s="2" t="s">
        <v>33</v>
      </c>
      <c r="W108" s="2">
        <v>3</v>
      </c>
      <c r="X108" s="2"/>
    </row>
    <row r="109" spans="1:24" x14ac:dyDescent="0.2">
      <c r="A109" s="32">
        <v>6000817</v>
      </c>
      <c r="B109" s="18">
        <v>322375</v>
      </c>
      <c r="C109" s="41" t="s">
        <v>165</v>
      </c>
      <c r="D109" s="41" t="s">
        <v>166</v>
      </c>
      <c r="E109" s="41" t="s">
        <v>147</v>
      </c>
      <c r="F109" s="41" t="s">
        <v>144</v>
      </c>
      <c r="G109" s="41" t="s">
        <v>26</v>
      </c>
      <c r="H109" s="14" t="s">
        <v>322</v>
      </c>
      <c r="I109" s="14" t="s">
        <v>28</v>
      </c>
      <c r="J109" s="3" t="s">
        <v>323</v>
      </c>
      <c r="K109" s="3" t="s">
        <v>84</v>
      </c>
      <c r="L109" s="46"/>
      <c r="M109" s="51" t="s">
        <v>32</v>
      </c>
      <c r="N109" s="21">
        <v>258.39</v>
      </c>
      <c r="O109" s="10">
        <v>418000</v>
      </c>
      <c r="P109" s="10">
        <f>N109*O109</f>
        <v>108007020</v>
      </c>
      <c r="Q109" s="2">
        <v>10</v>
      </c>
      <c r="R109" s="2" t="s">
        <v>33</v>
      </c>
      <c r="S109" s="2">
        <v>8</v>
      </c>
      <c r="T109" s="2" t="s">
        <v>34</v>
      </c>
      <c r="U109" s="2">
        <v>10</v>
      </c>
      <c r="V109" s="2" t="s">
        <v>34</v>
      </c>
      <c r="W109" s="2">
        <v>10</v>
      </c>
      <c r="X109" s="2">
        <f>Q109+S109+U109+W109</f>
        <v>38</v>
      </c>
    </row>
    <row r="110" spans="1:24" x14ac:dyDescent="0.2">
      <c r="A110" s="32">
        <v>6000817</v>
      </c>
      <c r="B110" s="18">
        <v>322375</v>
      </c>
      <c r="C110" s="41" t="s">
        <v>165</v>
      </c>
      <c r="D110" s="41" t="s">
        <v>166</v>
      </c>
      <c r="E110" s="41" t="s">
        <v>147</v>
      </c>
      <c r="F110" s="41" t="s">
        <v>144</v>
      </c>
      <c r="G110" s="41" t="s">
        <v>26</v>
      </c>
      <c r="H110" s="14" t="s">
        <v>322</v>
      </c>
      <c r="I110" s="14" t="s">
        <v>28</v>
      </c>
      <c r="J110" s="3" t="s">
        <v>323</v>
      </c>
      <c r="K110" s="3" t="s">
        <v>57</v>
      </c>
      <c r="L110" s="46"/>
      <c r="M110" s="51" t="s">
        <v>32</v>
      </c>
      <c r="N110" s="21">
        <v>266.73</v>
      </c>
      <c r="O110" s="10">
        <v>418000</v>
      </c>
      <c r="P110" s="10">
        <f>N110*O110</f>
        <v>111493140.00000001</v>
      </c>
      <c r="Q110" s="2">
        <v>10</v>
      </c>
      <c r="R110" s="2" t="s">
        <v>33</v>
      </c>
      <c r="S110" s="2">
        <v>8</v>
      </c>
      <c r="T110" s="2" t="s">
        <v>34</v>
      </c>
      <c r="U110" s="2">
        <v>8</v>
      </c>
      <c r="V110" s="2" t="s">
        <v>34</v>
      </c>
      <c r="W110" s="2">
        <v>10</v>
      </c>
      <c r="X110" s="2">
        <f>Q110+S110+U110+W110</f>
        <v>36</v>
      </c>
    </row>
    <row r="111" spans="1:24" hidden="1" x14ac:dyDescent="0.2">
      <c r="A111" s="32">
        <v>6000826</v>
      </c>
      <c r="B111" s="18">
        <v>322404</v>
      </c>
      <c r="C111" s="41" t="s">
        <v>171</v>
      </c>
      <c r="D111" s="41" t="s">
        <v>172</v>
      </c>
      <c r="E111" s="41" t="s">
        <v>159</v>
      </c>
      <c r="F111" s="41" t="s">
        <v>144</v>
      </c>
      <c r="G111" s="41" t="s">
        <v>26</v>
      </c>
      <c r="H111" s="41" t="s">
        <v>322</v>
      </c>
      <c r="I111" s="41" t="s">
        <v>119</v>
      </c>
      <c r="J111" s="33" t="s">
        <v>323</v>
      </c>
      <c r="K111" s="3" t="s">
        <v>57</v>
      </c>
      <c r="L111" s="46"/>
      <c r="M111" s="51" t="s">
        <v>39</v>
      </c>
      <c r="N111" s="21">
        <v>227.76</v>
      </c>
      <c r="O111" s="10"/>
      <c r="P111" s="10"/>
      <c r="Q111" s="2">
        <v>10</v>
      </c>
      <c r="R111" s="2" t="s">
        <v>33</v>
      </c>
      <c r="S111" s="2">
        <v>3</v>
      </c>
      <c r="T111" s="2" t="s">
        <v>33</v>
      </c>
      <c r="U111" s="2">
        <v>3</v>
      </c>
      <c r="V111" s="2" t="s">
        <v>33</v>
      </c>
      <c r="W111" s="2">
        <v>3</v>
      </c>
      <c r="X111" s="2"/>
    </row>
    <row r="112" spans="1:24" hidden="1" x14ac:dyDescent="0.2">
      <c r="A112" s="32">
        <v>6000826</v>
      </c>
      <c r="B112" s="18">
        <v>322402</v>
      </c>
      <c r="C112" s="41" t="s">
        <v>171</v>
      </c>
      <c r="D112" s="41" t="s">
        <v>172</v>
      </c>
      <c r="E112" s="41" t="s">
        <v>159</v>
      </c>
      <c r="F112" s="41" t="s">
        <v>144</v>
      </c>
      <c r="G112" s="41" t="s">
        <v>26</v>
      </c>
      <c r="H112" s="41" t="s">
        <v>322</v>
      </c>
      <c r="I112" s="41" t="s">
        <v>119</v>
      </c>
      <c r="J112" s="33" t="s">
        <v>323</v>
      </c>
      <c r="K112" s="33" t="s">
        <v>84</v>
      </c>
      <c r="L112" s="46"/>
      <c r="M112" s="51" t="s">
        <v>39</v>
      </c>
      <c r="N112" s="21">
        <v>189.57</v>
      </c>
      <c r="O112" s="10"/>
      <c r="P112" s="10"/>
      <c r="Q112" s="2">
        <v>10</v>
      </c>
      <c r="R112" s="2" t="s">
        <v>33</v>
      </c>
      <c r="S112" s="2">
        <v>3</v>
      </c>
      <c r="T112" s="2" t="s">
        <v>33</v>
      </c>
      <c r="U112" s="2">
        <v>3</v>
      </c>
      <c r="V112" s="2" t="s">
        <v>33</v>
      </c>
      <c r="W112" s="2">
        <v>3</v>
      </c>
      <c r="X112" s="2"/>
    </row>
    <row r="113" spans="1:24" hidden="1" x14ac:dyDescent="0.2">
      <c r="A113" s="32">
        <v>6000845</v>
      </c>
      <c r="B113" s="18">
        <v>322461</v>
      </c>
      <c r="C113" s="41" t="s">
        <v>155</v>
      </c>
      <c r="D113" s="41" t="s">
        <v>166</v>
      </c>
      <c r="E113" s="41" t="s">
        <v>150</v>
      </c>
      <c r="F113" s="41" t="s">
        <v>144</v>
      </c>
      <c r="G113" s="41" t="s">
        <v>26</v>
      </c>
      <c r="H113" s="41" t="s">
        <v>322</v>
      </c>
      <c r="I113" s="41" t="s">
        <v>38</v>
      </c>
      <c r="J113" s="33" t="s">
        <v>323</v>
      </c>
      <c r="K113" s="33" t="s">
        <v>84</v>
      </c>
      <c r="L113" s="46"/>
      <c r="M113" s="51" t="s">
        <v>100</v>
      </c>
      <c r="N113" s="21">
        <v>11593.99</v>
      </c>
      <c r="O113" s="10"/>
      <c r="P113" s="10"/>
      <c r="Q113" s="2">
        <v>10</v>
      </c>
      <c r="R113" s="2" t="s">
        <v>33</v>
      </c>
      <c r="S113" s="2">
        <v>3</v>
      </c>
      <c r="T113" s="2" t="s">
        <v>33</v>
      </c>
      <c r="U113" s="2">
        <v>3</v>
      </c>
      <c r="V113" s="2" t="s">
        <v>33</v>
      </c>
      <c r="W113" s="2">
        <v>3</v>
      </c>
      <c r="X113" s="2"/>
    </row>
    <row r="114" spans="1:24" x14ac:dyDescent="0.2">
      <c r="A114" s="32">
        <v>6000845</v>
      </c>
      <c r="B114" s="18">
        <v>322459</v>
      </c>
      <c r="C114" s="41" t="s">
        <v>155</v>
      </c>
      <c r="D114" s="41" t="s">
        <v>166</v>
      </c>
      <c r="E114" s="41" t="s">
        <v>150</v>
      </c>
      <c r="F114" s="41" t="s">
        <v>144</v>
      </c>
      <c r="G114" s="41" t="s">
        <v>26</v>
      </c>
      <c r="H114" s="41" t="s">
        <v>322</v>
      </c>
      <c r="I114" s="41" t="s">
        <v>38</v>
      </c>
      <c r="J114" s="33" t="s">
        <v>323</v>
      </c>
      <c r="K114" s="33" t="s">
        <v>70</v>
      </c>
      <c r="L114" s="46"/>
      <c r="M114" s="51" t="s">
        <v>32</v>
      </c>
      <c r="N114" s="21">
        <v>248.81</v>
      </c>
      <c r="O114" s="10">
        <v>418000</v>
      </c>
      <c r="P114" s="10">
        <f>N114*O114</f>
        <v>104002580</v>
      </c>
      <c r="Q114" s="2">
        <v>10</v>
      </c>
      <c r="R114" s="2" t="s">
        <v>33</v>
      </c>
      <c r="S114" s="2">
        <v>3</v>
      </c>
      <c r="T114" s="2" t="s">
        <v>34</v>
      </c>
      <c r="U114" s="2">
        <v>8</v>
      </c>
      <c r="V114" s="2" t="s">
        <v>34</v>
      </c>
      <c r="W114" s="2">
        <v>10</v>
      </c>
      <c r="X114" s="2">
        <f>Q114+S114+U114+W114</f>
        <v>31</v>
      </c>
    </row>
    <row r="115" spans="1:24" hidden="1" x14ac:dyDescent="0.2">
      <c r="A115" s="32">
        <v>6000859</v>
      </c>
      <c r="B115" s="18">
        <v>322503</v>
      </c>
      <c r="C115" s="41" t="s">
        <v>176</v>
      </c>
      <c r="D115" s="41" t="s">
        <v>166</v>
      </c>
      <c r="E115" s="41" t="s">
        <v>150</v>
      </c>
      <c r="F115" s="41" t="s">
        <v>144</v>
      </c>
      <c r="G115" s="41" t="s">
        <v>26</v>
      </c>
      <c r="H115" s="41" t="s">
        <v>322</v>
      </c>
      <c r="I115" s="41" t="s">
        <v>28</v>
      </c>
      <c r="J115" s="33" t="s">
        <v>323</v>
      </c>
      <c r="K115" s="3" t="s">
        <v>70</v>
      </c>
      <c r="L115" s="46"/>
      <c r="M115" s="51" t="s">
        <v>100</v>
      </c>
      <c r="N115" s="21">
        <v>347.3</v>
      </c>
      <c r="O115" s="10"/>
      <c r="P115" s="10"/>
      <c r="Q115" s="2">
        <v>10</v>
      </c>
      <c r="R115" s="2" t="s">
        <v>33</v>
      </c>
      <c r="S115" s="2">
        <v>3</v>
      </c>
      <c r="T115" s="2" t="s">
        <v>33</v>
      </c>
      <c r="U115" s="2">
        <v>3</v>
      </c>
      <c r="V115" s="2" t="s">
        <v>33</v>
      </c>
      <c r="W115" s="2">
        <v>3</v>
      </c>
      <c r="X115" s="2"/>
    </row>
    <row r="116" spans="1:24" x14ac:dyDescent="0.2">
      <c r="A116" s="32">
        <v>6000859</v>
      </c>
      <c r="B116" s="18">
        <v>322501</v>
      </c>
      <c r="C116" s="41" t="s">
        <v>176</v>
      </c>
      <c r="D116" s="41" t="s">
        <v>166</v>
      </c>
      <c r="E116" s="41" t="s">
        <v>150</v>
      </c>
      <c r="F116" s="41" t="s">
        <v>144</v>
      </c>
      <c r="G116" s="41" t="s">
        <v>26</v>
      </c>
      <c r="H116" s="41" t="s">
        <v>322</v>
      </c>
      <c r="I116" s="41" t="s">
        <v>28</v>
      </c>
      <c r="J116" s="33" t="s">
        <v>323</v>
      </c>
      <c r="K116" s="3" t="s">
        <v>30</v>
      </c>
      <c r="L116" s="46"/>
      <c r="M116" s="51" t="s">
        <v>32</v>
      </c>
      <c r="N116" s="21">
        <v>272.26</v>
      </c>
      <c r="O116" s="10">
        <v>418000</v>
      </c>
      <c r="P116" s="10">
        <f>N116*O116</f>
        <v>113804680</v>
      </c>
      <c r="Q116" s="2">
        <v>10</v>
      </c>
      <c r="R116" s="2" t="s">
        <v>33</v>
      </c>
      <c r="S116" s="2">
        <v>3</v>
      </c>
      <c r="T116" s="2" t="s">
        <v>34</v>
      </c>
      <c r="U116" s="2">
        <v>8</v>
      </c>
      <c r="V116" s="2" t="s">
        <v>34</v>
      </c>
      <c r="W116" s="2">
        <v>10</v>
      </c>
      <c r="X116" s="2">
        <f>Q116+S116+U116+W116</f>
        <v>31</v>
      </c>
    </row>
    <row r="117" spans="1:24" x14ac:dyDescent="0.2">
      <c r="A117" s="32">
        <v>6000863</v>
      </c>
      <c r="B117" s="18">
        <v>322513</v>
      </c>
      <c r="C117" s="41" t="s">
        <v>177</v>
      </c>
      <c r="D117" s="41" t="s">
        <v>178</v>
      </c>
      <c r="E117" s="41" t="s">
        <v>166</v>
      </c>
      <c r="F117" s="41" t="s">
        <v>135</v>
      </c>
      <c r="G117" s="41" t="s">
        <v>26</v>
      </c>
      <c r="H117" s="41" t="s">
        <v>322</v>
      </c>
      <c r="I117" s="41" t="s">
        <v>38</v>
      </c>
      <c r="J117" s="33" t="s">
        <v>323</v>
      </c>
      <c r="K117" s="3" t="s">
        <v>70</v>
      </c>
      <c r="L117" s="46"/>
      <c r="M117" s="51" t="s">
        <v>32</v>
      </c>
      <c r="N117" s="21">
        <v>10988.9</v>
      </c>
      <c r="O117" s="10">
        <v>418000</v>
      </c>
      <c r="P117" s="10">
        <f>N117*O117</f>
        <v>4593360200</v>
      </c>
      <c r="Q117" s="2">
        <v>10</v>
      </c>
      <c r="R117" s="2" t="s">
        <v>33</v>
      </c>
      <c r="S117" s="2">
        <v>3</v>
      </c>
      <c r="T117" s="2" t="s">
        <v>34</v>
      </c>
      <c r="U117" s="2">
        <v>8</v>
      </c>
      <c r="V117" s="2" t="s">
        <v>34</v>
      </c>
      <c r="W117" s="2">
        <v>10</v>
      </c>
      <c r="X117" s="2">
        <f>Q117+S117+U117+W117</f>
        <v>31</v>
      </c>
    </row>
    <row r="118" spans="1:24" x14ac:dyDescent="0.2">
      <c r="A118" s="32">
        <v>6000863</v>
      </c>
      <c r="B118" s="18">
        <v>322515</v>
      </c>
      <c r="C118" s="41" t="s">
        <v>177</v>
      </c>
      <c r="D118" s="41" t="s">
        <v>178</v>
      </c>
      <c r="E118" s="41" t="s">
        <v>166</v>
      </c>
      <c r="F118" s="41" t="s">
        <v>135</v>
      </c>
      <c r="G118" s="41" t="s">
        <v>26</v>
      </c>
      <c r="H118" s="41" t="s">
        <v>322</v>
      </c>
      <c r="I118" s="41" t="s">
        <v>38</v>
      </c>
      <c r="J118" s="33" t="s">
        <v>323</v>
      </c>
      <c r="K118" s="3" t="s">
        <v>70</v>
      </c>
      <c r="L118" s="46"/>
      <c r="M118" s="51" t="s">
        <v>32</v>
      </c>
      <c r="N118" s="21">
        <v>293.18</v>
      </c>
      <c r="O118" s="10">
        <v>418000</v>
      </c>
      <c r="P118" s="10">
        <f>N118*O118</f>
        <v>122549240</v>
      </c>
      <c r="Q118" s="2">
        <v>10</v>
      </c>
      <c r="R118" s="2" t="s">
        <v>33</v>
      </c>
      <c r="S118" s="2">
        <v>3</v>
      </c>
      <c r="T118" s="2" t="s">
        <v>34</v>
      </c>
      <c r="U118" s="2">
        <v>8</v>
      </c>
      <c r="V118" s="2" t="s">
        <v>34</v>
      </c>
      <c r="W118" s="2">
        <v>10</v>
      </c>
      <c r="X118" s="2">
        <f>Q118+S118+U118+W118</f>
        <v>31</v>
      </c>
    </row>
    <row r="119" spans="1:24" hidden="1" x14ac:dyDescent="0.2">
      <c r="A119" s="6">
        <v>6000885</v>
      </c>
      <c r="B119" s="18">
        <v>322576</v>
      </c>
      <c r="C119" s="43" t="s">
        <v>172</v>
      </c>
      <c r="D119" s="43" t="s">
        <v>169</v>
      </c>
      <c r="E119" s="43" t="s">
        <v>174</v>
      </c>
      <c r="F119" s="41" t="s">
        <v>144</v>
      </c>
      <c r="G119" s="41" t="s">
        <v>26</v>
      </c>
      <c r="H119" s="41" t="s">
        <v>322</v>
      </c>
      <c r="I119" s="41" t="s">
        <v>119</v>
      </c>
      <c r="J119" s="33" t="s">
        <v>323</v>
      </c>
      <c r="K119" s="3" t="s">
        <v>84</v>
      </c>
      <c r="L119" s="46"/>
      <c r="M119" s="51" t="s">
        <v>39</v>
      </c>
      <c r="N119" s="21">
        <v>206.49</v>
      </c>
      <c r="O119" s="10"/>
      <c r="P119" s="10"/>
      <c r="Q119" s="2">
        <v>10</v>
      </c>
      <c r="R119" s="2" t="s">
        <v>33</v>
      </c>
      <c r="S119" s="2">
        <v>3</v>
      </c>
      <c r="T119" s="2" t="s">
        <v>33</v>
      </c>
      <c r="U119" s="2">
        <v>3</v>
      </c>
      <c r="V119" s="2" t="s">
        <v>33</v>
      </c>
      <c r="W119" s="2">
        <v>3</v>
      </c>
      <c r="X119" s="2"/>
    </row>
    <row r="120" spans="1:24" hidden="1" x14ac:dyDescent="0.2">
      <c r="A120" s="6">
        <v>6000885</v>
      </c>
      <c r="B120" s="18">
        <v>322578</v>
      </c>
      <c r="C120" s="43" t="s">
        <v>172</v>
      </c>
      <c r="D120" s="43" t="s">
        <v>169</v>
      </c>
      <c r="E120" s="43" t="s">
        <v>174</v>
      </c>
      <c r="F120" s="41" t="s">
        <v>144</v>
      </c>
      <c r="G120" s="41" t="s">
        <v>26</v>
      </c>
      <c r="H120" s="41" t="s">
        <v>322</v>
      </c>
      <c r="I120" s="41" t="s">
        <v>119</v>
      </c>
      <c r="J120" s="33" t="s">
        <v>323</v>
      </c>
      <c r="K120" s="3" t="s">
        <v>84</v>
      </c>
      <c r="L120" s="46"/>
      <c r="M120" s="51" t="s">
        <v>39</v>
      </c>
      <c r="N120" s="21">
        <v>148.01</v>
      </c>
      <c r="O120" s="10"/>
      <c r="P120" s="10"/>
      <c r="Q120" s="2">
        <v>10</v>
      </c>
      <c r="R120" s="2" t="s">
        <v>33</v>
      </c>
      <c r="S120" s="2">
        <v>3</v>
      </c>
      <c r="T120" s="2" t="s">
        <v>33</v>
      </c>
      <c r="U120" s="2">
        <v>3</v>
      </c>
      <c r="V120" s="2" t="s">
        <v>33</v>
      </c>
      <c r="W120" s="2">
        <v>3</v>
      </c>
      <c r="X120" s="2"/>
    </row>
    <row r="121" spans="1:24" hidden="1" x14ac:dyDescent="0.2">
      <c r="A121" s="6">
        <v>6000932</v>
      </c>
      <c r="B121" s="18">
        <v>322719</v>
      </c>
      <c r="C121" s="43" t="s">
        <v>185</v>
      </c>
      <c r="D121" s="43" t="s">
        <v>177</v>
      </c>
      <c r="E121" s="43" t="s">
        <v>186</v>
      </c>
      <c r="F121" s="41" t="s">
        <v>135</v>
      </c>
      <c r="G121" s="41" t="s">
        <v>26</v>
      </c>
      <c r="H121" s="14" t="s">
        <v>326</v>
      </c>
      <c r="I121" s="14" t="s">
        <v>28</v>
      </c>
      <c r="J121" s="3" t="s">
        <v>323</v>
      </c>
      <c r="K121" s="3" t="s">
        <v>70</v>
      </c>
      <c r="L121" s="46"/>
      <c r="M121" s="51" t="s">
        <v>100</v>
      </c>
      <c r="N121" s="21">
        <v>85.51</v>
      </c>
      <c r="O121" s="10"/>
      <c r="P121" s="10"/>
      <c r="Q121" s="2">
        <v>10</v>
      </c>
      <c r="R121" s="2" t="s">
        <v>33</v>
      </c>
      <c r="S121" s="2">
        <v>3</v>
      </c>
      <c r="T121" s="2" t="s">
        <v>33</v>
      </c>
      <c r="U121" s="2">
        <v>3</v>
      </c>
      <c r="V121" s="2" t="s">
        <v>33</v>
      </c>
      <c r="W121" s="2">
        <v>3</v>
      </c>
      <c r="X121" s="2"/>
    </row>
    <row r="122" spans="1:24" hidden="1" x14ac:dyDescent="0.2">
      <c r="A122" s="6">
        <v>6000932</v>
      </c>
      <c r="B122" s="18" t="s">
        <v>336</v>
      </c>
      <c r="C122" s="43" t="s">
        <v>185</v>
      </c>
      <c r="D122" s="43" t="s">
        <v>177</v>
      </c>
      <c r="E122" s="43" t="s">
        <v>186</v>
      </c>
      <c r="F122" s="41" t="s">
        <v>135</v>
      </c>
      <c r="G122" s="41" t="s">
        <v>26</v>
      </c>
      <c r="H122" s="14" t="s">
        <v>326</v>
      </c>
      <c r="I122" s="14" t="s">
        <v>28</v>
      </c>
      <c r="J122" s="3" t="s">
        <v>323</v>
      </c>
      <c r="K122" s="3" t="s">
        <v>70</v>
      </c>
      <c r="L122" s="46"/>
      <c r="M122" s="51" t="s">
        <v>100</v>
      </c>
      <c r="N122" s="21">
        <v>108.79</v>
      </c>
      <c r="O122" s="10"/>
      <c r="P122" s="10"/>
      <c r="Q122" s="2">
        <v>10</v>
      </c>
      <c r="R122" s="2" t="s">
        <v>33</v>
      </c>
      <c r="S122" s="2">
        <v>3</v>
      </c>
      <c r="T122" s="2" t="s">
        <v>33</v>
      </c>
      <c r="U122" s="2">
        <v>3</v>
      </c>
      <c r="V122" s="2" t="s">
        <v>33</v>
      </c>
      <c r="W122" s="2">
        <v>3</v>
      </c>
      <c r="X122" s="2"/>
    </row>
    <row r="123" spans="1:24" x14ac:dyDescent="0.2">
      <c r="A123" s="6">
        <v>6000948</v>
      </c>
      <c r="B123" s="18">
        <v>322767</v>
      </c>
      <c r="C123" s="43" t="s">
        <v>179</v>
      </c>
      <c r="D123" s="43" t="s">
        <v>178</v>
      </c>
      <c r="E123" s="43" t="s">
        <v>169</v>
      </c>
      <c r="F123" s="41" t="s">
        <v>135</v>
      </c>
      <c r="G123" s="41" t="s">
        <v>26</v>
      </c>
      <c r="H123" s="41" t="s">
        <v>322</v>
      </c>
      <c r="I123" s="41" t="s">
        <v>119</v>
      </c>
      <c r="J123" s="33" t="s">
        <v>323</v>
      </c>
      <c r="K123" s="3" t="s">
        <v>70</v>
      </c>
      <c r="L123" s="46"/>
      <c r="M123" s="51" t="s">
        <v>32</v>
      </c>
      <c r="N123" s="21">
        <v>290.39999999999998</v>
      </c>
      <c r="O123" s="10">
        <v>418000</v>
      </c>
      <c r="P123" s="10">
        <f t="shared" ref="P123:P133" si="10">N123*O123</f>
        <v>121387199.99999999</v>
      </c>
      <c r="Q123" s="2">
        <v>10</v>
      </c>
      <c r="R123" s="2" t="s">
        <v>33</v>
      </c>
      <c r="S123" s="2">
        <v>3</v>
      </c>
      <c r="T123" s="2" t="s">
        <v>34</v>
      </c>
      <c r="U123" s="2">
        <v>8</v>
      </c>
      <c r="V123" s="2" t="s">
        <v>34</v>
      </c>
      <c r="W123" s="2">
        <v>10</v>
      </c>
      <c r="X123" s="2">
        <f t="shared" ref="X123:X133" si="11">Q123+S123+U123+W123</f>
        <v>31</v>
      </c>
    </row>
    <row r="124" spans="1:24" x14ac:dyDescent="0.2">
      <c r="A124" s="6">
        <v>6000948</v>
      </c>
      <c r="B124" s="18">
        <v>322765</v>
      </c>
      <c r="C124" s="43" t="s">
        <v>179</v>
      </c>
      <c r="D124" s="43" t="s">
        <v>178</v>
      </c>
      <c r="E124" s="43" t="s">
        <v>169</v>
      </c>
      <c r="F124" s="41" t="s">
        <v>135</v>
      </c>
      <c r="G124" s="41" t="s">
        <v>26</v>
      </c>
      <c r="H124" s="41" t="s">
        <v>322</v>
      </c>
      <c r="I124" s="41" t="s">
        <v>119</v>
      </c>
      <c r="J124" s="33" t="s">
        <v>323</v>
      </c>
      <c r="K124" s="3" t="s">
        <v>30</v>
      </c>
      <c r="L124" s="46"/>
      <c r="M124" s="51" t="s">
        <v>32</v>
      </c>
      <c r="N124" s="21">
        <v>313.5</v>
      </c>
      <c r="O124" s="10">
        <v>418000</v>
      </c>
      <c r="P124" s="10">
        <f t="shared" si="10"/>
        <v>131043000</v>
      </c>
      <c r="Q124" s="2">
        <v>10</v>
      </c>
      <c r="R124" s="2" t="s">
        <v>33</v>
      </c>
      <c r="S124" s="2">
        <v>3</v>
      </c>
      <c r="T124" s="2" t="s">
        <v>34</v>
      </c>
      <c r="U124" s="2">
        <v>8</v>
      </c>
      <c r="V124" s="2" t="s">
        <v>34</v>
      </c>
      <c r="W124" s="2">
        <v>10</v>
      </c>
      <c r="X124" s="2">
        <f t="shared" si="11"/>
        <v>31</v>
      </c>
    </row>
    <row r="125" spans="1:24" ht="24" x14ac:dyDescent="0.2">
      <c r="A125" s="6">
        <v>6001003</v>
      </c>
      <c r="B125" s="18">
        <v>322929</v>
      </c>
      <c r="C125" s="43" t="s">
        <v>190</v>
      </c>
      <c r="D125" s="43" t="s">
        <v>178</v>
      </c>
      <c r="E125" s="43" t="s">
        <v>169</v>
      </c>
      <c r="F125" s="41" t="s">
        <v>135</v>
      </c>
      <c r="G125" s="41" t="s">
        <v>26</v>
      </c>
      <c r="H125" s="41" t="s">
        <v>322</v>
      </c>
      <c r="I125" s="14" t="s">
        <v>330</v>
      </c>
      <c r="J125" s="33" t="s">
        <v>323</v>
      </c>
      <c r="K125" s="3" t="s">
        <v>30</v>
      </c>
      <c r="L125" s="46"/>
      <c r="M125" s="51" t="s">
        <v>32</v>
      </c>
      <c r="N125" s="21">
        <v>246.86</v>
      </c>
      <c r="O125" s="10">
        <v>418000</v>
      </c>
      <c r="P125" s="10">
        <f t="shared" si="10"/>
        <v>103187480</v>
      </c>
      <c r="Q125" s="2">
        <v>10</v>
      </c>
      <c r="R125" s="2" t="s">
        <v>33</v>
      </c>
      <c r="S125" s="2">
        <v>3</v>
      </c>
      <c r="T125" s="2" t="s">
        <v>34</v>
      </c>
      <c r="U125" s="2">
        <v>8</v>
      </c>
      <c r="V125" s="2" t="s">
        <v>34</v>
      </c>
      <c r="W125" s="2">
        <v>10</v>
      </c>
      <c r="X125" s="2">
        <f t="shared" si="11"/>
        <v>31</v>
      </c>
    </row>
    <row r="126" spans="1:24" ht="24" x14ac:dyDescent="0.2">
      <c r="A126" s="6">
        <v>6001003</v>
      </c>
      <c r="B126" s="18" t="s">
        <v>337</v>
      </c>
      <c r="C126" s="43" t="s">
        <v>190</v>
      </c>
      <c r="D126" s="43" t="s">
        <v>178</v>
      </c>
      <c r="E126" s="43" t="s">
        <v>169</v>
      </c>
      <c r="F126" s="41" t="s">
        <v>135</v>
      </c>
      <c r="G126" s="41" t="s">
        <v>26</v>
      </c>
      <c r="H126" s="41" t="s">
        <v>322</v>
      </c>
      <c r="I126" s="14" t="s">
        <v>330</v>
      </c>
      <c r="J126" s="33" t="s">
        <v>323</v>
      </c>
      <c r="K126" s="3" t="s">
        <v>30</v>
      </c>
      <c r="L126" s="46"/>
      <c r="M126" s="51" t="s">
        <v>32</v>
      </c>
      <c r="N126" s="21">
        <v>285.83</v>
      </c>
      <c r="O126" s="10">
        <v>418000</v>
      </c>
      <c r="P126" s="10">
        <f t="shared" si="10"/>
        <v>119476940</v>
      </c>
      <c r="Q126" s="2">
        <v>10</v>
      </c>
      <c r="R126" s="2" t="s">
        <v>33</v>
      </c>
      <c r="S126" s="2">
        <v>3</v>
      </c>
      <c r="T126" s="2" t="s">
        <v>34</v>
      </c>
      <c r="U126" s="2">
        <v>8</v>
      </c>
      <c r="V126" s="2" t="s">
        <v>34</v>
      </c>
      <c r="W126" s="2">
        <v>10</v>
      </c>
      <c r="X126" s="2">
        <f t="shared" si="11"/>
        <v>31</v>
      </c>
    </row>
    <row r="127" spans="1:24" x14ac:dyDescent="0.2">
      <c r="A127" s="6">
        <v>6001008</v>
      </c>
      <c r="B127" s="18">
        <v>322942</v>
      </c>
      <c r="C127" s="43" t="s">
        <v>191</v>
      </c>
      <c r="D127" s="43" t="s">
        <v>165</v>
      </c>
      <c r="E127" s="43" t="s">
        <v>146</v>
      </c>
      <c r="F127" s="41" t="s">
        <v>144</v>
      </c>
      <c r="G127" s="41" t="s">
        <v>26</v>
      </c>
      <c r="H127" s="41" t="s">
        <v>322</v>
      </c>
      <c r="I127" s="41" t="s">
        <v>38</v>
      </c>
      <c r="J127" s="33" t="s">
        <v>323</v>
      </c>
      <c r="K127" s="3" t="s">
        <v>70</v>
      </c>
      <c r="L127" s="46"/>
      <c r="M127" s="51" t="s">
        <v>32</v>
      </c>
      <c r="N127" s="21">
        <v>144.04</v>
      </c>
      <c r="O127" s="10">
        <v>418000</v>
      </c>
      <c r="P127" s="10">
        <f t="shared" si="10"/>
        <v>60208720</v>
      </c>
      <c r="Q127" s="2">
        <v>10</v>
      </c>
      <c r="R127" s="2" t="s">
        <v>33</v>
      </c>
      <c r="S127" s="2">
        <v>3</v>
      </c>
      <c r="T127" s="2" t="s">
        <v>34</v>
      </c>
      <c r="U127" s="2">
        <v>8</v>
      </c>
      <c r="V127" s="2" t="s">
        <v>34</v>
      </c>
      <c r="W127" s="2">
        <v>10</v>
      </c>
      <c r="X127" s="2">
        <f t="shared" si="11"/>
        <v>31</v>
      </c>
    </row>
    <row r="128" spans="1:24" x14ac:dyDescent="0.2">
      <c r="A128" s="6">
        <v>6001008</v>
      </c>
      <c r="B128" s="18">
        <v>322944</v>
      </c>
      <c r="C128" s="43" t="s">
        <v>191</v>
      </c>
      <c r="D128" s="43" t="s">
        <v>165</v>
      </c>
      <c r="E128" s="43" t="s">
        <v>146</v>
      </c>
      <c r="F128" s="41" t="s">
        <v>144</v>
      </c>
      <c r="G128" s="41" t="s">
        <v>26</v>
      </c>
      <c r="H128" s="41" t="s">
        <v>322</v>
      </c>
      <c r="I128" s="41" t="s">
        <v>38</v>
      </c>
      <c r="J128" s="33" t="s">
        <v>323</v>
      </c>
      <c r="K128" s="3" t="s">
        <v>70</v>
      </c>
      <c r="L128" s="46"/>
      <c r="M128" s="51" t="s">
        <v>32</v>
      </c>
      <c r="N128" s="21">
        <v>128.44</v>
      </c>
      <c r="O128" s="10">
        <v>418000</v>
      </c>
      <c r="P128" s="10">
        <f t="shared" si="10"/>
        <v>53687920</v>
      </c>
      <c r="Q128" s="2">
        <v>10</v>
      </c>
      <c r="R128" s="2" t="s">
        <v>33</v>
      </c>
      <c r="S128" s="2">
        <v>3</v>
      </c>
      <c r="T128" s="2" t="s">
        <v>34</v>
      </c>
      <c r="U128" s="2">
        <v>8</v>
      </c>
      <c r="V128" s="2" t="s">
        <v>34</v>
      </c>
      <c r="W128" s="2">
        <v>10</v>
      </c>
      <c r="X128" s="2">
        <f t="shared" si="11"/>
        <v>31</v>
      </c>
    </row>
    <row r="129" spans="1:24" ht="24" x14ac:dyDescent="0.2">
      <c r="A129" s="6">
        <v>6001038</v>
      </c>
      <c r="B129" s="18">
        <v>323040</v>
      </c>
      <c r="C129" s="43" t="s">
        <v>150</v>
      </c>
      <c r="D129" s="43" t="s">
        <v>195</v>
      </c>
      <c r="E129" s="43" t="s">
        <v>196</v>
      </c>
      <c r="F129" s="43" t="s">
        <v>139</v>
      </c>
      <c r="G129" s="41" t="s">
        <v>26</v>
      </c>
      <c r="H129" s="41" t="s">
        <v>322</v>
      </c>
      <c r="I129" s="14" t="s">
        <v>28</v>
      </c>
      <c r="J129" s="3" t="s">
        <v>323</v>
      </c>
      <c r="K129" s="3" t="s">
        <v>57</v>
      </c>
      <c r="L129" s="46"/>
      <c r="M129" s="51" t="s">
        <v>32</v>
      </c>
      <c r="N129" s="21">
        <v>117.19</v>
      </c>
      <c r="O129" s="10">
        <v>418000</v>
      </c>
      <c r="P129" s="10">
        <f t="shared" si="10"/>
        <v>48985420</v>
      </c>
      <c r="Q129" s="2">
        <v>10</v>
      </c>
      <c r="R129" s="2" t="s">
        <v>33</v>
      </c>
      <c r="S129" s="2">
        <v>8</v>
      </c>
      <c r="T129" s="2" t="s">
        <v>34</v>
      </c>
      <c r="U129" s="2">
        <v>8</v>
      </c>
      <c r="V129" s="2" t="s">
        <v>34</v>
      </c>
      <c r="W129" s="2">
        <v>10</v>
      </c>
      <c r="X129" s="2">
        <f t="shared" si="11"/>
        <v>36</v>
      </c>
    </row>
    <row r="130" spans="1:24" ht="24" x14ac:dyDescent="0.2">
      <c r="A130" s="6">
        <v>6001038</v>
      </c>
      <c r="B130" s="18">
        <v>323038</v>
      </c>
      <c r="C130" s="43" t="s">
        <v>150</v>
      </c>
      <c r="D130" s="43" t="s">
        <v>195</v>
      </c>
      <c r="E130" s="43" t="s">
        <v>196</v>
      </c>
      <c r="F130" s="43" t="s">
        <v>139</v>
      </c>
      <c r="G130" s="41" t="s">
        <v>26</v>
      </c>
      <c r="H130" s="41" t="s">
        <v>322</v>
      </c>
      <c r="I130" s="14" t="s">
        <v>28</v>
      </c>
      <c r="J130" s="3" t="s">
        <v>323</v>
      </c>
      <c r="K130" s="3" t="s">
        <v>57</v>
      </c>
      <c r="L130" s="46"/>
      <c r="M130" s="51" t="s">
        <v>32</v>
      </c>
      <c r="N130" s="21">
        <v>156.26</v>
      </c>
      <c r="O130" s="10">
        <v>418000</v>
      </c>
      <c r="P130" s="10">
        <f t="shared" si="10"/>
        <v>65316679.999999993</v>
      </c>
      <c r="Q130" s="2">
        <v>10</v>
      </c>
      <c r="R130" s="2" t="s">
        <v>33</v>
      </c>
      <c r="S130" s="2">
        <v>8</v>
      </c>
      <c r="T130" s="2" t="s">
        <v>34</v>
      </c>
      <c r="U130" s="2">
        <v>8</v>
      </c>
      <c r="V130" s="2" t="s">
        <v>34</v>
      </c>
      <c r="W130" s="2">
        <v>10</v>
      </c>
      <c r="X130" s="2">
        <f t="shared" si="11"/>
        <v>36</v>
      </c>
    </row>
    <row r="131" spans="1:24" ht="24" x14ac:dyDescent="0.2">
      <c r="A131" s="6">
        <v>6001039</v>
      </c>
      <c r="B131" s="18">
        <v>323041</v>
      </c>
      <c r="C131" s="43" t="s">
        <v>197</v>
      </c>
      <c r="D131" s="43" t="s">
        <v>147</v>
      </c>
      <c r="E131" s="43" t="s">
        <v>198</v>
      </c>
      <c r="F131" s="43" t="s">
        <v>139</v>
      </c>
      <c r="G131" s="41" t="s">
        <v>26</v>
      </c>
      <c r="H131" s="41" t="s">
        <v>322</v>
      </c>
      <c r="I131" s="41" t="s">
        <v>38</v>
      </c>
      <c r="J131" s="33" t="s">
        <v>323</v>
      </c>
      <c r="K131" s="3" t="s">
        <v>57</v>
      </c>
      <c r="L131" s="46"/>
      <c r="M131" s="51" t="s">
        <v>32</v>
      </c>
      <c r="N131" s="21">
        <v>181.5</v>
      </c>
      <c r="O131" s="10">
        <v>418000</v>
      </c>
      <c r="P131" s="10">
        <f t="shared" si="10"/>
        <v>75867000</v>
      </c>
      <c r="Q131" s="2">
        <v>10</v>
      </c>
      <c r="R131" s="2" t="s">
        <v>33</v>
      </c>
      <c r="S131" s="2">
        <v>8</v>
      </c>
      <c r="T131" s="2" t="s">
        <v>34</v>
      </c>
      <c r="U131" s="2">
        <v>10</v>
      </c>
      <c r="V131" s="2" t="s">
        <v>34</v>
      </c>
      <c r="W131" s="2">
        <v>10</v>
      </c>
      <c r="X131" s="2">
        <f t="shared" si="11"/>
        <v>38</v>
      </c>
    </row>
    <row r="132" spans="1:24" ht="24" x14ac:dyDescent="0.2">
      <c r="A132" s="6">
        <v>6001039</v>
      </c>
      <c r="B132" s="18">
        <v>323043</v>
      </c>
      <c r="C132" s="43" t="s">
        <v>197</v>
      </c>
      <c r="D132" s="43" t="s">
        <v>147</v>
      </c>
      <c r="E132" s="43" t="s">
        <v>198</v>
      </c>
      <c r="F132" s="43" t="s">
        <v>139</v>
      </c>
      <c r="G132" s="41" t="s">
        <v>26</v>
      </c>
      <c r="H132" s="41" t="s">
        <v>322</v>
      </c>
      <c r="I132" s="41" t="s">
        <v>38</v>
      </c>
      <c r="J132" s="33" t="s">
        <v>323</v>
      </c>
      <c r="K132" s="3" t="s">
        <v>57</v>
      </c>
      <c r="L132" s="46"/>
      <c r="M132" s="51" t="s">
        <v>32</v>
      </c>
      <c r="N132" s="21">
        <v>180.03</v>
      </c>
      <c r="O132" s="10">
        <v>418000</v>
      </c>
      <c r="P132" s="10">
        <f t="shared" si="10"/>
        <v>75252540</v>
      </c>
      <c r="Q132" s="2">
        <v>10</v>
      </c>
      <c r="R132" s="2" t="s">
        <v>33</v>
      </c>
      <c r="S132" s="2">
        <v>8</v>
      </c>
      <c r="T132" s="2" t="s">
        <v>34</v>
      </c>
      <c r="U132" s="2">
        <v>10</v>
      </c>
      <c r="V132" s="2" t="s">
        <v>34</v>
      </c>
      <c r="W132" s="2">
        <v>10</v>
      </c>
      <c r="X132" s="2">
        <f t="shared" si="11"/>
        <v>38</v>
      </c>
    </row>
    <row r="133" spans="1:24" x14ac:dyDescent="0.2">
      <c r="A133" s="6">
        <v>6001052</v>
      </c>
      <c r="B133" s="18">
        <v>323085</v>
      </c>
      <c r="C133" s="43" t="s">
        <v>199</v>
      </c>
      <c r="D133" s="43" t="s">
        <v>200</v>
      </c>
      <c r="E133" s="43" t="s">
        <v>194</v>
      </c>
      <c r="F133" s="43" t="s">
        <v>201</v>
      </c>
      <c r="G133" s="41" t="s">
        <v>26</v>
      </c>
      <c r="H133" s="41" t="s">
        <v>322</v>
      </c>
      <c r="I133" s="14" t="s">
        <v>28</v>
      </c>
      <c r="J133" s="3" t="s">
        <v>323</v>
      </c>
      <c r="K133" s="3" t="s">
        <v>57</v>
      </c>
      <c r="L133" s="46"/>
      <c r="M133" s="51" t="s">
        <v>32</v>
      </c>
      <c r="N133" s="21">
        <v>282.91000000000003</v>
      </c>
      <c r="O133" s="10">
        <v>418000</v>
      </c>
      <c r="P133" s="10">
        <f t="shared" si="10"/>
        <v>118256380.00000001</v>
      </c>
      <c r="Q133" s="2">
        <v>10</v>
      </c>
      <c r="R133" s="2" t="s">
        <v>33</v>
      </c>
      <c r="S133" s="2">
        <v>8</v>
      </c>
      <c r="T133" s="2" t="s">
        <v>34</v>
      </c>
      <c r="U133" s="2">
        <v>8</v>
      </c>
      <c r="V133" s="2" t="s">
        <v>34</v>
      </c>
      <c r="W133" s="2">
        <v>10</v>
      </c>
      <c r="X133" s="2">
        <f t="shared" si="11"/>
        <v>36</v>
      </c>
    </row>
    <row r="134" spans="1:24" hidden="1" x14ac:dyDescent="0.2">
      <c r="A134" s="6">
        <v>6001052</v>
      </c>
      <c r="B134" s="18">
        <v>323083</v>
      </c>
      <c r="C134" s="43" t="s">
        <v>199</v>
      </c>
      <c r="D134" s="43" t="s">
        <v>200</v>
      </c>
      <c r="E134" s="43" t="s">
        <v>194</v>
      </c>
      <c r="F134" s="43" t="s">
        <v>201</v>
      </c>
      <c r="G134" s="41" t="s">
        <v>26</v>
      </c>
      <c r="H134" s="41" t="s">
        <v>322</v>
      </c>
      <c r="I134" s="14" t="s">
        <v>28</v>
      </c>
      <c r="J134" s="3" t="s">
        <v>323</v>
      </c>
      <c r="K134" s="3" t="s">
        <v>70</v>
      </c>
      <c r="L134" s="46"/>
      <c r="M134" s="51" t="s">
        <v>100</v>
      </c>
      <c r="N134" s="21">
        <v>341.33</v>
      </c>
      <c r="O134" s="10"/>
      <c r="P134" s="10"/>
      <c r="Q134" s="2">
        <v>10</v>
      </c>
      <c r="R134" s="2" t="s">
        <v>33</v>
      </c>
      <c r="S134" s="2">
        <v>3</v>
      </c>
      <c r="T134" s="2" t="s">
        <v>33</v>
      </c>
      <c r="U134" s="2">
        <v>3</v>
      </c>
      <c r="V134" s="2" t="s">
        <v>33</v>
      </c>
      <c r="W134" s="2">
        <v>3</v>
      </c>
      <c r="X134" s="2"/>
    </row>
    <row r="135" spans="1:24" ht="24" x14ac:dyDescent="0.2">
      <c r="A135" s="32">
        <v>6001094</v>
      </c>
      <c r="B135" s="18">
        <v>323226</v>
      </c>
      <c r="C135" s="43" t="s">
        <v>202</v>
      </c>
      <c r="D135" s="43" t="s">
        <v>203</v>
      </c>
      <c r="E135" s="43" t="s">
        <v>204</v>
      </c>
      <c r="F135" s="43" t="s">
        <v>139</v>
      </c>
      <c r="G135" s="41" t="s">
        <v>26</v>
      </c>
      <c r="H135" s="41" t="s">
        <v>322</v>
      </c>
      <c r="I135" s="14" t="s">
        <v>28</v>
      </c>
      <c r="J135" s="3" t="s">
        <v>323</v>
      </c>
      <c r="K135" s="3" t="s">
        <v>57</v>
      </c>
      <c r="L135" s="46"/>
      <c r="M135" s="51" t="s">
        <v>32</v>
      </c>
      <c r="N135" s="21">
        <v>58.77</v>
      </c>
      <c r="O135" s="10">
        <v>418000</v>
      </c>
      <c r="P135" s="10">
        <f t="shared" ref="P135:P182" si="12">N135*O135</f>
        <v>24565860</v>
      </c>
      <c r="Q135" s="2">
        <v>10</v>
      </c>
      <c r="R135" s="2" t="s">
        <v>33</v>
      </c>
      <c r="S135" s="2">
        <v>8</v>
      </c>
      <c r="T135" s="2" t="s">
        <v>34</v>
      </c>
      <c r="U135" s="2">
        <v>8</v>
      </c>
      <c r="V135" s="2" t="s">
        <v>34</v>
      </c>
      <c r="W135" s="2">
        <v>10</v>
      </c>
      <c r="X135" s="2">
        <f t="shared" ref="X135:X182" si="13">Q135+S135+U135+W135</f>
        <v>36</v>
      </c>
    </row>
    <row r="136" spans="1:24" ht="24" x14ac:dyDescent="0.2">
      <c r="A136" s="32">
        <v>6001094</v>
      </c>
      <c r="B136" s="18">
        <v>323224</v>
      </c>
      <c r="C136" s="43" t="s">
        <v>202</v>
      </c>
      <c r="D136" s="43" t="s">
        <v>203</v>
      </c>
      <c r="E136" s="43" t="s">
        <v>204</v>
      </c>
      <c r="F136" s="43" t="s">
        <v>139</v>
      </c>
      <c r="G136" s="41" t="s">
        <v>26</v>
      </c>
      <c r="H136" s="41" t="s">
        <v>322</v>
      </c>
      <c r="I136" s="14" t="s">
        <v>28</v>
      </c>
      <c r="J136" s="3" t="s">
        <v>323</v>
      </c>
      <c r="K136" s="3" t="s">
        <v>57</v>
      </c>
      <c r="L136" s="46"/>
      <c r="M136" s="51" t="s">
        <v>32</v>
      </c>
      <c r="N136" s="21">
        <v>66.25</v>
      </c>
      <c r="O136" s="10">
        <v>418000</v>
      </c>
      <c r="P136" s="10">
        <f t="shared" si="12"/>
        <v>27692500</v>
      </c>
      <c r="Q136" s="2">
        <v>10</v>
      </c>
      <c r="R136" s="2" t="s">
        <v>33</v>
      </c>
      <c r="S136" s="2">
        <v>8</v>
      </c>
      <c r="T136" s="2" t="s">
        <v>34</v>
      </c>
      <c r="U136" s="2">
        <v>8</v>
      </c>
      <c r="V136" s="2" t="s">
        <v>34</v>
      </c>
      <c r="W136" s="2">
        <v>10</v>
      </c>
      <c r="X136" s="2">
        <f t="shared" si="13"/>
        <v>36</v>
      </c>
    </row>
    <row r="137" spans="1:24" ht="24" x14ac:dyDescent="0.2">
      <c r="A137" s="6">
        <v>6001095</v>
      </c>
      <c r="B137" s="18">
        <v>323229</v>
      </c>
      <c r="C137" s="43" t="s">
        <v>204</v>
      </c>
      <c r="D137" s="43" t="s">
        <v>206</v>
      </c>
      <c r="E137" s="43" t="s">
        <v>198</v>
      </c>
      <c r="F137" s="43" t="s">
        <v>139</v>
      </c>
      <c r="G137" s="41" t="s">
        <v>26</v>
      </c>
      <c r="H137" s="41" t="s">
        <v>322</v>
      </c>
      <c r="I137" s="14" t="s">
        <v>28</v>
      </c>
      <c r="J137" s="3" t="s">
        <v>323</v>
      </c>
      <c r="K137" s="3" t="s">
        <v>84</v>
      </c>
      <c r="L137" s="46"/>
      <c r="M137" s="51" t="s">
        <v>32</v>
      </c>
      <c r="N137" s="21">
        <v>37.1</v>
      </c>
      <c r="O137" s="10">
        <v>418000</v>
      </c>
      <c r="P137" s="10">
        <f t="shared" si="12"/>
        <v>15507800</v>
      </c>
      <c r="Q137" s="2">
        <v>10</v>
      </c>
      <c r="R137" s="2" t="s">
        <v>33</v>
      </c>
      <c r="S137" s="2">
        <v>8</v>
      </c>
      <c r="T137" s="2" t="s">
        <v>34</v>
      </c>
      <c r="U137" s="2">
        <v>10</v>
      </c>
      <c r="V137" s="2" t="s">
        <v>34</v>
      </c>
      <c r="W137" s="2">
        <v>10</v>
      </c>
      <c r="X137" s="2">
        <f t="shared" si="13"/>
        <v>38</v>
      </c>
    </row>
    <row r="138" spans="1:24" ht="24" x14ac:dyDescent="0.2">
      <c r="A138" s="6">
        <v>6001095</v>
      </c>
      <c r="B138" s="18">
        <v>323227</v>
      </c>
      <c r="C138" s="43" t="s">
        <v>204</v>
      </c>
      <c r="D138" s="43" t="s">
        <v>206</v>
      </c>
      <c r="E138" s="43" t="s">
        <v>198</v>
      </c>
      <c r="F138" s="43" t="s">
        <v>139</v>
      </c>
      <c r="G138" s="41" t="s">
        <v>26</v>
      </c>
      <c r="H138" s="41" t="s">
        <v>322</v>
      </c>
      <c r="I138" s="14" t="s">
        <v>28</v>
      </c>
      <c r="J138" s="3" t="s">
        <v>323</v>
      </c>
      <c r="K138" s="3" t="s">
        <v>57</v>
      </c>
      <c r="L138" s="46"/>
      <c r="M138" s="51" t="s">
        <v>32</v>
      </c>
      <c r="N138" s="21">
        <v>29.79</v>
      </c>
      <c r="O138" s="10">
        <v>418000</v>
      </c>
      <c r="P138" s="10">
        <f t="shared" si="12"/>
        <v>12452220</v>
      </c>
      <c r="Q138" s="2">
        <v>10</v>
      </c>
      <c r="R138" s="2" t="s">
        <v>33</v>
      </c>
      <c r="S138" s="2">
        <v>8</v>
      </c>
      <c r="T138" s="2" t="s">
        <v>34</v>
      </c>
      <c r="U138" s="2">
        <v>8</v>
      </c>
      <c r="V138" s="2" t="s">
        <v>34</v>
      </c>
      <c r="W138" s="2">
        <v>10</v>
      </c>
      <c r="X138" s="2">
        <f t="shared" si="13"/>
        <v>36</v>
      </c>
    </row>
    <row r="139" spans="1:24" ht="24" x14ac:dyDescent="0.2">
      <c r="A139" s="6">
        <v>6001097</v>
      </c>
      <c r="B139" s="18">
        <v>323233</v>
      </c>
      <c r="C139" s="43" t="s">
        <v>207</v>
      </c>
      <c r="D139" s="43" t="s">
        <v>166</v>
      </c>
      <c r="E139" s="43" t="s">
        <v>147</v>
      </c>
      <c r="F139" s="43" t="s">
        <v>139</v>
      </c>
      <c r="G139" s="41" t="s">
        <v>26</v>
      </c>
      <c r="H139" s="41" t="s">
        <v>322</v>
      </c>
      <c r="I139" s="14" t="s">
        <v>28</v>
      </c>
      <c r="J139" s="3" t="s">
        <v>323</v>
      </c>
      <c r="K139" s="3" t="s">
        <v>57</v>
      </c>
      <c r="L139" s="46"/>
      <c r="M139" s="51" t="s">
        <v>32</v>
      </c>
      <c r="N139" s="21">
        <v>263.02999999999997</v>
      </c>
      <c r="O139" s="10">
        <v>418000</v>
      </c>
      <c r="P139" s="10">
        <f t="shared" si="12"/>
        <v>109946539.99999999</v>
      </c>
      <c r="Q139" s="2">
        <v>10</v>
      </c>
      <c r="R139" s="2" t="s">
        <v>33</v>
      </c>
      <c r="S139" s="2">
        <v>8</v>
      </c>
      <c r="T139" s="2" t="s">
        <v>34</v>
      </c>
      <c r="U139" s="2">
        <v>8</v>
      </c>
      <c r="V139" s="2" t="s">
        <v>34</v>
      </c>
      <c r="W139" s="2">
        <v>10</v>
      </c>
      <c r="X139" s="2">
        <f t="shared" si="13"/>
        <v>36</v>
      </c>
    </row>
    <row r="140" spans="1:24" ht="24" x14ac:dyDescent="0.2">
      <c r="A140" s="6">
        <v>6001097</v>
      </c>
      <c r="B140" s="18">
        <v>323235</v>
      </c>
      <c r="C140" s="43" t="s">
        <v>207</v>
      </c>
      <c r="D140" s="43" t="s">
        <v>166</v>
      </c>
      <c r="E140" s="43" t="s">
        <v>147</v>
      </c>
      <c r="F140" s="43" t="s">
        <v>139</v>
      </c>
      <c r="G140" s="41" t="s">
        <v>26</v>
      </c>
      <c r="H140" s="41" t="s">
        <v>322</v>
      </c>
      <c r="I140" s="14" t="s">
        <v>28</v>
      </c>
      <c r="J140" s="3" t="s">
        <v>323</v>
      </c>
      <c r="K140" s="3" t="s">
        <v>57</v>
      </c>
      <c r="L140" s="46"/>
      <c r="M140" s="51" t="s">
        <v>32</v>
      </c>
      <c r="N140" s="21">
        <v>227.25</v>
      </c>
      <c r="O140" s="10">
        <v>418000</v>
      </c>
      <c r="P140" s="10">
        <f t="shared" si="12"/>
        <v>94990500</v>
      </c>
      <c r="Q140" s="2">
        <v>10</v>
      </c>
      <c r="R140" s="2" t="s">
        <v>33</v>
      </c>
      <c r="S140" s="2">
        <v>8</v>
      </c>
      <c r="T140" s="2" t="s">
        <v>34</v>
      </c>
      <c r="U140" s="2">
        <v>8</v>
      </c>
      <c r="V140" s="2" t="s">
        <v>34</v>
      </c>
      <c r="W140" s="2">
        <v>10</v>
      </c>
      <c r="X140" s="2">
        <f t="shared" si="13"/>
        <v>36</v>
      </c>
    </row>
    <row r="141" spans="1:24" ht="24" x14ac:dyDescent="0.2">
      <c r="A141" s="6">
        <v>6001108</v>
      </c>
      <c r="B141" s="18">
        <v>323266</v>
      </c>
      <c r="C141" s="43" t="s">
        <v>197</v>
      </c>
      <c r="D141" s="43" t="s">
        <v>169</v>
      </c>
      <c r="E141" s="43" t="s">
        <v>147</v>
      </c>
      <c r="F141" s="43" t="s">
        <v>139</v>
      </c>
      <c r="G141" s="41" t="s">
        <v>26</v>
      </c>
      <c r="H141" s="41" t="s">
        <v>322</v>
      </c>
      <c r="I141" s="14" t="s">
        <v>28</v>
      </c>
      <c r="J141" s="3" t="s">
        <v>323</v>
      </c>
      <c r="K141" s="3" t="s">
        <v>57</v>
      </c>
      <c r="L141" s="46"/>
      <c r="M141" s="51" t="s">
        <v>32</v>
      </c>
      <c r="N141" s="21">
        <v>256.64</v>
      </c>
      <c r="O141" s="10">
        <v>418000</v>
      </c>
      <c r="P141" s="10">
        <f t="shared" si="12"/>
        <v>107275520</v>
      </c>
      <c r="Q141" s="2">
        <v>10</v>
      </c>
      <c r="R141" s="2" t="s">
        <v>33</v>
      </c>
      <c r="S141" s="2">
        <v>8</v>
      </c>
      <c r="T141" s="2" t="s">
        <v>34</v>
      </c>
      <c r="U141" s="2">
        <v>8</v>
      </c>
      <c r="V141" s="2" t="s">
        <v>34</v>
      </c>
      <c r="W141" s="2">
        <v>10</v>
      </c>
      <c r="X141" s="2">
        <f t="shared" si="13"/>
        <v>36</v>
      </c>
    </row>
    <row r="142" spans="1:24" ht="24" x14ac:dyDescent="0.2">
      <c r="A142" s="6">
        <v>6001108</v>
      </c>
      <c r="B142" s="18">
        <v>323268</v>
      </c>
      <c r="C142" s="43" t="s">
        <v>197</v>
      </c>
      <c r="D142" s="43" t="s">
        <v>169</v>
      </c>
      <c r="E142" s="43" t="s">
        <v>147</v>
      </c>
      <c r="F142" s="43" t="s">
        <v>139</v>
      </c>
      <c r="G142" s="41" t="s">
        <v>26</v>
      </c>
      <c r="H142" s="41" t="s">
        <v>322</v>
      </c>
      <c r="I142" s="14" t="s">
        <v>28</v>
      </c>
      <c r="J142" s="3" t="s">
        <v>323</v>
      </c>
      <c r="K142" s="3" t="s">
        <v>57</v>
      </c>
      <c r="L142" s="46"/>
      <c r="M142" s="51" t="s">
        <v>32</v>
      </c>
      <c r="N142" s="21">
        <v>389.17</v>
      </c>
      <c r="O142" s="10">
        <v>418000</v>
      </c>
      <c r="P142" s="10">
        <f t="shared" si="12"/>
        <v>162673060</v>
      </c>
      <c r="Q142" s="2">
        <v>10</v>
      </c>
      <c r="R142" s="2" t="s">
        <v>33</v>
      </c>
      <c r="S142" s="2">
        <v>8</v>
      </c>
      <c r="T142" s="2" t="s">
        <v>34</v>
      </c>
      <c r="U142" s="2">
        <v>8</v>
      </c>
      <c r="V142" s="2" t="s">
        <v>34</v>
      </c>
      <c r="W142" s="2">
        <v>10</v>
      </c>
      <c r="X142" s="2">
        <f t="shared" si="13"/>
        <v>36</v>
      </c>
    </row>
    <row r="143" spans="1:24" ht="24" x14ac:dyDescent="0.2">
      <c r="A143" s="6">
        <v>6001111</v>
      </c>
      <c r="B143" s="18">
        <v>323277</v>
      </c>
      <c r="C143" s="43" t="s">
        <v>209</v>
      </c>
      <c r="D143" s="43" t="s">
        <v>210</v>
      </c>
      <c r="E143" s="43" t="s">
        <v>204</v>
      </c>
      <c r="F143" s="43" t="s">
        <v>139</v>
      </c>
      <c r="G143" s="41" t="s">
        <v>26</v>
      </c>
      <c r="H143" s="41" t="s">
        <v>322</v>
      </c>
      <c r="I143" s="14" t="s">
        <v>28</v>
      </c>
      <c r="J143" s="3" t="s">
        <v>323</v>
      </c>
      <c r="K143" s="3" t="s">
        <v>57</v>
      </c>
      <c r="L143" s="46"/>
      <c r="M143" s="51" t="s">
        <v>32</v>
      </c>
      <c r="N143" s="21">
        <v>30.08</v>
      </c>
      <c r="O143" s="10">
        <v>418000</v>
      </c>
      <c r="P143" s="10">
        <f t="shared" si="12"/>
        <v>12573440</v>
      </c>
      <c r="Q143" s="2">
        <v>10</v>
      </c>
      <c r="R143" s="2" t="s">
        <v>33</v>
      </c>
      <c r="S143" s="2">
        <v>8</v>
      </c>
      <c r="T143" s="2" t="s">
        <v>34</v>
      </c>
      <c r="U143" s="2">
        <v>8</v>
      </c>
      <c r="V143" s="2" t="s">
        <v>34</v>
      </c>
      <c r="W143" s="2">
        <v>10</v>
      </c>
      <c r="X143" s="2">
        <f t="shared" si="13"/>
        <v>36</v>
      </c>
    </row>
    <row r="144" spans="1:24" ht="24" x14ac:dyDescent="0.2">
      <c r="A144" s="6">
        <v>6001111</v>
      </c>
      <c r="B144" s="18">
        <v>323275</v>
      </c>
      <c r="C144" s="43" t="s">
        <v>209</v>
      </c>
      <c r="D144" s="43" t="s">
        <v>210</v>
      </c>
      <c r="E144" s="43" t="s">
        <v>204</v>
      </c>
      <c r="F144" s="43" t="s">
        <v>139</v>
      </c>
      <c r="G144" s="41" t="s">
        <v>26</v>
      </c>
      <c r="H144" s="41" t="s">
        <v>322</v>
      </c>
      <c r="I144" s="14" t="s">
        <v>28</v>
      </c>
      <c r="J144" s="3" t="s">
        <v>323</v>
      </c>
      <c r="K144" s="3" t="s">
        <v>57</v>
      </c>
      <c r="L144" s="46"/>
      <c r="M144" s="51" t="s">
        <v>32</v>
      </c>
      <c r="N144" s="21">
        <v>40.17</v>
      </c>
      <c r="O144" s="10">
        <v>418000</v>
      </c>
      <c r="P144" s="10">
        <f t="shared" si="12"/>
        <v>16791060</v>
      </c>
      <c r="Q144" s="2">
        <v>10</v>
      </c>
      <c r="R144" s="2" t="s">
        <v>33</v>
      </c>
      <c r="S144" s="2">
        <v>8</v>
      </c>
      <c r="T144" s="2" t="s">
        <v>34</v>
      </c>
      <c r="U144" s="2">
        <v>8</v>
      </c>
      <c r="V144" s="2" t="s">
        <v>34</v>
      </c>
      <c r="W144" s="2">
        <v>10</v>
      </c>
      <c r="X144" s="2">
        <f t="shared" si="13"/>
        <v>36</v>
      </c>
    </row>
    <row r="145" spans="1:24" ht="24" x14ac:dyDescent="0.2">
      <c r="A145" s="6">
        <v>6001112</v>
      </c>
      <c r="B145" s="18">
        <v>323280</v>
      </c>
      <c r="C145" s="43" t="s">
        <v>211</v>
      </c>
      <c r="D145" s="43" t="s">
        <v>212</v>
      </c>
      <c r="E145" s="43" t="s">
        <v>206</v>
      </c>
      <c r="F145" s="43" t="s">
        <v>139</v>
      </c>
      <c r="G145" s="41" t="s">
        <v>26</v>
      </c>
      <c r="H145" s="41" t="s">
        <v>322</v>
      </c>
      <c r="I145" s="14" t="s">
        <v>28</v>
      </c>
      <c r="J145" s="3" t="s">
        <v>323</v>
      </c>
      <c r="K145" s="3" t="s">
        <v>70</v>
      </c>
      <c r="L145" s="46"/>
      <c r="M145" s="51" t="s">
        <v>32</v>
      </c>
      <c r="N145" s="21">
        <v>40.119999999999997</v>
      </c>
      <c r="O145" s="10">
        <v>418000</v>
      </c>
      <c r="P145" s="10">
        <f t="shared" si="12"/>
        <v>16770159.999999998</v>
      </c>
      <c r="Q145" s="2">
        <v>10</v>
      </c>
      <c r="R145" s="2" t="s">
        <v>33</v>
      </c>
      <c r="S145" s="2">
        <v>3</v>
      </c>
      <c r="T145" s="2" t="s">
        <v>34</v>
      </c>
      <c r="U145" s="2">
        <v>8</v>
      </c>
      <c r="V145" s="2" t="s">
        <v>34</v>
      </c>
      <c r="W145" s="2">
        <v>10</v>
      </c>
      <c r="X145" s="2">
        <f t="shared" si="13"/>
        <v>31</v>
      </c>
    </row>
    <row r="146" spans="1:24" ht="24" x14ac:dyDescent="0.2">
      <c r="A146" s="6">
        <v>6001112</v>
      </c>
      <c r="B146" s="18">
        <v>323278</v>
      </c>
      <c r="C146" s="43" t="s">
        <v>211</v>
      </c>
      <c r="D146" s="43" t="s">
        <v>212</v>
      </c>
      <c r="E146" s="43" t="s">
        <v>206</v>
      </c>
      <c r="F146" s="43" t="s">
        <v>139</v>
      </c>
      <c r="G146" s="41" t="s">
        <v>26</v>
      </c>
      <c r="H146" s="41" t="s">
        <v>322</v>
      </c>
      <c r="I146" s="14" t="s">
        <v>28</v>
      </c>
      <c r="J146" s="3" t="s">
        <v>323</v>
      </c>
      <c r="K146" s="3" t="s">
        <v>70</v>
      </c>
      <c r="L146" s="46"/>
      <c r="M146" s="51" t="s">
        <v>32</v>
      </c>
      <c r="N146" s="21">
        <v>32.200000000000003</v>
      </c>
      <c r="O146" s="10">
        <v>418000</v>
      </c>
      <c r="P146" s="10">
        <f t="shared" si="12"/>
        <v>13459600.000000002</v>
      </c>
      <c r="Q146" s="2">
        <v>10</v>
      </c>
      <c r="R146" s="2" t="s">
        <v>33</v>
      </c>
      <c r="S146" s="2">
        <v>3</v>
      </c>
      <c r="T146" s="2" t="s">
        <v>34</v>
      </c>
      <c r="U146" s="2">
        <v>8</v>
      </c>
      <c r="V146" s="2" t="s">
        <v>34</v>
      </c>
      <c r="W146" s="2">
        <v>10</v>
      </c>
      <c r="X146" s="2">
        <f t="shared" si="13"/>
        <v>31</v>
      </c>
    </row>
    <row r="147" spans="1:24" ht="24" x14ac:dyDescent="0.2">
      <c r="A147" s="6">
        <v>6001164</v>
      </c>
      <c r="B147" s="18">
        <v>323428</v>
      </c>
      <c r="C147" s="43" t="s">
        <v>207</v>
      </c>
      <c r="D147" s="43" t="s">
        <v>178</v>
      </c>
      <c r="E147" s="43" t="s">
        <v>169</v>
      </c>
      <c r="F147" s="43" t="s">
        <v>139</v>
      </c>
      <c r="G147" s="41" t="s">
        <v>26</v>
      </c>
      <c r="H147" s="41" t="s">
        <v>322</v>
      </c>
      <c r="I147" s="14" t="s">
        <v>28</v>
      </c>
      <c r="J147" s="3" t="s">
        <v>323</v>
      </c>
      <c r="K147" s="3" t="s">
        <v>70</v>
      </c>
      <c r="L147" s="46"/>
      <c r="M147" s="51" t="s">
        <v>32</v>
      </c>
      <c r="N147" s="21">
        <v>314.24</v>
      </c>
      <c r="O147" s="10">
        <v>418000</v>
      </c>
      <c r="P147" s="10">
        <f t="shared" si="12"/>
        <v>131352320</v>
      </c>
      <c r="Q147" s="2">
        <v>10</v>
      </c>
      <c r="R147" s="2" t="s">
        <v>33</v>
      </c>
      <c r="S147" s="2">
        <v>3</v>
      </c>
      <c r="T147" s="2" t="s">
        <v>34</v>
      </c>
      <c r="U147" s="2">
        <v>8</v>
      </c>
      <c r="V147" s="2" t="s">
        <v>34</v>
      </c>
      <c r="W147" s="2">
        <v>10</v>
      </c>
      <c r="X147" s="2">
        <f t="shared" si="13"/>
        <v>31</v>
      </c>
    </row>
    <row r="148" spans="1:24" ht="24" x14ac:dyDescent="0.2">
      <c r="A148" s="6">
        <v>6001164</v>
      </c>
      <c r="B148" s="18">
        <v>3234226</v>
      </c>
      <c r="C148" s="43" t="s">
        <v>207</v>
      </c>
      <c r="D148" s="43" t="s">
        <v>178</v>
      </c>
      <c r="E148" s="43" t="s">
        <v>169</v>
      </c>
      <c r="F148" s="43" t="s">
        <v>139</v>
      </c>
      <c r="G148" s="41" t="s">
        <v>26</v>
      </c>
      <c r="H148" s="41" t="s">
        <v>322</v>
      </c>
      <c r="I148" s="14" t="s">
        <v>28</v>
      </c>
      <c r="J148" s="3" t="s">
        <v>323</v>
      </c>
      <c r="K148" s="3" t="s">
        <v>70</v>
      </c>
      <c r="L148" s="46"/>
      <c r="M148" s="51" t="s">
        <v>32</v>
      </c>
      <c r="N148" s="21">
        <v>303.7</v>
      </c>
      <c r="O148" s="10">
        <v>418000</v>
      </c>
      <c r="P148" s="10">
        <f t="shared" si="12"/>
        <v>126946600</v>
      </c>
      <c r="Q148" s="2">
        <v>10</v>
      </c>
      <c r="R148" s="2" t="s">
        <v>33</v>
      </c>
      <c r="S148" s="2">
        <v>3</v>
      </c>
      <c r="T148" s="2" t="s">
        <v>34</v>
      </c>
      <c r="U148" s="2">
        <v>8</v>
      </c>
      <c r="V148" s="2" t="s">
        <v>34</v>
      </c>
      <c r="W148" s="2">
        <v>10</v>
      </c>
      <c r="X148" s="2">
        <f t="shared" si="13"/>
        <v>31</v>
      </c>
    </row>
    <row r="149" spans="1:24" x14ac:dyDescent="0.2">
      <c r="A149" s="6">
        <v>6001177</v>
      </c>
      <c r="B149" s="18">
        <v>323467</v>
      </c>
      <c r="C149" s="43" t="s">
        <v>213</v>
      </c>
      <c r="D149" s="43" t="s">
        <v>152</v>
      </c>
      <c r="E149" s="43" t="s">
        <v>214</v>
      </c>
      <c r="F149" s="43" t="s">
        <v>201</v>
      </c>
      <c r="G149" s="41" t="s">
        <v>26</v>
      </c>
      <c r="H149" s="41" t="s">
        <v>322</v>
      </c>
      <c r="I149" s="14" t="s">
        <v>28</v>
      </c>
      <c r="J149" s="3" t="s">
        <v>323</v>
      </c>
      <c r="K149" s="3" t="s">
        <v>57</v>
      </c>
      <c r="L149" s="46"/>
      <c r="M149" s="51" t="s">
        <v>32</v>
      </c>
      <c r="N149" s="21">
        <v>342.45</v>
      </c>
      <c r="O149" s="10">
        <v>418000</v>
      </c>
      <c r="P149" s="10">
        <f t="shared" si="12"/>
        <v>143144100</v>
      </c>
      <c r="Q149" s="2">
        <v>10</v>
      </c>
      <c r="R149" s="2" t="s">
        <v>33</v>
      </c>
      <c r="S149" s="2">
        <v>8</v>
      </c>
      <c r="T149" s="2" t="s">
        <v>34</v>
      </c>
      <c r="U149" s="2">
        <v>8</v>
      </c>
      <c r="V149" s="2" t="s">
        <v>34</v>
      </c>
      <c r="W149" s="2">
        <v>10</v>
      </c>
      <c r="X149" s="2">
        <f t="shared" si="13"/>
        <v>36</v>
      </c>
    </row>
    <row r="150" spans="1:24" x14ac:dyDescent="0.2">
      <c r="A150" s="6">
        <v>6001177</v>
      </c>
      <c r="B150" s="18">
        <v>323465</v>
      </c>
      <c r="C150" s="43" t="s">
        <v>213</v>
      </c>
      <c r="D150" s="43" t="s">
        <v>152</v>
      </c>
      <c r="E150" s="43" t="s">
        <v>214</v>
      </c>
      <c r="F150" s="43" t="s">
        <v>201</v>
      </c>
      <c r="G150" s="41" t="s">
        <v>26</v>
      </c>
      <c r="H150" s="41" t="s">
        <v>322</v>
      </c>
      <c r="I150" s="14" t="s">
        <v>28</v>
      </c>
      <c r="J150" s="3" t="s">
        <v>323</v>
      </c>
      <c r="K150" s="3" t="s">
        <v>57</v>
      </c>
      <c r="L150" s="46"/>
      <c r="M150" s="51" t="s">
        <v>32</v>
      </c>
      <c r="N150" s="21">
        <v>400.62</v>
      </c>
      <c r="O150" s="10">
        <v>418000</v>
      </c>
      <c r="P150" s="10">
        <f t="shared" si="12"/>
        <v>167459160</v>
      </c>
      <c r="Q150" s="2">
        <v>10</v>
      </c>
      <c r="R150" s="2" t="s">
        <v>33</v>
      </c>
      <c r="S150" s="2">
        <v>8</v>
      </c>
      <c r="T150" s="2" t="s">
        <v>34</v>
      </c>
      <c r="U150" s="2">
        <v>8</v>
      </c>
      <c r="V150" s="2" t="s">
        <v>34</v>
      </c>
      <c r="W150" s="2">
        <v>10</v>
      </c>
      <c r="X150" s="2">
        <f t="shared" si="13"/>
        <v>36</v>
      </c>
    </row>
    <row r="151" spans="1:24" x14ac:dyDescent="0.2">
      <c r="A151" s="6">
        <v>6001190</v>
      </c>
      <c r="B151" s="18">
        <v>323509</v>
      </c>
      <c r="C151" s="43" t="s">
        <v>213</v>
      </c>
      <c r="D151" s="43" t="s">
        <v>215</v>
      </c>
      <c r="E151" s="43" t="s">
        <v>216</v>
      </c>
      <c r="F151" s="43" t="s">
        <v>217</v>
      </c>
      <c r="G151" s="41" t="s">
        <v>26</v>
      </c>
      <c r="H151" s="41" t="s">
        <v>322</v>
      </c>
      <c r="I151" s="14" t="s">
        <v>28</v>
      </c>
      <c r="J151" s="3" t="s">
        <v>323</v>
      </c>
      <c r="K151" s="3" t="s">
        <v>70</v>
      </c>
      <c r="L151" s="46"/>
      <c r="M151" s="51" t="s">
        <v>32</v>
      </c>
      <c r="N151" s="21">
        <v>433.55</v>
      </c>
      <c r="O151" s="10">
        <v>418000</v>
      </c>
      <c r="P151" s="10">
        <f t="shared" si="12"/>
        <v>181223900</v>
      </c>
      <c r="Q151" s="2">
        <v>10</v>
      </c>
      <c r="R151" s="2" t="s">
        <v>33</v>
      </c>
      <c r="S151" s="2">
        <v>3</v>
      </c>
      <c r="T151" s="2" t="s">
        <v>34</v>
      </c>
      <c r="U151" s="2">
        <v>8</v>
      </c>
      <c r="V151" s="2" t="s">
        <v>34</v>
      </c>
      <c r="W151" s="2">
        <v>10</v>
      </c>
      <c r="X151" s="2">
        <f t="shared" si="13"/>
        <v>31</v>
      </c>
    </row>
    <row r="152" spans="1:24" x14ac:dyDescent="0.2">
      <c r="A152" s="6">
        <v>6001190</v>
      </c>
      <c r="B152" s="18">
        <v>323507</v>
      </c>
      <c r="C152" s="43" t="s">
        <v>213</v>
      </c>
      <c r="D152" s="43" t="s">
        <v>215</v>
      </c>
      <c r="E152" s="43" t="s">
        <v>216</v>
      </c>
      <c r="F152" s="43" t="s">
        <v>217</v>
      </c>
      <c r="G152" s="41" t="s">
        <v>26</v>
      </c>
      <c r="H152" s="41" t="s">
        <v>322</v>
      </c>
      <c r="I152" s="14" t="s">
        <v>28</v>
      </c>
      <c r="J152" s="3" t="s">
        <v>323</v>
      </c>
      <c r="K152" s="3" t="s">
        <v>70</v>
      </c>
      <c r="L152" s="46"/>
      <c r="M152" s="51" t="s">
        <v>32</v>
      </c>
      <c r="N152" s="21">
        <v>473.07</v>
      </c>
      <c r="O152" s="10">
        <v>418000</v>
      </c>
      <c r="P152" s="10">
        <f t="shared" si="12"/>
        <v>197743260</v>
      </c>
      <c r="Q152" s="2">
        <v>10</v>
      </c>
      <c r="R152" s="2" t="s">
        <v>33</v>
      </c>
      <c r="S152" s="2">
        <v>3</v>
      </c>
      <c r="T152" s="2" t="s">
        <v>34</v>
      </c>
      <c r="U152" s="2">
        <v>8</v>
      </c>
      <c r="V152" s="2" t="s">
        <v>34</v>
      </c>
      <c r="W152" s="2">
        <v>10</v>
      </c>
      <c r="X152" s="2">
        <f t="shared" si="13"/>
        <v>31</v>
      </c>
    </row>
    <row r="153" spans="1:24" x14ac:dyDescent="0.2">
      <c r="A153" s="6">
        <v>6001289</v>
      </c>
      <c r="B153" s="18">
        <v>323733</v>
      </c>
      <c r="C153" s="43" t="s">
        <v>221</v>
      </c>
      <c r="D153" s="43" t="s">
        <v>222</v>
      </c>
      <c r="E153" s="43" t="s">
        <v>193</v>
      </c>
      <c r="F153" s="43" t="s">
        <v>217</v>
      </c>
      <c r="G153" s="41" t="s">
        <v>26</v>
      </c>
      <c r="H153" s="41" t="s">
        <v>322</v>
      </c>
      <c r="I153" s="14" t="s">
        <v>28</v>
      </c>
      <c r="J153" s="3" t="s">
        <v>323</v>
      </c>
      <c r="K153" s="3" t="s">
        <v>57</v>
      </c>
      <c r="L153" s="46"/>
      <c r="M153" s="51" t="s">
        <v>32</v>
      </c>
      <c r="N153" s="21">
        <v>179.12</v>
      </c>
      <c r="O153" s="10">
        <v>418000</v>
      </c>
      <c r="P153" s="10">
        <f t="shared" si="12"/>
        <v>74872160</v>
      </c>
      <c r="Q153" s="2">
        <v>10</v>
      </c>
      <c r="R153" s="2" t="s">
        <v>33</v>
      </c>
      <c r="S153" s="2">
        <v>8</v>
      </c>
      <c r="T153" s="2" t="s">
        <v>34</v>
      </c>
      <c r="U153" s="2">
        <v>8</v>
      </c>
      <c r="V153" s="2" t="s">
        <v>34</v>
      </c>
      <c r="W153" s="2">
        <v>10</v>
      </c>
      <c r="X153" s="2">
        <f t="shared" si="13"/>
        <v>36</v>
      </c>
    </row>
    <row r="154" spans="1:24" x14ac:dyDescent="0.2">
      <c r="A154" s="6">
        <v>6001289</v>
      </c>
      <c r="B154" s="18">
        <v>92066363</v>
      </c>
      <c r="C154" s="43" t="s">
        <v>221</v>
      </c>
      <c r="D154" s="43" t="s">
        <v>222</v>
      </c>
      <c r="E154" s="43" t="s">
        <v>193</v>
      </c>
      <c r="F154" s="43" t="s">
        <v>217</v>
      </c>
      <c r="G154" s="41" t="s">
        <v>26</v>
      </c>
      <c r="H154" s="41" t="s">
        <v>322</v>
      </c>
      <c r="I154" s="14" t="s">
        <v>28</v>
      </c>
      <c r="J154" s="3" t="s">
        <v>323</v>
      </c>
      <c r="K154" s="3" t="s">
        <v>57</v>
      </c>
      <c r="L154" s="46"/>
      <c r="M154" s="51" t="s">
        <v>32</v>
      </c>
      <c r="N154" s="21">
        <v>99.86</v>
      </c>
      <c r="O154" s="10">
        <v>418000</v>
      </c>
      <c r="P154" s="10">
        <f t="shared" si="12"/>
        <v>41741480</v>
      </c>
      <c r="Q154" s="2">
        <v>10</v>
      </c>
      <c r="R154" s="2" t="s">
        <v>33</v>
      </c>
      <c r="S154" s="2">
        <v>8</v>
      </c>
      <c r="T154" s="2" t="s">
        <v>34</v>
      </c>
      <c r="U154" s="2">
        <v>8</v>
      </c>
      <c r="V154" s="2" t="s">
        <v>34</v>
      </c>
      <c r="W154" s="2">
        <v>10</v>
      </c>
      <c r="X154" s="2">
        <f t="shared" si="13"/>
        <v>36</v>
      </c>
    </row>
    <row r="155" spans="1:24" x14ac:dyDescent="0.2">
      <c r="A155" s="6">
        <v>6001327</v>
      </c>
      <c r="B155" s="18">
        <v>92063098</v>
      </c>
      <c r="C155" s="43" t="s">
        <v>231</v>
      </c>
      <c r="D155" s="43" t="s">
        <v>232</v>
      </c>
      <c r="E155" s="43" t="s">
        <v>233</v>
      </c>
      <c r="F155" s="43" t="s">
        <v>234</v>
      </c>
      <c r="G155" s="43" t="s">
        <v>26</v>
      </c>
      <c r="H155" s="41" t="s">
        <v>322</v>
      </c>
      <c r="I155" s="14" t="s">
        <v>28</v>
      </c>
      <c r="J155" s="3" t="s">
        <v>323</v>
      </c>
      <c r="K155" s="3" t="s">
        <v>30</v>
      </c>
      <c r="L155" s="46"/>
      <c r="M155" s="51" t="s">
        <v>32</v>
      </c>
      <c r="N155" s="21" t="s">
        <v>338</v>
      </c>
      <c r="O155" s="10">
        <v>418000</v>
      </c>
      <c r="P155" s="10" t="e">
        <f t="shared" si="12"/>
        <v>#VALUE!</v>
      </c>
      <c r="Q155" s="2">
        <v>10</v>
      </c>
      <c r="R155" s="2" t="s">
        <v>33</v>
      </c>
      <c r="S155" s="2">
        <v>3</v>
      </c>
      <c r="T155" s="2" t="s">
        <v>34</v>
      </c>
      <c r="U155" s="2">
        <v>8</v>
      </c>
      <c r="V155" s="2" t="s">
        <v>34</v>
      </c>
      <c r="W155" s="2">
        <v>10</v>
      </c>
      <c r="X155" s="2">
        <f t="shared" si="13"/>
        <v>31</v>
      </c>
    </row>
    <row r="156" spans="1:24" x14ac:dyDescent="0.2">
      <c r="A156" s="6">
        <v>6001327</v>
      </c>
      <c r="B156" s="18">
        <v>323904</v>
      </c>
      <c r="C156" s="43" t="s">
        <v>231</v>
      </c>
      <c r="D156" s="43" t="s">
        <v>232</v>
      </c>
      <c r="E156" s="43" t="s">
        <v>233</v>
      </c>
      <c r="F156" s="43" t="s">
        <v>234</v>
      </c>
      <c r="G156" s="43" t="s">
        <v>26</v>
      </c>
      <c r="H156" s="41" t="s">
        <v>322</v>
      </c>
      <c r="I156" s="14" t="s">
        <v>28</v>
      </c>
      <c r="J156" s="3" t="s">
        <v>323</v>
      </c>
      <c r="K156" s="3" t="s">
        <v>30</v>
      </c>
      <c r="L156" s="46"/>
      <c r="M156" s="51" t="s">
        <v>32</v>
      </c>
      <c r="N156" s="21">
        <v>358.79</v>
      </c>
      <c r="O156" s="10">
        <v>418000</v>
      </c>
      <c r="P156" s="10">
        <f t="shared" si="12"/>
        <v>149974220</v>
      </c>
      <c r="Q156" s="2">
        <v>10</v>
      </c>
      <c r="R156" s="2" t="s">
        <v>33</v>
      </c>
      <c r="S156" s="2">
        <v>3</v>
      </c>
      <c r="T156" s="2" t="s">
        <v>34</v>
      </c>
      <c r="U156" s="2">
        <v>8</v>
      </c>
      <c r="V156" s="2" t="s">
        <v>34</v>
      </c>
      <c r="W156" s="2">
        <v>10</v>
      </c>
      <c r="X156" s="2">
        <f t="shared" si="13"/>
        <v>31</v>
      </c>
    </row>
    <row r="157" spans="1:24" x14ac:dyDescent="0.2">
      <c r="A157" s="32">
        <v>6001328</v>
      </c>
      <c r="B157" s="18">
        <v>323909</v>
      </c>
      <c r="C157" s="43" t="s">
        <v>161</v>
      </c>
      <c r="D157" s="43" t="s">
        <v>235</v>
      </c>
      <c r="E157" s="43" t="s">
        <v>227</v>
      </c>
      <c r="F157" s="43" t="s">
        <v>234</v>
      </c>
      <c r="G157" s="43" t="s">
        <v>26</v>
      </c>
      <c r="H157" s="41" t="s">
        <v>322</v>
      </c>
      <c r="I157" s="14" t="s">
        <v>28</v>
      </c>
      <c r="J157" s="3" t="s">
        <v>323</v>
      </c>
      <c r="K157" s="3" t="s">
        <v>30</v>
      </c>
      <c r="L157" s="46"/>
      <c r="M157" s="51" t="s">
        <v>32</v>
      </c>
      <c r="N157" s="21">
        <v>139.06</v>
      </c>
      <c r="O157" s="10">
        <v>418000</v>
      </c>
      <c r="P157" s="10">
        <f t="shared" si="12"/>
        <v>58127080</v>
      </c>
      <c r="Q157" s="2">
        <v>10</v>
      </c>
      <c r="R157" s="2" t="s">
        <v>33</v>
      </c>
      <c r="S157" s="2">
        <v>3</v>
      </c>
      <c r="T157" s="2" t="s">
        <v>34</v>
      </c>
      <c r="U157" s="2">
        <v>8</v>
      </c>
      <c r="V157" s="2" t="s">
        <v>34</v>
      </c>
      <c r="W157" s="2">
        <v>10</v>
      </c>
      <c r="X157" s="2">
        <f t="shared" si="13"/>
        <v>31</v>
      </c>
    </row>
    <row r="158" spans="1:24" x14ac:dyDescent="0.2">
      <c r="A158" s="32">
        <v>6001328</v>
      </c>
      <c r="B158" s="18">
        <v>323907</v>
      </c>
      <c r="C158" s="43" t="s">
        <v>161</v>
      </c>
      <c r="D158" s="43" t="s">
        <v>235</v>
      </c>
      <c r="E158" s="43" t="s">
        <v>227</v>
      </c>
      <c r="F158" s="43" t="s">
        <v>234</v>
      </c>
      <c r="G158" s="43" t="s">
        <v>26</v>
      </c>
      <c r="H158" s="41" t="s">
        <v>322</v>
      </c>
      <c r="I158" s="14" t="s">
        <v>28</v>
      </c>
      <c r="J158" s="3" t="s">
        <v>323</v>
      </c>
      <c r="K158" s="3" t="s">
        <v>30</v>
      </c>
      <c r="L158" s="46"/>
      <c r="M158" s="51" t="s">
        <v>32</v>
      </c>
      <c r="N158" s="21">
        <v>189.73</v>
      </c>
      <c r="O158" s="10">
        <v>418000</v>
      </c>
      <c r="P158" s="10">
        <f t="shared" si="12"/>
        <v>79307140</v>
      </c>
      <c r="Q158" s="2">
        <v>10</v>
      </c>
      <c r="R158" s="2" t="s">
        <v>33</v>
      </c>
      <c r="S158" s="2">
        <v>3</v>
      </c>
      <c r="T158" s="2" t="s">
        <v>34</v>
      </c>
      <c r="U158" s="2">
        <v>8</v>
      </c>
      <c r="V158" s="2" t="s">
        <v>34</v>
      </c>
      <c r="W158" s="2">
        <v>10</v>
      </c>
      <c r="X158" s="2">
        <f t="shared" si="13"/>
        <v>31</v>
      </c>
    </row>
    <row r="159" spans="1:24" x14ac:dyDescent="0.2">
      <c r="A159" s="6">
        <v>6001485</v>
      </c>
      <c r="B159" s="18">
        <v>324434</v>
      </c>
      <c r="C159" s="43" t="s">
        <v>252</v>
      </c>
      <c r="D159" s="43" t="s">
        <v>253</v>
      </c>
      <c r="E159" s="43" t="s">
        <v>231</v>
      </c>
      <c r="F159" s="43" t="s">
        <v>229</v>
      </c>
      <c r="G159" s="43" t="s">
        <v>26</v>
      </c>
      <c r="H159" s="41" t="s">
        <v>322</v>
      </c>
      <c r="I159" s="14" t="s">
        <v>28</v>
      </c>
      <c r="J159" s="3" t="s">
        <v>323</v>
      </c>
      <c r="K159" s="3" t="s">
        <v>30</v>
      </c>
      <c r="L159" s="46"/>
      <c r="M159" s="51" t="s">
        <v>32</v>
      </c>
      <c r="N159" s="21">
        <v>70.5</v>
      </c>
      <c r="O159" s="10">
        <v>418000</v>
      </c>
      <c r="P159" s="10">
        <f t="shared" si="12"/>
        <v>29469000</v>
      </c>
      <c r="Q159" s="2">
        <v>10</v>
      </c>
      <c r="R159" s="2" t="s">
        <v>33</v>
      </c>
      <c r="S159" s="2">
        <v>3</v>
      </c>
      <c r="T159" s="2" t="s">
        <v>34</v>
      </c>
      <c r="U159" s="2">
        <v>8</v>
      </c>
      <c r="V159" s="2" t="s">
        <v>34</v>
      </c>
      <c r="W159" s="2">
        <v>10</v>
      </c>
      <c r="X159" s="2">
        <f t="shared" si="13"/>
        <v>31</v>
      </c>
    </row>
    <row r="160" spans="1:24" x14ac:dyDescent="0.2">
      <c r="A160" s="6">
        <v>6001485</v>
      </c>
      <c r="B160" s="18" t="s">
        <v>339</v>
      </c>
      <c r="C160" s="43" t="s">
        <v>252</v>
      </c>
      <c r="D160" s="43" t="s">
        <v>253</v>
      </c>
      <c r="E160" s="43" t="s">
        <v>231</v>
      </c>
      <c r="F160" s="43" t="s">
        <v>229</v>
      </c>
      <c r="G160" s="43" t="s">
        <v>26</v>
      </c>
      <c r="H160" s="41" t="s">
        <v>322</v>
      </c>
      <c r="I160" s="14" t="s">
        <v>28</v>
      </c>
      <c r="J160" s="3" t="s">
        <v>323</v>
      </c>
      <c r="K160" s="3" t="s">
        <v>30</v>
      </c>
      <c r="L160" s="46"/>
      <c r="M160" s="51" t="s">
        <v>32</v>
      </c>
      <c r="N160" s="21">
        <v>70.5</v>
      </c>
      <c r="O160" s="10">
        <v>418000</v>
      </c>
      <c r="P160" s="10">
        <f t="shared" si="12"/>
        <v>29469000</v>
      </c>
      <c r="Q160" s="2">
        <v>10</v>
      </c>
      <c r="R160" s="2" t="s">
        <v>33</v>
      </c>
      <c r="S160" s="2">
        <v>3</v>
      </c>
      <c r="T160" s="2" t="s">
        <v>34</v>
      </c>
      <c r="U160" s="2">
        <v>8</v>
      </c>
      <c r="V160" s="2" t="s">
        <v>34</v>
      </c>
      <c r="W160" s="2">
        <v>10</v>
      </c>
      <c r="X160" s="2">
        <f t="shared" si="13"/>
        <v>31</v>
      </c>
    </row>
    <row r="161" spans="1:24" x14ac:dyDescent="0.2">
      <c r="A161" s="6">
        <v>6001493</v>
      </c>
      <c r="B161" s="18">
        <v>324460</v>
      </c>
      <c r="C161" s="43" t="s">
        <v>195</v>
      </c>
      <c r="D161" s="43" t="s">
        <v>249</v>
      </c>
      <c r="E161" s="43" t="s">
        <v>255</v>
      </c>
      <c r="F161" s="43" t="s">
        <v>250</v>
      </c>
      <c r="G161" s="43" t="s">
        <v>26</v>
      </c>
      <c r="H161" s="14" t="s">
        <v>340</v>
      </c>
      <c r="I161" s="41" t="s">
        <v>38</v>
      </c>
      <c r="J161" s="33" t="s">
        <v>323</v>
      </c>
      <c r="K161" s="3" t="s">
        <v>70</v>
      </c>
      <c r="L161" s="46"/>
      <c r="M161" s="51" t="s">
        <v>32</v>
      </c>
      <c r="N161" s="21">
        <v>140.80000000000001</v>
      </c>
      <c r="O161" s="10">
        <v>418000</v>
      </c>
      <c r="P161" s="10">
        <f t="shared" si="12"/>
        <v>58854400.000000007</v>
      </c>
      <c r="Q161" s="2">
        <v>10</v>
      </c>
      <c r="R161" s="2" t="s">
        <v>33</v>
      </c>
      <c r="S161" s="2">
        <v>3</v>
      </c>
      <c r="T161" s="2" t="s">
        <v>34</v>
      </c>
      <c r="U161" s="2">
        <v>8</v>
      </c>
      <c r="V161" s="2" t="s">
        <v>34</v>
      </c>
      <c r="W161" s="2">
        <v>10</v>
      </c>
      <c r="X161" s="2">
        <f t="shared" si="13"/>
        <v>31</v>
      </c>
    </row>
    <row r="162" spans="1:24" x14ac:dyDescent="0.2">
      <c r="A162" s="6">
        <v>6001493</v>
      </c>
      <c r="B162" s="18">
        <v>324458</v>
      </c>
      <c r="C162" s="43" t="s">
        <v>195</v>
      </c>
      <c r="D162" s="43" t="s">
        <v>249</v>
      </c>
      <c r="E162" s="43" t="s">
        <v>255</v>
      </c>
      <c r="F162" s="43" t="s">
        <v>250</v>
      </c>
      <c r="G162" s="43" t="s">
        <v>26</v>
      </c>
      <c r="H162" s="14" t="s">
        <v>340</v>
      </c>
      <c r="I162" s="41" t="s">
        <v>38</v>
      </c>
      <c r="J162" s="33" t="s">
        <v>323</v>
      </c>
      <c r="K162" s="3" t="s">
        <v>70</v>
      </c>
      <c r="L162" s="46"/>
      <c r="M162" s="51" t="s">
        <v>32</v>
      </c>
      <c r="N162" s="21">
        <v>114.4</v>
      </c>
      <c r="O162" s="10">
        <v>418000</v>
      </c>
      <c r="P162" s="10">
        <f t="shared" si="12"/>
        <v>47819200</v>
      </c>
      <c r="Q162" s="2">
        <v>10</v>
      </c>
      <c r="R162" s="2" t="s">
        <v>33</v>
      </c>
      <c r="S162" s="2">
        <v>3</v>
      </c>
      <c r="T162" s="2" t="s">
        <v>34</v>
      </c>
      <c r="U162" s="2">
        <v>8</v>
      </c>
      <c r="V162" s="2" t="s">
        <v>34</v>
      </c>
      <c r="W162" s="2">
        <v>10</v>
      </c>
      <c r="X162" s="2">
        <f t="shared" si="13"/>
        <v>31</v>
      </c>
    </row>
    <row r="163" spans="1:24" ht="24" x14ac:dyDescent="0.2">
      <c r="A163" s="32">
        <v>6001686</v>
      </c>
      <c r="B163" s="18">
        <v>325051</v>
      </c>
      <c r="C163" s="43" t="s">
        <v>268</v>
      </c>
      <c r="D163" s="43" t="s">
        <v>215</v>
      </c>
      <c r="E163" s="43" t="s">
        <v>226</v>
      </c>
      <c r="F163" s="43" t="s">
        <v>269</v>
      </c>
      <c r="G163" s="43" t="s">
        <v>250</v>
      </c>
      <c r="H163" s="41" t="s">
        <v>322</v>
      </c>
      <c r="I163" s="14" t="s">
        <v>28</v>
      </c>
      <c r="J163" s="33" t="s">
        <v>323</v>
      </c>
      <c r="K163" s="3" t="s">
        <v>57</v>
      </c>
      <c r="L163" s="46"/>
      <c r="M163" s="51" t="s">
        <v>32</v>
      </c>
      <c r="N163" s="21">
        <v>180.18</v>
      </c>
      <c r="O163" s="10">
        <v>418000</v>
      </c>
      <c r="P163" s="10">
        <f t="shared" si="12"/>
        <v>75315240</v>
      </c>
      <c r="Q163" s="2">
        <v>10</v>
      </c>
      <c r="R163" s="2" t="s">
        <v>33</v>
      </c>
      <c r="S163" s="2">
        <v>8</v>
      </c>
      <c r="T163" s="2" t="s">
        <v>34</v>
      </c>
      <c r="U163" s="2">
        <v>8</v>
      </c>
      <c r="V163" s="2" t="s">
        <v>34</v>
      </c>
      <c r="W163" s="2">
        <v>10</v>
      </c>
      <c r="X163" s="2">
        <f t="shared" si="13"/>
        <v>36</v>
      </c>
    </row>
    <row r="164" spans="1:24" ht="24" x14ac:dyDescent="0.2">
      <c r="A164" s="32">
        <v>6001686</v>
      </c>
      <c r="B164" s="18">
        <v>325053</v>
      </c>
      <c r="C164" s="43" t="s">
        <v>268</v>
      </c>
      <c r="D164" s="43" t="s">
        <v>215</v>
      </c>
      <c r="E164" s="43" t="s">
        <v>226</v>
      </c>
      <c r="F164" s="43" t="s">
        <v>269</v>
      </c>
      <c r="G164" s="43" t="s">
        <v>250</v>
      </c>
      <c r="H164" s="41" t="s">
        <v>322</v>
      </c>
      <c r="I164" s="14" t="s">
        <v>28</v>
      </c>
      <c r="J164" s="33" t="s">
        <v>323</v>
      </c>
      <c r="K164" s="3" t="s">
        <v>57</v>
      </c>
      <c r="L164" s="46"/>
      <c r="M164" s="51" t="s">
        <v>32</v>
      </c>
      <c r="N164" s="21">
        <v>126.28</v>
      </c>
      <c r="O164" s="10">
        <v>418000</v>
      </c>
      <c r="P164" s="10">
        <f t="shared" si="12"/>
        <v>52785040</v>
      </c>
      <c r="Q164" s="2">
        <v>10</v>
      </c>
      <c r="R164" s="2" t="s">
        <v>33</v>
      </c>
      <c r="S164" s="2">
        <v>8</v>
      </c>
      <c r="T164" s="2" t="s">
        <v>34</v>
      </c>
      <c r="U164" s="2">
        <v>8</v>
      </c>
      <c r="V164" s="2" t="s">
        <v>34</v>
      </c>
      <c r="W164" s="2">
        <v>10</v>
      </c>
      <c r="X164" s="2">
        <f t="shared" si="13"/>
        <v>36</v>
      </c>
    </row>
    <row r="165" spans="1:24" ht="24" x14ac:dyDescent="0.2">
      <c r="A165" s="32">
        <v>6001703</v>
      </c>
      <c r="B165" s="18">
        <v>325108</v>
      </c>
      <c r="C165" s="43" t="s">
        <v>215</v>
      </c>
      <c r="D165" s="43" t="s">
        <v>271</v>
      </c>
      <c r="E165" s="43" t="s">
        <v>272</v>
      </c>
      <c r="F165" s="43" t="s">
        <v>269</v>
      </c>
      <c r="G165" s="43" t="s">
        <v>250</v>
      </c>
      <c r="H165" s="14" t="s">
        <v>340</v>
      </c>
      <c r="I165" s="41" t="s">
        <v>38</v>
      </c>
      <c r="J165" s="3" t="s">
        <v>323</v>
      </c>
      <c r="K165" s="3" t="s">
        <v>30</v>
      </c>
      <c r="L165" s="46"/>
      <c r="M165" s="51" t="s">
        <v>32</v>
      </c>
      <c r="N165" s="21">
        <v>103.29</v>
      </c>
      <c r="O165" s="10">
        <v>418000</v>
      </c>
      <c r="P165" s="10">
        <f t="shared" si="12"/>
        <v>43175220</v>
      </c>
      <c r="Q165" s="2">
        <v>10</v>
      </c>
      <c r="R165" s="2" t="s">
        <v>33</v>
      </c>
      <c r="S165" s="2">
        <v>8</v>
      </c>
      <c r="T165" s="2" t="s">
        <v>34</v>
      </c>
      <c r="U165" s="2">
        <v>8</v>
      </c>
      <c r="V165" s="2" t="s">
        <v>34</v>
      </c>
      <c r="W165" s="2">
        <v>10</v>
      </c>
      <c r="X165" s="2">
        <f t="shared" si="13"/>
        <v>36</v>
      </c>
    </row>
    <row r="166" spans="1:24" ht="24" x14ac:dyDescent="0.2">
      <c r="A166" s="32">
        <v>6001703</v>
      </c>
      <c r="B166" s="18">
        <v>325106</v>
      </c>
      <c r="C166" s="43" t="s">
        <v>215</v>
      </c>
      <c r="D166" s="43" t="s">
        <v>271</v>
      </c>
      <c r="E166" s="43" t="s">
        <v>272</v>
      </c>
      <c r="F166" s="43" t="s">
        <v>269</v>
      </c>
      <c r="G166" s="43" t="s">
        <v>250</v>
      </c>
      <c r="H166" s="14" t="s">
        <v>340</v>
      </c>
      <c r="I166" s="41" t="s">
        <v>38</v>
      </c>
      <c r="J166" s="33" t="s">
        <v>323</v>
      </c>
      <c r="K166" s="3" t="s">
        <v>70</v>
      </c>
      <c r="L166" s="46"/>
      <c r="M166" s="51" t="s">
        <v>32</v>
      </c>
      <c r="N166" s="21">
        <v>90.32</v>
      </c>
      <c r="O166" s="10">
        <v>418000</v>
      </c>
      <c r="P166" s="10">
        <f t="shared" si="12"/>
        <v>37753760</v>
      </c>
      <c r="Q166" s="2">
        <v>10</v>
      </c>
      <c r="R166" s="2" t="s">
        <v>33</v>
      </c>
      <c r="S166" s="2">
        <v>3</v>
      </c>
      <c r="T166" s="2" t="s">
        <v>34</v>
      </c>
      <c r="U166" s="2">
        <v>8</v>
      </c>
      <c r="V166" s="2" t="s">
        <v>34</v>
      </c>
      <c r="W166" s="2">
        <v>10</v>
      </c>
      <c r="X166" s="2">
        <f t="shared" si="13"/>
        <v>31</v>
      </c>
    </row>
    <row r="167" spans="1:24" ht="24" x14ac:dyDescent="0.2">
      <c r="A167" s="32">
        <v>6001711</v>
      </c>
      <c r="B167" s="18">
        <v>325134</v>
      </c>
      <c r="C167" s="43" t="s">
        <v>214</v>
      </c>
      <c r="D167" s="43" t="s">
        <v>273</v>
      </c>
      <c r="E167" s="43" t="s">
        <v>271</v>
      </c>
      <c r="F167" s="43" t="s">
        <v>269</v>
      </c>
      <c r="G167" s="43" t="s">
        <v>250</v>
      </c>
      <c r="H167" s="41" t="s">
        <v>322</v>
      </c>
      <c r="I167" s="14" t="s">
        <v>28</v>
      </c>
      <c r="J167" s="33" t="s">
        <v>323</v>
      </c>
      <c r="K167" s="3" t="s">
        <v>57</v>
      </c>
      <c r="L167" s="46"/>
      <c r="M167" s="51" t="s">
        <v>32</v>
      </c>
      <c r="N167" s="21">
        <v>91.5</v>
      </c>
      <c r="O167" s="10">
        <v>418000</v>
      </c>
      <c r="P167" s="10">
        <f t="shared" si="12"/>
        <v>38247000</v>
      </c>
      <c r="Q167" s="2">
        <v>10</v>
      </c>
      <c r="R167" s="2" t="s">
        <v>34</v>
      </c>
      <c r="S167" s="2">
        <v>10</v>
      </c>
      <c r="T167" s="2" t="s">
        <v>34</v>
      </c>
      <c r="U167" s="2">
        <v>10</v>
      </c>
      <c r="V167" s="2" t="s">
        <v>34</v>
      </c>
      <c r="W167" s="2">
        <v>10</v>
      </c>
      <c r="X167" s="2">
        <f t="shared" si="13"/>
        <v>40</v>
      </c>
    </row>
    <row r="168" spans="1:24" ht="24" x14ac:dyDescent="0.2">
      <c r="A168" s="32">
        <v>6001711</v>
      </c>
      <c r="B168" s="18">
        <v>325132</v>
      </c>
      <c r="C168" s="43" t="s">
        <v>214</v>
      </c>
      <c r="D168" s="43" t="s">
        <v>273</v>
      </c>
      <c r="E168" s="43" t="s">
        <v>271</v>
      </c>
      <c r="F168" s="43" t="s">
        <v>269</v>
      </c>
      <c r="G168" s="43" t="s">
        <v>250</v>
      </c>
      <c r="H168" s="41" t="s">
        <v>322</v>
      </c>
      <c r="I168" s="14" t="s">
        <v>28</v>
      </c>
      <c r="J168" s="33" t="s">
        <v>323</v>
      </c>
      <c r="K168" s="3" t="s">
        <v>57</v>
      </c>
      <c r="L168" s="46"/>
      <c r="M168" s="51" t="s">
        <v>32</v>
      </c>
      <c r="N168" s="21">
        <v>94</v>
      </c>
      <c r="O168" s="10">
        <v>418000</v>
      </c>
      <c r="P168" s="10">
        <f t="shared" si="12"/>
        <v>39292000</v>
      </c>
      <c r="Q168" s="2">
        <v>10</v>
      </c>
      <c r="R168" s="2" t="s">
        <v>34</v>
      </c>
      <c r="S168" s="2">
        <v>10</v>
      </c>
      <c r="T168" s="2" t="s">
        <v>34</v>
      </c>
      <c r="U168" s="2">
        <v>10</v>
      </c>
      <c r="V168" s="2" t="s">
        <v>34</v>
      </c>
      <c r="W168" s="2">
        <v>10</v>
      </c>
      <c r="X168" s="2">
        <f t="shared" si="13"/>
        <v>40</v>
      </c>
    </row>
    <row r="169" spans="1:24" ht="24" x14ac:dyDescent="0.2">
      <c r="A169" s="32">
        <v>6001712</v>
      </c>
      <c r="B169" s="18">
        <v>325137</v>
      </c>
      <c r="C169" s="43" t="s">
        <v>271</v>
      </c>
      <c r="D169" s="43" t="s">
        <v>214</v>
      </c>
      <c r="E169" s="43" t="s">
        <v>226</v>
      </c>
      <c r="F169" s="43" t="s">
        <v>269</v>
      </c>
      <c r="G169" s="43" t="s">
        <v>250</v>
      </c>
      <c r="H169" s="41" t="s">
        <v>322</v>
      </c>
      <c r="I169" s="14" t="s">
        <v>28</v>
      </c>
      <c r="J169" s="33" t="s">
        <v>323</v>
      </c>
      <c r="K169" s="3" t="s">
        <v>57</v>
      </c>
      <c r="L169" s="46"/>
      <c r="M169" s="51" t="s">
        <v>32</v>
      </c>
      <c r="N169" s="21">
        <v>128.81</v>
      </c>
      <c r="O169" s="10">
        <v>418000</v>
      </c>
      <c r="P169" s="10">
        <f t="shared" si="12"/>
        <v>53842580</v>
      </c>
      <c r="Q169" s="2">
        <v>10</v>
      </c>
      <c r="R169" s="2" t="s">
        <v>33</v>
      </c>
      <c r="S169" s="2">
        <v>8</v>
      </c>
      <c r="T169" s="2" t="s">
        <v>34</v>
      </c>
      <c r="U169" s="2">
        <v>8</v>
      </c>
      <c r="V169" s="2" t="s">
        <v>34</v>
      </c>
      <c r="W169" s="2">
        <v>10</v>
      </c>
      <c r="X169" s="2">
        <f t="shared" si="13"/>
        <v>36</v>
      </c>
    </row>
    <row r="170" spans="1:24" ht="24" x14ac:dyDescent="0.2">
      <c r="A170" s="32">
        <v>6001712</v>
      </c>
      <c r="B170" s="18">
        <v>325135</v>
      </c>
      <c r="C170" s="43" t="s">
        <v>271</v>
      </c>
      <c r="D170" s="43" t="s">
        <v>214</v>
      </c>
      <c r="E170" s="43" t="s">
        <v>226</v>
      </c>
      <c r="F170" s="43" t="s">
        <v>269</v>
      </c>
      <c r="G170" s="43" t="s">
        <v>250</v>
      </c>
      <c r="H170" s="41" t="s">
        <v>322</v>
      </c>
      <c r="I170" s="14" t="s">
        <v>28</v>
      </c>
      <c r="J170" s="33" t="s">
        <v>323</v>
      </c>
      <c r="K170" s="3" t="s">
        <v>57</v>
      </c>
      <c r="L170" s="46"/>
      <c r="M170" s="51" t="s">
        <v>32</v>
      </c>
      <c r="N170" s="21">
        <v>188.26</v>
      </c>
      <c r="O170" s="10">
        <v>418000</v>
      </c>
      <c r="P170" s="10">
        <f t="shared" si="12"/>
        <v>78692680</v>
      </c>
      <c r="Q170" s="2">
        <v>10</v>
      </c>
      <c r="R170" s="2" t="s">
        <v>33</v>
      </c>
      <c r="S170" s="2">
        <v>8</v>
      </c>
      <c r="T170" s="2" t="s">
        <v>34</v>
      </c>
      <c r="U170" s="2">
        <v>8</v>
      </c>
      <c r="V170" s="2" t="s">
        <v>34</v>
      </c>
      <c r="W170" s="2">
        <v>10</v>
      </c>
      <c r="X170" s="2">
        <f t="shared" si="13"/>
        <v>36</v>
      </c>
    </row>
    <row r="171" spans="1:24" ht="24" x14ac:dyDescent="0.2">
      <c r="A171" s="6" t="s">
        <v>281</v>
      </c>
      <c r="B171" s="18">
        <v>92063101</v>
      </c>
      <c r="C171" s="43" t="s">
        <v>226</v>
      </c>
      <c r="D171" s="43" t="s">
        <v>282</v>
      </c>
      <c r="E171" s="43" t="s">
        <v>283</v>
      </c>
      <c r="F171" s="43" t="s">
        <v>269</v>
      </c>
      <c r="G171" s="43" t="s">
        <v>250</v>
      </c>
      <c r="H171" s="41" t="s">
        <v>322</v>
      </c>
      <c r="I171" s="14" t="s">
        <v>28</v>
      </c>
      <c r="J171" s="33" t="s">
        <v>323</v>
      </c>
      <c r="K171" s="3" t="s">
        <v>57</v>
      </c>
      <c r="L171" s="46"/>
      <c r="M171" s="51" t="s">
        <v>32</v>
      </c>
      <c r="N171" s="21">
        <v>136.66</v>
      </c>
      <c r="O171" s="10">
        <v>418000</v>
      </c>
      <c r="P171" s="10">
        <f t="shared" si="12"/>
        <v>57123880</v>
      </c>
      <c r="Q171" s="2">
        <v>10</v>
      </c>
      <c r="R171" s="2" t="s">
        <v>33</v>
      </c>
      <c r="S171" s="2">
        <v>8</v>
      </c>
      <c r="T171" s="2" t="s">
        <v>34</v>
      </c>
      <c r="U171" s="2">
        <v>8</v>
      </c>
      <c r="V171" s="2" t="s">
        <v>34</v>
      </c>
      <c r="W171" s="2">
        <v>10</v>
      </c>
      <c r="X171" s="2">
        <f t="shared" si="13"/>
        <v>36</v>
      </c>
    </row>
    <row r="172" spans="1:24" ht="24" x14ac:dyDescent="0.2">
      <c r="A172" s="6" t="s">
        <v>281</v>
      </c>
      <c r="B172" s="18">
        <v>92063100</v>
      </c>
      <c r="C172" s="43" t="s">
        <v>226</v>
      </c>
      <c r="D172" s="43" t="s">
        <v>282</v>
      </c>
      <c r="E172" s="43" t="s">
        <v>283</v>
      </c>
      <c r="F172" s="43" t="s">
        <v>269</v>
      </c>
      <c r="G172" s="43" t="s">
        <v>250</v>
      </c>
      <c r="H172" s="41" t="s">
        <v>322</v>
      </c>
      <c r="I172" s="14" t="s">
        <v>28</v>
      </c>
      <c r="J172" s="33" t="s">
        <v>323</v>
      </c>
      <c r="K172" s="3" t="s">
        <v>84</v>
      </c>
      <c r="L172" s="46"/>
      <c r="M172" s="51" t="s">
        <v>32</v>
      </c>
      <c r="N172" s="21">
        <v>75.59</v>
      </c>
      <c r="O172" s="10">
        <v>418000</v>
      </c>
      <c r="P172" s="10">
        <f t="shared" si="12"/>
        <v>31596620</v>
      </c>
      <c r="Q172" s="2">
        <v>10</v>
      </c>
      <c r="R172" s="2" t="s">
        <v>33</v>
      </c>
      <c r="S172" s="2">
        <v>8</v>
      </c>
      <c r="T172" s="2" t="s">
        <v>34</v>
      </c>
      <c r="U172" s="2">
        <v>10</v>
      </c>
      <c r="V172" s="2" t="s">
        <v>34</v>
      </c>
      <c r="W172" s="2">
        <v>10</v>
      </c>
      <c r="X172" s="2">
        <f t="shared" si="13"/>
        <v>38</v>
      </c>
    </row>
    <row r="173" spans="1:24" x14ac:dyDescent="0.2">
      <c r="A173" s="6" t="s">
        <v>341</v>
      </c>
      <c r="B173" s="18">
        <v>325407</v>
      </c>
      <c r="C173" s="43" t="s">
        <v>284</v>
      </c>
      <c r="D173" s="43" t="s">
        <v>190</v>
      </c>
      <c r="E173" s="43" t="s">
        <v>285</v>
      </c>
      <c r="F173" s="43" t="s">
        <v>56</v>
      </c>
      <c r="G173" s="43" t="s">
        <v>250</v>
      </c>
      <c r="H173" s="14" t="s">
        <v>340</v>
      </c>
      <c r="I173" s="41" t="s">
        <v>38</v>
      </c>
      <c r="J173" s="33" t="s">
        <v>323</v>
      </c>
      <c r="K173" s="3" t="s">
        <v>70</v>
      </c>
      <c r="L173" s="46"/>
      <c r="M173" s="51" t="s">
        <v>32</v>
      </c>
      <c r="N173" s="21">
        <v>197.68</v>
      </c>
      <c r="O173" s="10">
        <v>418000</v>
      </c>
      <c r="P173" s="10">
        <f t="shared" si="12"/>
        <v>82630240</v>
      </c>
      <c r="Q173" s="2">
        <v>10</v>
      </c>
      <c r="R173" s="2" t="s">
        <v>33</v>
      </c>
      <c r="S173" s="2">
        <v>3</v>
      </c>
      <c r="T173" s="2" t="s">
        <v>34</v>
      </c>
      <c r="U173" s="2">
        <v>8</v>
      </c>
      <c r="V173" s="2" t="s">
        <v>34</v>
      </c>
      <c r="W173" s="2">
        <v>10</v>
      </c>
      <c r="X173" s="2">
        <f t="shared" si="13"/>
        <v>31</v>
      </c>
    </row>
    <row r="174" spans="1:24" x14ac:dyDescent="0.2">
      <c r="A174" s="6" t="s">
        <v>341</v>
      </c>
      <c r="B174" s="18">
        <v>325405</v>
      </c>
      <c r="C174" s="43" t="s">
        <v>284</v>
      </c>
      <c r="D174" s="43" t="s">
        <v>190</v>
      </c>
      <c r="E174" s="43" t="s">
        <v>285</v>
      </c>
      <c r="F174" s="43" t="s">
        <v>56</v>
      </c>
      <c r="G174" s="43" t="s">
        <v>250</v>
      </c>
      <c r="H174" s="14" t="s">
        <v>340</v>
      </c>
      <c r="I174" s="41" t="s">
        <v>38</v>
      </c>
      <c r="J174" s="33" t="s">
        <v>323</v>
      </c>
      <c r="K174" s="3" t="s">
        <v>70</v>
      </c>
      <c r="L174" s="46"/>
      <c r="M174" s="51" t="s">
        <v>32</v>
      </c>
      <c r="N174" s="21">
        <v>168.94</v>
      </c>
      <c r="O174" s="10">
        <v>418000</v>
      </c>
      <c r="P174" s="10">
        <f t="shared" si="12"/>
        <v>70616920</v>
      </c>
      <c r="Q174" s="2">
        <v>10</v>
      </c>
      <c r="R174" s="2" t="s">
        <v>33</v>
      </c>
      <c r="S174" s="2">
        <v>3</v>
      </c>
      <c r="T174" s="2" t="s">
        <v>34</v>
      </c>
      <c r="U174" s="2">
        <v>8</v>
      </c>
      <c r="V174" s="2" t="s">
        <v>34</v>
      </c>
      <c r="W174" s="2">
        <v>10</v>
      </c>
      <c r="X174" s="2">
        <f t="shared" si="13"/>
        <v>31</v>
      </c>
    </row>
    <row r="175" spans="1:24" x14ac:dyDescent="0.2">
      <c r="A175" s="32">
        <v>6001906</v>
      </c>
      <c r="B175" s="18">
        <v>325626</v>
      </c>
      <c r="C175" s="43" t="s">
        <v>293</v>
      </c>
      <c r="D175" s="43" t="s">
        <v>294</v>
      </c>
      <c r="E175" s="43" t="s">
        <v>190</v>
      </c>
      <c r="F175" s="43" t="s">
        <v>56</v>
      </c>
      <c r="G175" s="43" t="s">
        <v>250</v>
      </c>
      <c r="H175" s="41" t="s">
        <v>322</v>
      </c>
      <c r="I175" s="41" t="s">
        <v>38</v>
      </c>
      <c r="J175" s="33" t="s">
        <v>323</v>
      </c>
      <c r="K175" s="3" t="s">
        <v>57</v>
      </c>
      <c r="L175" s="46"/>
      <c r="M175" s="51" t="s">
        <v>32</v>
      </c>
      <c r="N175" s="21">
        <v>254.06</v>
      </c>
      <c r="O175" s="10">
        <v>418000</v>
      </c>
      <c r="P175" s="10">
        <f t="shared" si="12"/>
        <v>106197080</v>
      </c>
      <c r="Q175" s="2">
        <v>10</v>
      </c>
      <c r="R175" s="2" t="s">
        <v>33</v>
      </c>
      <c r="S175" s="2">
        <v>8</v>
      </c>
      <c r="T175" s="2" t="s">
        <v>34</v>
      </c>
      <c r="U175" s="2">
        <v>10</v>
      </c>
      <c r="V175" s="2" t="s">
        <v>34</v>
      </c>
      <c r="W175" s="2">
        <v>10</v>
      </c>
      <c r="X175" s="2">
        <f t="shared" si="13"/>
        <v>38</v>
      </c>
    </row>
    <row r="176" spans="1:24" x14ac:dyDescent="0.2">
      <c r="A176" s="32">
        <v>6001906</v>
      </c>
      <c r="B176" s="18">
        <v>325628</v>
      </c>
      <c r="C176" s="43" t="s">
        <v>293</v>
      </c>
      <c r="D176" s="43" t="s">
        <v>294</v>
      </c>
      <c r="E176" s="43" t="s">
        <v>190</v>
      </c>
      <c r="F176" s="43" t="s">
        <v>56</v>
      </c>
      <c r="G176" s="43" t="s">
        <v>250</v>
      </c>
      <c r="H176" s="41" t="s">
        <v>322</v>
      </c>
      <c r="I176" s="41" t="s">
        <v>38</v>
      </c>
      <c r="J176" s="33" t="s">
        <v>323</v>
      </c>
      <c r="K176" s="3" t="s">
        <v>57</v>
      </c>
      <c r="L176" s="46"/>
      <c r="M176" s="51" t="s">
        <v>32</v>
      </c>
      <c r="N176" s="21">
        <v>192.96</v>
      </c>
      <c r="O176" s="10">
        <v>418000</v>
      </c>
      <c r="P176" s="10">
        <f t="shared" si="12"/>
        <v>80657280</v>
      </c>
      <c r="Q176" s="2">
        <v>10</v>
      </c>
      <c r="R176" s="2" t="s">
        <v>33</v>
      </c>
      <c r="S176" s="2">
        <v>8</v>
      </c>
      <c r="T176" s="2" t="s">
        <v>34</v>
      </c>
      <c r="U176" s="2">
        <v>10</v>
      </c>
      <c r="V176" s="2" t="s">
        <v>34</v>
      </c>
      <c r="W176" s="2">
        <v>10</v>
      </c>
      <c r="X176" s="2">
        <f t="shared" si="13"/>
        <v>38</v>
      </c>
    </row>
    <row r="177" spans="1:24" x14ac:dyDescent="0.2">
      <c r="A177" s="6">
        <v>6001917</v>
      </c>
      <c r="B177" s="18">
        <v>325679</v>
      </c>
      <c r="C177" s="43" t="s">
        <v>296</v>
      </c>
      <c r="D177" s="43" t="s">
        <v>198</v>
      </c>
      <c r="E177" s="43" t="s">
        <v>297</v>
      </c>
      <c r="F177" s="43" t="s">
        <v>298</v>
      </c>
      <c r="G177" s="43" t="s">
        <v>250</v>
      </c>
      <c r="H177" s="41" t="s">
        <v>322</v>
      </c>
      <c r="I177" s="41" t="s">
        <v>38</v>
      </c>
      <c r="J177" s="33" t="s">
        <v>323</v>
      </c>
      <c r="K177" s="3" t="s">
        <v>70</v>
      </c>
      <c r="L177" s="46"/>
      <c r="M177" s="51" t="s">
        <v>32</v>
      </c>
      <c r="N177" s="21">
        <v>180.63</v>
      </c>
      <c r="O177" s="10">
        <v>418000</v>
      </c>
      <c r="P177" s="10">
        <f t="shared" si="12"/>
        <v>75503340</v>
      </c>
      <c r="Q177" s="2">
        <v>10</v>
      </c>
      <c r="R177" s="2" t="s">
        <v>33</v>
      </c>
      <c r="S177" s="2">
        <v>3</v>
      </c>
      <c r="T177" s="2" t="s">
        <v>34</v>
      </c>
      <c r="U177" s="2">
        <v>8</v>
      </c>
      <c r="V177" s="2" t="s">
        <v>34</v>
      </c>
      <c r="W177" s="2">
        <v>10</v>
      </c>
      <c r="X177" s="2">
        <f t="shared" si="13"/>
        <v>31</v>
      </c>
    </row>
    <row r="178" spans="1:24" x14ac:dyDescent="0.2">
      <c r="A178" s="6">
        <v>6001917</v>
      </c>
      <c r="B178" s="18">
        <v>325675</v>
      </c>
      <c r="C178" s="43" t="s">
        <v>296</v>
      </c>
      <c r="D178" s="43" t="s">
        <v>198</v>
      </c>
      <c r="E178" s="43" t="s">
        <v>297</v>
      </c>
      <c r="F178" s="43" t="s">
        <v>298</v>
      </c>
      <c r="G178" s="43" t="s">
        <v>250</v>
      </c>
      <c r="H178" s="41" t="s">
        <v>322</v>
      </c>
      <c r="I178" s="41" t="s">
        <v>38</v>
      </c>
      <c r="J178" s="33" t="s">
        <v>323</v>
      </c>
      <c r="K178" s="3" t="s">
        <v>30</v>
      </c>
      <c r="L178" s="46"/>
      <c r="M178" s="51" t="s">
        <v>32</v>
      </c>
      <c r="N178" s="21">
        <v>175.35</v>
      </c>
      <c r="O178" s="10">
        <v>418000</v>
      </c>
      <c r="P178" s="10">
        <f t="shared" si="12"/>
        <v>73296300</v>
      </c>
      <c r="Q178" s="2">
        <v>10</v>
      </c>
      <c r="R178" s="2" t="s">
        <v>33</v>
      </c>
      <c r="S178" s="2">
        <v>8</v>
      </c>
      <c r="T178" s="2" t="s">
        <v>34</v>
      </c>
      <c r="U178" s="2">
        <v>8</v>
      </c>
      <c r="V178" s="2" t="s">
        <v>34</v>
      </c>
      <c r="W178" s="2">
        <v>10</v>
      </c>
      <c r="X178" s="2">
        <f t="shared" si="13"/>
        <v>36</v>
      </c>
    </row>
    <row r="179" spans="1:24" x14ac:dyDescent="0.2">
      <c r="A179" s="6">
        <v>6002024</v>
      </c>
      <c r="B179" s="18">
        <v>92077999</v>
      </c>
      <c r="C179" s="43" t="s">
        <v>299</v>
      </c>
      <c r="D179" s="43" t="s">
        <v>287</v>
      </c>
      <c r="E179" s="43" t="s">
        <v>300</v>
      </c>
      <c r="F179" s="43" t="s">
        <v>56</v>
      </c>
      <c r="G179" s="43" t="s">
        <v>250</v>
      </c>
      <c r="H179" s="41" t="s">
        <v>322</v>
      </c>
      <c r="I179" s="41" t="s">
        <v>38</v>
      </c>
      <c r="J179" s="33" t="s">
        <v>323</v>
      </c>
      <c r="K179" s="3" t="s">
        <v>84</v>
      </c>
      <c r="L179" s="46"/>
      <c r="M179" s="51" t="s">
        <v>32</v>
      </c>
      <c r="N179" s="21">
        <v>439.75</v>
      </c>
      <c r="O179" s="10">
        <v>418000</v>
      </c>
      <c r="P179" s="10">
        <f t="shared" si="12"/>
        <v>183815500</v>
      </c>
      <c r="Q179" s="2">
        <v>10</v>
      </c>
      <c r="R179" s="2" t="s">
        <v>33</v>
      </c>
      <c r="S179" s="2">
        <v>8</v>
      </c>
      <c r="T179" s="2" t="s">
        <v>34</v>
      </c>
      <c r="U179" s="2">
        <v>10</v>
      </c>
      <c r="V179" s="2" t="s">
        <v>34</v>
      </c>
      <c r="W179" s="2">
        <v>10</v>
      </c>
      <c r="X179" s="2">
        <f t="shared" si="13"/>
        <v>38</v>
      </c>
    </row>
    <row r="180" spans="1:24" x14ac:dyDescent="0.2">
      <c r="A180" s="6">
        <v>6002024</v>
      </c>
      <c r="B180" s="18">
        <v>92077897</v>
      </c>
      <c r="C180" s="43" t="s">
        <v>299</v>
      </c>
      <c r="D180" s="43" t="s">
        <v>287</v>
      </c>
      <c r="E180" s="43" t="s">
        <v>300</v>
      </c>
      <c r="F180" s="43" t="s">
        <v>56</v>
      </c>
      <c r="G180" s="43" t="s">
        <v>250</v>
      </c>
      <c r="H180" s="41" t="s">
        <v>322</v>
      </c>
      <c r="I180" s="41" t="s">
        <v>38</v>
      </c>
      <c r="J180" s="33" t="s">
        <v>323</v>
      </c>
      <c r="K180" s="3" t="s">
        <v>84</v>
      </c>
      <c r="L180" s="46"/>
      <c r="M180" s="51" t="s">
        <v>32</v>
      </c>
      <c r="N180" s="21">
        <v>488.61</v>
      </c>
      <c r="O180" s="10">
        <v>418000</v>
      </c>
      <c r="P180" s="10">
        <f t="shared" si="12"/>
        <v>204238980</v>
      </c>
      <c r="Q180" s="2">
        <v>10</v>
      </c>
      <c r="R180" s="2" t="s">
        <v>33</v>
      </c>
      <c r="S180" s="2">
        <v>8</v>
      </c>
      <c r="T180" s="2" t="s">
        <v>34</v>
      </c>
      <c r="U180" s="2">
        <v>10</v>
      </c>
      <c r="V180" s="2" t="s">
        <v>34</v>
      </c>
      <c r="W180" s="2">
        <v>10</v>
      </c>
      <c r="X180" s="2">
        <f t="shared" si="13"/>
        <v>38</v>
      </c>
    </row>
    <row r="181" spans="1:24" x14ac:dyDescent="0.2">
      <c r="A181" s="6">
        <v>6002045</v>
      </c>
      <c r="B181" s="18">
        <v>92077918</v>
      </c>
      <c r="C181" s="43" t="s">
        <v>293</v>
      </c>
      <c r="D181" s="43" t="s">
        <v>301</v>
      </c>
      <c r="E181" s="43" t="s">
        <v>302</v>
      </c>
      <c r="F181" s="43" t="s">
        <v>56</v>
      </c>
      <c r="G181" s="43" t="s">
        <v>250</v>
      </c>
      <c r="H181" s="41" t="s">
        <v>322</v>
      </c>
      <c r="I181" s="41" t="s">
        <v>38</v>
      </c>
      <c r="J181" s="33" t="s">
        <v>323</v>
      </c>
      <c r="K181" s="3" t="s">
        <v>30</v>
      </c>
      <c r="L181" s="46"/>
      <c r="M181" s="51" t="s">
        <v>32</v>
      </c>
      <c r="N181" s="21">
        <v>80.92</v>
      </c>
      <c r="O181" s="10">
        <v>418000</v>
      </c>
      <c r="P181" s="10">
        <f t="shared" si="12"/>
        <v>33824560</v>
      </c>
      <c r="Q181" s="2">
        <v>10</v>
      </c>
      <c r="R181" s="2" t="s">
        <v>33</v>
      </c>
      <c r="S181" s="2">
        <v>8</v>
      </c>
      <c r="T181" s="2" t="s">
        <v>34</v>
      </c>
      <c r="U181" s="2">
        <v>8</v>
      </c>
      <c r="V181" s="2" t="s">
        <v>34</v>
      </c>
      <c r="W181" s="2">
        <v>10</v>
      </c>
      <c r="X181" s="2">
        <f t="shared" si="13"/>
        <v>36</v>
      </c>
    </row>
    <row r="182" spans="1:24" x14ac:dyDescent="0.2">
      <c r="A182" s="6">
        <v>6002045</v>
      </c>
      <c r="B182" s="18">
        <v>92077898</v>
      </c>
      <c r="C182" s="43" t="s">
        <v>293</v>
      </c>
      <c r="D182" s="43" t="s">
        <v>301</v>
      </c>
      <c r="E182" s="43" t="s">
        <v>302</v>
      </c>
      <c r="F182" s="43" t="s">
        <v>56</v>
      </c>
      <c r="G182" s="43" t="s">
        <v>250</v>
      </c>
      <c r="H182" s="41" t="s">
        <v>322</v>
      </c>
      <c r="I182" s="41" t="s">
        <v>38</v>
      </c>
      <c r="J182" s="33" t="s">
        <v>323</v>
      </c>
      <c r="K182" s="3" t="s">
        <v>30</v>
      </c>
      <c r="L182" s="46"/>
      <c r="M182" s="51" t="s">
        <v>32</v>
      </c>
      <c r="N182" s="21">
        <v>70.17</v>
      </c>
      <c r="O182" s="10">
        <v>418000</v>
      </c>
      <c r="P182" s="10">
        <f t="shared" si="12"/>
        <v>29331060</v>
      </c>
      <c r="Q182" s="2">
        <v>10</v>
      </c>
      <c r="R182" s="2" t="s">
        <v>33</v>
      </c>
      <c r="S182" s="2">
        <v>8</v>
      </c>
      <c r="T182" s="2" t="s">
        <v>34</v>
      </c>
      <c r="U182" s="2">
        <v>8</v>
      </c>
      <c r="V182" s="2" t="s">
        <v>34</v>
      </c>
      <c r="W182" s="2">
        <v>10</v>
      </c>
      <c r="X182" s="2">
        <f t="shared" si="13"/>
        <v>36</v>
      </c>
    </row>
    <row r="183" spans="1:24" x14ac:dyDescent="0.2">
      <c r="A183" s="6"/>
      <c r="B183" s="18"/>
      <c r="C183" s="41"/>
      <c r="D183" s="41"/>
      <c r="E183" s="41"/>
      <c r="F183" s="41"/>
      <c r="G183" s="41"/>
      <c r="H183" s="14"/>
      <c r="I183" s="14"/>
      <c r="J183" s="3"/>
      <c r="K183" s="3"/>
      <c r="L183" s="46"/>
      <c r="M183" s="51"/>
      <c r="N183" s="21"/>
      <c r="O183" s="10"/>
      <c r="P183" s="10"/>
      <c r="Q183" s="2"/>
      <c r="R183" s="2"/>
      <c r="S183" s="2"/>
      <c r="T183" s="2"/>
      <c r="U183" s="2"/>
      <c r="V183" s="2"/>
      <c r="W183" s="2"/>
      <c r="X183" s="2"/>
    </row>
    <row r="184" spans="1:24" x14ac:dyDescent="0.2">
      <c r="A184" s="6"/>
      <c r="B184" s="18"/>
      <c r="C184" s="41"/>
      <c r="D184" s="41"/>
      <c r="E184" s="41"/>
      <c r="F184" s="41"/>
      <c r="G184" s="41"/>
      <c r="H184" s="14"/>
      <c r="I184" s="14"/>
      <c r="J184" s="3"/>
      <c r="K184" s="3"/>
      <c r="L184" s="46"/>
      <c r="M184" s="51"/>
      <c r="N184" s="21"/>
      <c r="O184" s="10"/>
      <c r="P184" s="10"/>
      <c r="Q184" s="2"/>
      <c r="R184" s="2"/>
      <c r="S184" s="2"/>
      <c r="T184" s="2"/>
      <c r="U184" s="2"/>
      <c r="V184" s="2"/>
      <c r="W184" s="2"/>
      <c r="X184" s="2"/>
    </row>
    <row r="185" spans="1:24" x14ac:dyDescent="0.2">
      <c r="A185" s="6"/>
      <c r="B185" s="18"/>
      <c r="C185" s="41"/>
      <c r="D185" s="41"/>
      <c r="E185" s="41"/>
      <c r="F185" s="41"/>
      <c r="G185" s="41"/>
      <c r="H185" s="14"/>
      <c r="I185" s="14"/>
      <c r="J185" s="3"/>
      <c r="K185" s="3"/>
      <c r="L185" s="46"/>
      <c r="M185" s="51"/>
      <c r="N185" s="21"/>
      <c r="O185" s="10"/>
      <c r="P185" s="10"/>
      <c r="Q185" s="2"/>
      <c r="R185" s="2"/>
      <c r="S185" s="2"/>
      <c r="T185" s="2"/>
      <c r="U185" s="2"/>
      <c r="V185" s="2"/>
      <c r="W185" s="2"/>
      <c r="X185" s="2"/>
    </row>
    <row r="186" spans="1:24" x14ac:dyDescent="0.2">
      <c r="A186" s="6"/>
      <c r="B186" s="18"/>
      <c r="C186" s="41"/>
      <c r="D186" s="41"/>
      <c r="E186" s="41"/>
      <c r="F186" s="41"/>
      <c r="G186" s="41"/>
      <c r="H186" s="14"/>
      <c r="I186" s="14"/>
      <c r="J186" s="3"/>
      <c r="K186" s="3"/>
      <c r="L186" s="46"/>
      <c r="M186" s="51"/>
      <c r="N186" s="21"/>
      <c r="O186" s="10"/>
      <c r="P186" s="10"/>
      <c r="Q186" s="2"/>
      <c r="R186" s="2"/>
      <c r="S186" s="2"/>
      <c r="T186" s="2"/>
      <c r="U186" s="2"/>
      <c r="V186" s="2"/>
      <c r="W186" s="2"/>
      <c r="X186" s="2"/>
    </row>
    <row r="187" spans="1:24" x14ac:dyDescent="0.2">
      <c r="A187" s="6"/>
      <c r="B187" s="18"/>
      <c r="C187" s="41"/>
      <c r="D187" s="41"/>
      <c r="E187" s="41"/>
      <c r="F187" s="41"/>
      <c r="G187" s="41"/>
      <c r="H187" s="14"/>
      <c r="I187" s="14"/>
      <c r="J187" s="3"/>
      <c r="K187" s="3"/>
      <c r="L187" s="46"/>
      <c r="M187" s="51"/>
      <c r="N187" s="21"/>
      <c r="O187" s="10"/>
      <c r="P187" s="10"/>
      <c r="Q187" s="2"/>
      <c r="R187" s="2"/>
      <c r="S187" s="2"/>
      <c r="T187" s="2"/>
      <c r="U187" s="2"/>
      <c r="V187" s="2"/>
      <c r="W187" s="2"/>
      <c r="X187" s="2"/>
    </row>
    <row r="188" spans="1:24" x14ac:dyDescent="0.2">
      <c r="A188" s="6"/>
      <c r="B188" s="18"/>
      <c r="C188" s="41"/>
      <c r="D188" s="41"/>
      <c r="E188" s="41"/>
      <c r="F188" s="41"/>
      <c r="G188" s="41"/>
      <c r="H188" s="14"/>
      <c r="I188" s="14"/>
      <c r="J188" s="3"/>
      <c r="K188" s="3"/>
      <c r="L188" s="46"/>
      <c r="M188" s="51"/>
      <c r="N188" s="21"/>
      <c r="O188" s="10"/>
      <c r="P188" s="10"/>
      <c r="Q188" s="2"/>
      <c r="R188" s="2"/>
      <c r="S188" s="2"/>
      <c r="T188" s="2"/>
      <c r="U188" s="2"/>
      <c r="V188" s="2"/>
      <c r="W188" s="2"/>
      <c r="X188" s="2"/>
    </row>
    <row r="189" spans="1:24" x14ac:dyDescent="0.2">
      <c r="A189" s="6"/>
      <c r="B189" s="18"/>
      <c r="C189" s="41"/>
      <c r="D189" s="41"/>
      <c r="E189" s="41"/>
      <c r="F189" s="41"/>
      <c r="G189" s="41"/>
      <c r="H189" s="14"/>
      <c r="I189" s="14"/>
      <c r="J189" s="3"/>
      <c r="K189" s="3"/>
      <c r="L189" s="46"/>
      <c r="M189" s="51"/>
      <c r="N189" s="21"/>
      <c r="O189" s="10"/>
      <c r="P189" s="10"/>
      <c r="Q189" s="2"/>
      <c r="R189" s="2"/>
      <c r="S189" s="2"/>
      <c r="T189" s="2"/>
      <c r="U189" s="2"/>
      <c r="V189" s="2"/>
      <c r="W189" s="2"/>
      <c r="X189" s="2"/>
    </row>
    <row r="190" spans="1:24" x14ac:dyDescent="0.2">
      <c r="A190" s="6"/>
      <c r="B190" s="18"/>
      <c r="C190" s="41"/>
      <c r="D190" s="41"/>
      <c r="E190" s="41"/>
      <c r="F190" s="41"/>
      <c r="G190" s="41"/>
      <c r="H190" s="14"/>
      <c r="I190" s="14"/>
      <c r="J190" s="3"/>
      <c r="K190" s="3"/>
      <c r="L190" s="46"/>
      <c r="M190" s="51"/>
      <c r="N190" s="21"/>
      <c r="O190" s="10"/>
      <c r="P190" s="10"/>
      <c r="Q190" s="2"/>
      <c r="R190" s="2"/>
      <c r="S190" s="2"/>
      <c r="T190" s="2"/>
      <c r="U190" s="2"/>
      <c r="V190" s="2"/>
      <c r="W190" s="2"/>
      <c r="X190" s="2"/>
    </row>
    <row r="191" spans="1:24" x14ac:dyDescent="0.2">
      <c r="A191" s="6"/>
      <c r="B191" s="18"/>
      <c r="C191" s="41"/>
      <c r="D191" s="41"/>
      <c r="E191" s="41"/>
      <c r="F191" s="41"/>
      <c r="G191" s="41"/>
      <c r="H191" s="14"/>
      <c r="I191" s="14"/>
      <c r="J191" s="3"/>
      <c r="K191" s="3"/>
      <c r="L191" s="46"/>
      <c r="M191" s="51"/>
      <c r="N191" s="21"/>
      <c r="O191" s="10"/>
      <c r="P191" s="10"/>
      <c r="Q191" s="2"/>
      <c r="R191" s="2"/>
      <c r="S191" s="2"/>
      <c r="T191" s="2"/>
      <c r="U191" s="2"/>
      <c r="V191" s="2"/>
      <c r="W191" s="2"/>
      <c r="X191" s="2"/>
    </row>
    <row r="192" spans="1:24" x14ac:dyDescent="0.2">
      <c r="A192" s="6"/>
      <c r="B192" s="18"/>
      <c r="C192" s="41"/>
      <c r="D192" s="41"/>
      <c r="E192" s="41"/>
      <c r="F192" s="41"/>
      <c r="G192" s="41"/>
      <c r="H192" s="14"/>
      <c r="I192" s="14"/>
      <c r="J192" s="3"/>
      <c r="K192" s="3"/>
      <c r="L192" s="46"/>
      <c r="M192" s="51"/>
      <c r="N192" s="21"/>
      <c r="O192" s="10"/>
      <c r="P192" s="10"/>
      <c r="Q192" s="2"/>
      <c r="R192" s="2"/>
      <c r="S192" s="2"/>
      <c r="T192" s="2"/>
      <c r="U192" s="2"/>
      <c r="V192" s="2"/>
      <c r="W192" s="2"/>
      <c r="X192" s="2"/>
    </row>
    <row r="193" spans="1:24" x14ac:dyDescent="0.2">
      <c r="A193" s="6"/>
      <c r="B193" s="18"/>
      <c r="C193" s="41"/>
      <c r="D193" s="41"/>
      <c r="E193" s="41"/>
      <c r="F193" s="41"/>
      <c r="G193" s="41"/>
      <c r="H193" s="14"/>
      <c r="I193" s="14"/>
      <c r="J193" s="3"/>
      <c r="K193" s="3"/>
      <c r="L193" s="46"/>
      <c r="M193" s="51"/>
      <c r="N193" s="21"/>
      <c r="O193" s="10"/>
      <c r="P193" s="10"/>
      <c r="Q193" s="2"/>
      <c r="R193" s="2"/>
      <c r="S193" s="2"/>
      <c r="T193" s="2"/>
      <c r="U193" s="2"/>
      <c r="V193" s="2"/>
      <c r="W193" s="2"/>
      <c r="X193" s="2"/>
    </row>
    <row r="194" spans="1:24" x14ac:dyDescent="0.2">
      <c r="A194" s="6"/>
      <c r="B194" s="18"/>
      <c r="C194" s="41"/>
      <c r="D194" s="41"/>
      <c r="E194" s="41"/>
      <c r="F194" s="41"/>
      <c r="G194" s="41"/>
      <c r="H194" s="14"/>
      <c r="I194" s="14"/>
      <c r="J194" s="3"/>
      <c r="K194" s="3"/>
      <c r="L194" s="46"/>
      <c r="M194" s="51"/>
      <c r="N194" s="21"/>
      <c r="O194" s="10"/>
      <c r="P194" s="10"/>
      <c r="Q194" s="2"/>
      <c r="R194" s="2"/>
      <c r="S194" s="2"/>
      <c r="T194" s="2"/>
      <c r="U194" s="2"/>
      <c r="V194" s="2"/>
      <c r="W194" s="2"/>
      <c r="X194" s="2"/>
    </row>
    <row r="195" spans="1:24" x14ac:dyDescent="0.2">
      <c r="A195" s="6"/>
      <c r="B195" s="18"/>
      <c r="C195" s="41"/>
      <c r="D195" s="41"/>
      <c r="E195" s="41"/>
      <c r="F195" s="41"/>
      <c r="G195" s="41"/>
      <c r="H195" s="14"/>
      <c r="I195" s="14"/>
      <c r="J195" s="3"/>
      <c r="K195" s="3"/>
      <c r="L195" s="46"/>
      <c r="M195" s="51"/>
      <c r="N195" s="21"/>
      <c r="O195" s="10"/>
      <c r="P195" s="10"/>
      <c r="Q195" s="2"/>
      <c r="R195" s="2"/>
      <c r="S195" s="2"/>
      <c r="T195" s="2"/>
      <c r="U195" s="2"/>
      <c r="V195" s="2"/>
      <c r="W195" s="2"/>
      <c r="X195" s="2"/>
    </row>
    <row r="196" spans="1:24" x14ac:dyDescent="0.2">
      <c r="A196" s="6"/>
      <c r="B196" s="18"/>
      <c r="C196" s="41"/>
      <c r="D196" s="41"/>
      <c r="E196" s="41"/>
      <c r="F196" s="41"/>
      <c r="G196" s="41"/>
      <c r="H196" s="14"/>
      <c r="I196" s="14"/>
      <c r="J196" s="3"/>
      <c r="K196" s="3"/>
      <c r="L196" s="46"/>
      <c r="M196" s="51"/>
      <c r="N196" s="21"/>
      <c r="O196" s="10"/>
      <c r="P196" s="10"/>
      <c r="Q196" s="2"/>
      <c r="R196" s="2"/>
      <c r="S196" s="2"/>
      <c r="T196" s="2"/>
      <c r="U196" s="2"/>
      <c r="V196" s="2"/>
      <c r="W196" s="2"/>
      <c r="X196" s="2"/>
    </row>
  </sheetData>
  <autoFilter ref="A2:X182" xr:uid="{A73174C2-6392-4AD0-93BF-6FDDF6E5203F}">
    <filterColumn colId="19">
      <filters blank="1">
        <filter val="SI"/>
      </filters>
    </filterColumn>
  </autoFilter>
  <mergeCells count="1">
    <mergeCell ref="A1:I1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Edici_x00f3_n xmlns="67ae1635-7cf6-4967-bf43-54f936c832e8" xsi:nil="true"/>
    <lcf76f155ced4ddcb4097134ff3c332f xmlns="67ae1635-7cf6-4967-bf43-54f936c832e8">
      <Terms xmlns="http://schemas.microsoft.com/office/infopath/2007/PartnerControls"/>
    </lcf76f155ced4ddcb4097134ff3c332f>
    <_Flow_SignoffStatus xmlns="67ae1635-7cf6-4967-bf43-54f936c832e8" xsi:nil="true"/>
    <TaxCatchAll xmlns="f70d6925-5891-4b80-8091-fb9b9ba1923c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D4624D0BB820C54ABDC6F037BAC55DCE" ma:contentTypeVersion="21" ma:contentTypeDescription="Crear nuevo documento." ma:contentTypeScope="" ma:versionID="f601782c98f004f76478e84348190e8f">
  <xsd:schema xmlns:xsd="http://www.w3.org/2001/XMLSchema" xmlns:xs="http://www.w3.org/2001/XMLSchema" xmlns:p="http://schemas.microsoft.com/office/2006/metadata/properties" xmlns:ns2="67ae1635-7cf6-4967-bf43-54f936c832e8" xmlns:ns3="f70d6925-5891-4b80-8091-fb9b9ba1923c" targetNamespace="http://schemas.microsoft.com/office/2006/metadata/properties" ma:root="true" ma:fieldsID="629ecf3593370bb5e213590b643120d1" ns2:_="" ns3:_="">
    <xsd:import namespace="67ae1635-7cf6-4967-bf43-54f936c832e8"/>
    <xsd:import namespace="f70d6925-5891-4b80-8091-fb9b9ba1923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Edici_x00f3_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7ae1635-7cf6-4967-bf43-54f936c832e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Estado de aprobación" ma:internalName="Estado_x0020_de_x0020_aprobaci_x00f3_n">
      <xsd:simpleType>
        <xsd:restriction base="dms:Text"/>
      </xsd:simpleType>
    </xsd:element>
    <xsd:element name="lcf76f155ced4ddcb4097134ff3c332f" ma:index="23" nillable="true" ma:taxonomy="true" ma:internalName="lcf76f155ced4ddcb4097134ff3c332f" ma:taxonomyFieldName="MediaServiceImageTags" ma:displayName="Etiquetas de imagen" ma:readOnly="false" ma:fieldId="{5cf76f15-5ced-4ddc-b409-7134ff3c332f}" ma:taxonomyMulti="true" ma:sspId="1310d8ee-99bf-4ea4-9dbe-e9e068685e8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Edici_x00f3_n" ma:index="27" nillable="true" ma:displayName="Edición" ma:format="Dropdown" ma:internalName="Edici_x00f3_n">
      <xsd:simpleType>
        <xsd:restriction base="dms:Text">
          <xsd:maxLength value="255"/>
        </xsd:restriction>
      </xsd:simpleType>
    </xsd:element>
    <xsd:element name="MediaServiceBillingMetadata" ma:index="28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70d6925-5891-4b80-8091-fb9b9ba1923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c147b537-e170-468e-92c5-b8a7c5ceffe0}" ma:internalName="TaxCatchAll" ma:showField="CatchAllData" ma:web="f70d6925-5891-4b80-8091-fb9b9ba1923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4EAE4E3-FB40-4CF1-A035-636AA6181930}">
  <ds:schemaRefs>
    <ds:schemaRef ds:uri="http://purl.org/dc/elements/1.1/"/>
    <ds:schemaRef ds:uri="http://purl.org/dc/terms/"/>
    <ds:schemaRef ds:uri="http://schemas.openxmlformats.org/package/2006/metadata/core-properties"/>
    <ds:schemaRef ds:uri="http://www.w3.org/XML/1998/namespace"/>
    <ds:schemaRef ds:uri="http://schemas.microsoft.com/office/2006/documentManagement/types"/>
    <ds:schemaRef ds:uri="http://schemas.microsoft.com/office/2006/metadata/properties"/>
    <ds:schemaRef ds:uri="http://purl.org/dc/dcmitype/"/>
    <ds:schemaRef ds:uri="http://schemas.microsoft.com/office/infopath/2007/PartnerControls"/>
    <ds:schemaRef ds:uri="f70d6925-5891-4b80-8091-fb9b9ba1923c"/>
    <ds:schemaRef ds:uri="67ae1635-7cf6-4967-bf43-54f936c832e8"/>
  </ds:schemaRefs>
</ds:datastoreItem>
</file>

<file path=customXml/itemProps2.xml><?xml version="1.0" encoding="utf-8"?>
<ds:datastoreItem xmlns:ds="http://schemas.openxmlformats.org/officeDocument/2006/customXml" ds:itemID="{2BB17365-56C1-491B-9077-1F3D66DDC3E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8DC9FB8-DAB2-41A2-B599-2061462BC2C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7ae1635-7cf6-4967-bf43-54f936c832e8"/>
    <ds:schemaRef ds:uri="f70d6925-5891-4b80-8091-fb9b9ba1923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VIAS</vt:lpstr>
      <vt:lpstr>ANDENES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Diego Caballero Rojas</dc:creator>
  <cp:keywords/>
  <dc:description/>
  <cp:lastModifiedBy>Infraestructura Tunjuelito</cp:lastModifiedBy>
  <cp:revision/>
  <dcterms:created xsi:type="dcterms:W3CDTF">2024-06-28T21:44:31Z</dcterms:created>
  <dcterms:modified xsi:type="dcterms:W3CDTF">2026-07-08T16:48:25Z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0x010100D4624D0BB820C54ABDC6F037BAC55DCE</vt:lpwstr>
  </property>
  <property fmtid="{D5CDD505-2E9C-101B-9397-08002B2CF9AE}" pid="3" name="MediaServiceImageTags">
    <vt:lpwstr/>
  </property>
</Properties>
</file>