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pmanf\Downloads\"/>
    </mc:Choice>
  </mc:AlternateContent>
  <xr:revisionPtr revIDLastSave="0" documentId="13_ncr:1_{8B832B6D-2813-489F-8122-C665DAF9F0DA}" xr6:coauthVersionLast="47" xr6:coauthVersionMax="47" xr10:uidLastSave="{00000000-0000-0000-0000-000000000000}"/>
  <bookViews>
    <workbookView xWindow="-110" yWindow="-110" windowWidth="19420" windowHeight="10300" xr2:uid="{2FF7AA1E-8D33-8E45-9E1E-3D768A034CB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4" i="1" l="1"/>
  <c r="D44" i="1"/>
  <c r="F16" i="1"/>
  <c r="D16" i="1"/>
  <c r="B16" i="1"/>
</calcChain>
</file>

<file path=xl/sharedStrings.xml><?xml version="1.0" encoding="utf-8"?>
<sst xmlns="http://schemas.openxmlformats.org/spreadsheetml/2006/main" count="163" uniqueCount="90">
  <si>
    <t>AMPAROS</t>
  </si>
  <si>
    <t>EQUIDAD 1</t>
  </si>
  <si>
    <t>SOLIDARIA 2</t>
  </si>
  <si>
    <t>HDI SEGUROS 3</t>
  </si>
  <si>
    <t>TODO RIESGO DAÑOS MATERIALES</t>
  </si>
  <si>
    <t>Incendio</t>
  </si>
  <si>
    <t>SI AMPARA</t>
  </si>
  <si>
    <t>Terremoto</t>
  </si>
  <si>
    <t>Amccp,amit</t>
  </si>
  <si>
    <t>Rotura accidental de vidrios</t>
  </si>
  <si>
    <t>Sustraccion con violencia</t>
  </si>
  <si>
    <t xml:space="preserve">Asistencia </t>
  </si>
  <si>
    <t xml:space="preserve">Equipo electrico y electronico fijo -
Equipo de computo y procesamiento de datos </t>
  </si>
  <si>
    <t>Muebles y enseres</t>
  </si>
  <si>
    <t>Maquinaria y equipo</t>
  </si>
  <si>
    <t>Equipos movil y portatil</t>
  </si>
  <si>
    <t>Invidice Variable</t>
  </si>
  <si>
    <t xml:space="preserve">MANEJO </t>
  </si>
  <si>
    <t>VALOR ASEGURADO TRDM</t>
  </si>
  <si>
    <t>DEDUCIBLE</t>
  </si>
  <si>
    <t xml:space="preserve">Incendio y riesgos aliados </t>
  </si>
  <si>
    <t>10% del valor de la pérdida, mínimo 1 SMLMV</t>
  </si>
  <si>
    <t>5% del valor de la pérdida, mínimo 1 SMMLV.</t>
  </si>
  <si>
    <t>P.Totales:3% del vr aseg mín 3 SMMLV-P.Parciales 10% vr Perd min 3 SMMLV</t>
  </si>
  <si>
    <t>3% aplicable al valor asegurable de cada uno de los artículos de la póliza afectados por el siniestro, pero en ningún caso serán inferiores a tres (3) salarios mínimos mensuales legales vigentes a la fecha del siniestro.</t>
  </si>
  <si>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ahoma"/>
        <family val="2"/>
      </rPr>
      <t>HMACCP, AMIT, terrorismo</t>
    </r>
  </si>
  <si>
    <t>10% del valor de la pérdida, mínimo 3 SMLMV.</t>
  </si>
  <si>
    <t>Rotura de maquinaria</t>
  </si>
  <si>
    <t>10% del valor de la pérdida mínimo 1 smmlv</t>
  </si>
  <si>
    <t>10% del valor de la pérdida mínimo 2 SMMLV</t>
  </si>
  <si>
    <t>10% del valor de la pérdida mínimo 1 SMMLV</t>
  </si>
  <si>
    <t xml:space="preserve">Equipos electricos y electronicos </t>
  </si>
  <si>
    <t>10% del valor de la pérd, mín 1 smmlv</t>
  </si>
  <si>
    <t xml:space="preserve">Equipos móviles y portátiles </t>
  </si>
  <si>
    <t>20% del valor de la pérdida mínimo 2 smmlv</t>
  </si>
  <si>
    <t>15% del valor de la pérdida, mínimo 1 SMMLV.</t>
  </si>
  <si>
    <t xml:space="preserve">Hurto Calificado </t>
  </si>
  <si>
    <t>10% del valor de la pérdida mínimo 3 smmlv</t>
  </si>
  <si>
    <t>10% del valor de la pérdida, mínimo 2 SMMLV.</t>
  </si>
  <si>
    <t>10% del valor de la pérdida, mínimo 1 SMMLV.</t>
  </si>
  <si>
    <t>Demás eventos</t>
  </si>
  <si>
    <t>10% del valor de la pérdida, mínimo 1 SMMLV. </t>
  </si>
  <si>
    <t>Hurto simple</t>
  </si>
  <si>
    <t>Si cubre</t>
  </si>
  <si>
    <t>No cubre</t>
  </si>
  <si>
    <t>RESPONSABILIDAD CIVIL EXTRACONTRACTUAL</t>
  </si>
  <si>
    <t>Responsabilidad civil extracontractual</t>
  </si>
  <si>
    <t xml:space="preserve">Responsabilidad civil extracontractual patronal </t>
  </si>
  <si>
    <t>-</t>
  </si>
  <si>
    <t>Hasta el 25% del vlr asegurado del básico por evento y
 50% del valor asegurado del básico por vigencia.</t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</si>
  <si>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Tahoma"/>
        <family val="2"/>
      </rPr>
      <t>Responsabilidad civil extracontractual contratistas y subcontratistas</t>
    </r>
  </si>
  <si>
    <t xml:space="preserve">Hasta el 50% del límite asegurado en el amparo basico
</t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</si>
  <si>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Tahoma"/>
        <family val="2"/>
      </rPr>
      <t>Gastos médicos</t>
    </r>
  </si>
  <si>
    <t>Sublímite de $5.000.000 por evento, y $10.000.000 por vigencia.</t>
  </si>
  <si>
    <t xml:space="preserve">Hasta el 5% del vlr asegurado del básico por evento y 15% 
del vlr asegurado del básico por vigencia. </t>
  </si>
  <si>
    <t xml:space="preserve">Hasta el 5% del vlr asegurado del básico por evento y 20.000.000, por persona y 50.000.000 por evento. 
del vlr asegurado del básico por vigencia. </t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</si>
  <si>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Tahoma"/>
        <family val="2"/>
      </rPr>
      <t>Gastos de defensa</t>
    </r>
  </si>
  <si>
    <t>Sublimite 10% de Valor Asegurado,
 máximo $ 50.000.000. por esta cobertura</t>
  </si>
  <si>
    <t xml:space="preserve">Hasta el 10% del vlr asegurado del básico por evento y 20%
del vlr asegurado del básico por vigencia. </t>
  </si>
  <si>
    <t>Responsabilidad civil vehiculos propios y no propios.</t>
  </si>
  <si>
    <t>Opera en exceso del seguro de Automóviles, hasta por un sublímite del 25% del límite asegurado por PLO, con un máximo de COP$1.000.000.000 por evento y en el agregado anual. En caso de no existir seguro de Automóviles, se considera que el sublimite otorgado opera en exceso de COL$100.000.000 a título de cobertura de RCE</t>
  </si>
  <si>
    <t xml:space="preserve">Hasta el 25% del vlr asegurado del básico por evento y 50%
del vlr asegurado del básico por vigencia, en exeso de Soat y 30/30/60 millones de sus polizas de automoviles. </t>
  </si>
  <si>
    <t>Hasta el 25% del valor asegurado del básico por evento y 50% del valor asegurado del básico por vigencia.</t>
  </si>
  <si>
    <t>Responsabilidad civil cruzada</t>
  </si>
  <si>
    <t>Hasta el 35% del vlr asegurado del básico por evento y
 50% del valor asegurado del básico por vigencia.</t>
  </si>
  <si>
    <t xml:space="preserve">Basico </t>
  </si>
  <si>
    <t>10% del valor de la pérdida, mínimo 2 SMMLV. </t>
  </si>
  <si>
    <t>15% del valor de la pérdida, mínimo 2 SMMLV. </t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</si>
  <si>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Tahoma"/>
        <family val="2"/>
      </rPr>
      <t>Responsabilidad civil extracontractual bienes bajo cuidado tenencia y control</t>
    </r>
  </si>
  <si>
    <t>Sin deducible</t>
  </si>
  <si>
    <t>MANEJO</t>
  </si>
  <si>
    <t>Basico</t>
  </si>
  <si>
    <t xml:space="preserve">SUBLIMITE 20 SMMLV por Evento. </t>
  </si>
  <si>
    <t xml:space="preserve">SUBLIMITE 25 SMMLV por Evento. </t>
  </si>
  <si>
    <t>SUBLIMITE 50% Maximo Valor Asegu, 2 eventos por vigencia.</t>
  </si>
  <si>
    <t>Empleados no identificados</t>
  </si>
  <si>
    <t>SUBLIMITE 50% vas 1 evento por vigencia.</t>
  </si>
  <si>
    <t>Empleados Firmas especializadas</t>
  </si>
  <si>
    <t xml:space="preserve">SUBLIMITE 50 SMMLV por Evento. </t>
  </si>
  <si>
    <t>Amparo de protección de dépositos bancarios</t>
  </si>
  <si>
    <t xml:space="preserve">SI AMPARA </t>
  </si>
  <si>
    <t>Hasta el 20% del valor asegurado de básico.</t>
  </si>
  <si>
    <t xml:space="preserve">Empleados no identificados </t>
  </si>
  <si>
    <t>15% del valor de la pérdida, mínimo 2 SMMLV</t>
  </si>
  <si>
    <t>10% del valor de la pérdida, mínimo 2  SMMLV</t>
  </si>
  <si>
    <t xml:space="preserve">Empleados firmas no especializadas </t>
  </si>
  <si>
    <t xml:space="preserve">15% del valor de la pérdida, mínimo 2 SMMLV, </t>
  </si>
  <si>
    <t>15% del valor de la pérdida, mínimo 2 SMMLV,</t>
  </si>
  <si>
    <t>PRIMA TOTAL ANUAL</t>
  </si>
  <si>
    <t xml:space="preserve">COMPARATIVO COTIZACIONES TRM: INSTITUCION EDUCATIVA GABRIEL GARCIA MARQUEZ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</si>
</sst>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0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sz val="10"/>
      <color theme="1"/>
      <name val="Courier New"/>
      <family val="3"/>
    </font>
    <font>
      <sz val="7"/>
      <color theme="1"/>
      <name val="Times New Roman"/>
      <family val="1"/>
    </font>
    <font>
      <b/>
      <sz val="10"/>
      <color theme="1"/>
      <name val="Tahoma"/>
      <family val="2"/>
    </font>
    <font>
      <b/>
      <sz val="13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3" fillId="3" borderId="3" xfId="0" applyFont="1" applyFill="1" applyBorder="1" applyAlignment="1">
      <alignment horizontal="center" vertical="center"/>
    </xf>
    <xf numFmtId="0" fontId="4" fillId="0" borderId="3" xfId="0" applyFont="1" applyBorder="1"/>
    <xf numFmtId="0" fontId="0" fillId="0" borderId="3" xfId="0" applyBorder="1"/>
    <xf numFmtId="0" fontId="0" fillId="0" borderId="3" xfId="0" applyBorder="1" applyAlignment="1">
      <alignment wrapText="1"/>
    </xf>
    <xf numFmtId="165" fontId="0" fillId="0" borderId="3" xfId="1" applyNumberFormat="1" applyFont="1" applyBorder="1"/>
    <xf numFmtId="165" fontId="0" fillId="3" borderId="3" xfId="1" applyNumberFormat="1" applyFont="1" applyFill="1" applyBorder="1"/>
    <xf numFmtId="0" fontId="5" fillId="0" borderId="3" xfId="0" applyFont="1" applyBorder="1" applyAlignment="1">
      <alignment horizontal="justify" vertical="center"/>
    </xf>
    <xf numFmtId="0" fontId="4" fillId="0" borderId="3" xfId="0" applyFont="1" applyBorder="1" applyAlignment="1">
      <alignment horizontal="center"/>
    </xf>
    <xf numFmtId="0" fontId="0" fillId="0" borderId="3" xfId="0" applyBorder="1" applyAlignment="1">
      <alignment horizontal="left"/>
    </xf>
    <xf numFmtId="165" fontId="0" fillId="0" borderId="5" xfId="1" applyNumberFormat="1" applyFont="1" applyBorder="1" applyAlignment="1">
      <alignment horizontal="left"/>
    </xf>
    <xf numFmtId="165" fontId="0" fillId="0" borderId="4" xfId="1" applyNumberFormat="1" applyFont="1" applyBorder="1" applyAlignment="1">
      <alignment horizontal="left"/>
    </xf>
    <xf numFmtId="165" fontId="0" fillId="0" borderId="9" xfId="1" applyNumberFormat="1" applyFont="1" applyBorder="1" applyAlignment="1">
      <alignment horizontal="left"/>
    </xf>
    <xf numFmtId="0" fontId="6" fillId="0" borderId="3" xfId="0" applyFont="1" applyBorder="1" applyAlignment="1">
      <alignment horizontal="justify" vertical="center"/>
    </xf>
    <xf numFmtId="165" fontId="0" fillId="0" borderId="10" xfId="1" applyNumberFormat="1" applyFont="1" applyBorder="1" applyAlignment="1">
      <alignment horizontal="left"/>
    </xf>
    <xf numFmtId="165" fontId="0" fillId="0" borderId="11" xfId="1" applyNumberFormat="1" applyFont="1" applyBorder="1" applyAlignment="1">
      <alignment horizontal="left"/>
    </xf>
    <xf numFmtId="0" fontId="4" fillId="3" borderId="3" xfId="0" applyFont="1" applyFill="1" applyBorder="1"/>
    <xf numFmtId="165" fontId="5" fillId="0" borderId="8" xfId="1" applyNumberFormat="1" applyFont="1" applyBorder="1" applyAlignment="1">
      <alignment horizontal="center" vertical="center"/>
    </xf>
    <xf numFmtId="165" fontId="5" fillId="0" borderId="5" xfId="1" applyNumberFormat="1" applyFont="1" applyBorder="1" applyAlignment="1">
      <alignment horizontal="center" vertical="center" wrapText="1"/>
    </xf>
    <xf numFmtId="165" fontId="5" fillId="0" borderId="3" xfId="1" applyNumberFormat="1" applyFont="1" applyBorder="1" applyAlignment="1">
      <alignment horizontal="justify" vertical="center"/>
    </xf>
    <xf numFmtId="165" fontId="8" fillId="0" borderId="3" xfId="1" applyNumberFormat="1" applyFont="1" applyBorder="1" applyAlignment="1">
      <alignment horizontal="center" vertical="center"/>
    </xf>
    <xf numFmtId="165" fontId="4" fillId="3" borderId="3" xfId="1" applyNumberFormat="1" applyFont="1" applyFill="1" applyBorder="1" applyAlignment="1">
      <alignment horizontal="center"/>
    </xf>
    <xf numFmtId="0" fontId="0" fillId="0" borderId="17" xfId="0" applyBorder="1"/>
    <xf numFmtId="0" fontId="9" fillId="3" borderId="20" xfId="0" applyFont="1" applyFill="1" applyBorder="1" applyAlignment="1">
      <alignment horizontal="right"/>
    </xf>
    <xf numFmtId="165" fontId="0" fillId="0" borderId="0" xfId="1" applyNumberFormat="1" applyFont="1"/>
    <xf numFmtId="165" fontId="4" fillId="3" borderId="4" xfId="1" applyNumberFormat="1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165" fontId="9" fillId="0" borderId="18" xfId="1" applyNumberFormat="1" applyFont="1" applyBorder="1" applyAlignment="1">
      <alignment horizontal="center"/>
    </xf>
    <xf numFmtId="165" fontId="9" fillId="0" borderId="19" xfId="1" applyNumberFormat="1" applyFont="1" applyBorder="1" applyAlignment="1">
      <alignment horizontal="center"/>
    </xf>
    <xf numFmtId="165" fontId="0" fillId="0" borderId="4" xfId="1" applyNumberFormat="1" applyFont="1" applyBorder="1" applyAlignment="1">
      <alignment horizontal="justify"/>
    </xf>
    <xf numFmtId="165" fontId="0" fillId="0" borderId="9" xfId="1" applyNumberFormat="1" applyFont="1" applyBorder="1" applyAlignment="1">
      <alignment horizontal="justify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165" fontId="0" fillId="0" borderId="4" xfId="1" applyNumberFormat="1" applyFont="1" applyBorder="1" applyAlignment="1">
      <alignment horizontal="left"/>
    </xf>
    <xf numFmtId="165" fontId="0" fillId="0" borderId="9" xfId="1" applyNumberFormat="1" applyFont="1" applyBorder="1" applyAlignment="1">
      <alignment horizontal="left"/>
    </xf>
    <xf numFmtId="165" fontId="0" fillId="0" borderId="4" xfId="1" applyNumberFormat="1" applyFont="1" applyBorder="1" applyAlignment="1">
      <alignment horizontal="center"/>
    </xf>
    <xf numFmtId="165" fontId="0" fillId="0" borderId="4" xfId="1" applyNumberFormat="1" applyFont="1" applyBorder="1" applyAlignment="1"/>
    <xf numFmtId="165" fontId="0" fillId="0" borderId="9" xfId="1" applyNumberFormat="1" applyFont="1" applyBorder="1" applyAlignment="1"/>
    <xf numFmtId="165" fontId="0" fillId="3" borderId="4" xfId="1" applyNumberFormat="1" applyFont="1" applyFill="1" applyBorder="1" applyAlignment="1">
      <alignment horizontal="center"/>
    </xf>
    <xf numFmtId="165" fontId="0" fillId="3" borderId="9" xfId="1" applyNumberFormat="1" applyFont="1" applyFill="1" applyBorder="1" applyAlignment="1">
      <alignment horizontal="center"/>
    </xf>
    <xf numFmtId="165" fontId="0" fillId="0" borderId="9" xfId="1" applyNumberFormat="1" applyFont="1" applyBorder="1" applyAlignment="1">
      <alignment horizontal="center"/>
    </xf>
    <xf numFmtId="165" fontId="5" fillId="0" borderId="4" xfId="1" applyNumberFormat="1" applyFont="1" applyBorder="1" applyAlignment="1">
      <alignment horizontal="center" vertical="center"/>
    </xf>
    <xf numFmtId="165" fontId="5" fillId="0" borderId="5" xfId="1" applyNumberFormat="1" applyFont="1" applyBorder="1" applyAlignment="1">
      <alignment horizontal="center" vertical="center" wrapText="1"/>
    </xf>
    <xf numFmtId="165" fontId="5" fillId="0" borderId="8" xfId="1" applyNumberFormat="1" applyFont="1" applyBorder="1" applyAlignment="1">
      <alignment horizontal="center" vertical="center"/>
    </xf>
    <xf numFmtId="0" fontId="0" fillId="0" borderId="5" xfId="0" applyBorder="1" applyAlignment="1">
      <alignment vertical="justify" wrapText="1"/>
    </xf>
    <xf numFmtId="0" fontId="0" fillId="0" borderId="8" xfId="0" applyBorder="1" applyAlignment="1">
      <alignment vertical="justify" wrapText="1"/>
    </xf>
    <xf numFmtId="165" fontId="5" fillId="0" borderId="6" xfId="1" applyNumberFormat="1" applyFont="1" applyBorder="1" applyAlignment="1">
      <alignment horizontal="center" vertical="center"/>
    </xf>
    <xf numFmtId="165" fontId="5" fillId="0" borderId="5" xfId="1" applyNumberFormat="1" applyFont="1" applyBorder="1" applyAlignment="1">
      <alignment horizontal="center" vertical="center"/>
    </xf>
    <xf numFmtId="165" fontId="5" fillId="0" borderId="6" xfId="1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5" fontId="0" fillId="0" borderId="5" xfId="1" applyNumberFormat="1" applyFont="1" applyBorder="1" applyAlignment="1">
      <alignment horizontal="left"/>
    </xf>
    <xf numFmtId="165" fontId="0" fillId="0" borderId="6" xfId="1" applyNumberFormat="1" applyFont="1" applyBorder="1" applyAlignment="1">
      <alignment horizontal="left"/>
    </xf>
    <xf numFmtId="165" fontId="0" fillId="0" borderId="7" xfId="1" applyNumberFormat="1" applyFont="1" applyBorder="1" applyAlignment="1">
      <alignment horizontal="left"/>
    </xf>
    <xf numFmtId="165" fontId="0" fillId="0" borderId="8" xfId="1" applyNumberFormat="1" applyFont="1" applyBorder="1" applyAlignment="1">
      <alignment horizontal="left"/>
    </xf>
    <xf numFmtId="165" fontId="0" fillId="0" borderId="16" xfId="1" applyNumberFormat="1" applyFont="1" applyBorder="1" applyAlignment="1">
      <alignment horizontal="left"/>
    </xf>
    <xf numFmtId="165" fontId="0" fillId="0" borderId="4" xfId="1" applyNumberFormat="1" applyFont="1" applyBorder="1" applyAlignment="1">
      <alignment horizontal="left" vertical="center" wrapText="1"/>
    </xf>
    <xf numFmtId="165" fontId="0" fillId="0" borderId="4" xfId="1" applyNumberFormat="1" applyFont="1" applyBorder="1" applyAlignment="1">
      <alignment horizontal="justify" vertical="center" wrapText="1"/>
    </xf>
    <xf numFmtId="165" fontId="0" fillId="0" borderId="9" xfId="1" applyNumberFormat="1" applyFont="1" applyBorder="1" applyAlignment="1">
      <alignment horizontal="justify" vertical="center" wrapText="1"/>
    </xf>
    <xf numFmtId="165" fontId="0" fillId="0" borderId="4" xfId="1" applyNumberFormat="1" applyFont="1" applyBorder="1" applyAlignment="1">
      <alignment horizontal="left" vertical="center"/>
    </xf>
    <xf numFmtId="165" fontId="0" fillId="0" borderId="9" xfId="1" applyNumberFormat="1" applyFont="1" applyBorder="1" applyAlignment="1">
      <alignment horizontal="left" vertical="center"/>
    </xf>
    <xf numFmtId="165" fontId="0" fillId="0" borderId="12" xfId="1" applyNumberFormat="1" applyFont="1" applyBorder="1" applyAlignment="1">
      <alignment horizontal="left"/>
    </xf>
    <xf numFmtId="165" fontId="0" fillId="0" borderId="13" xfId="1" applyNumberFormat="1" applyFont="1" applyBorder="1" applyAlignment="1">
      <alignment horizontal="left"/>
    </xf>
    <xf numFmtId="165" fontId="0" fillId="0" borderId="14" xfId="1" applyNumberFormat="1" applyFont="1" applyBorder="1" applyAlignment="1">
      <alignment horizontal="left"/>
    </xf>
    <xf numFmtId="165" fontId="0" fillId="0" borderId="15" xfId="1" applyNumberFormat="1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9" fontId="0" fillId="0" borderId="4" xfId="2" applyFont="1" applyBorder="1" applyAlignment="1">
      <alignment horizontal="center"/>
    </xf>
    <xf numFmtId="9" fontId="0" fillId="0" borderId="9" xfId="2" applyFont="1" applyBorder="1" applyAlignment="1">
      <alignment horizontal="center"/>
    </xf>
    <xf numFmtId="0" fontId="0" fillId="0" borderId="6" xfId="0" applyBorder="1"/>
    <xf numFmtId="165" fontId="0" fillId="0" borderId="5" xfId="1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5" fontId="4" fillId="3" borderId="4" xfId="1" applyNumberFormat="1" applyFont="1" applyFill="1" applyBorder="1" applyAlignment="1">
      <alignment horizontal="center" vertical="center"/>
    </xf>
    <xf numFmtId="165" fontId="4" fillId="3" borderId="5" xfId="1" applyNumberFormat="1" applyFont="1" applyFill="1" applyBorder="1" applyAlignment="1">
      <alignment horizontal="center" vertical="center"/>
    </xf>
    <xf numFmtId="165" fontId="4" fillId="3" borderId="6" xfId="1" applyNumberFormat="1" applyFont="1" applyFill="1" applyBorder="1" applyAlignment="1">
      <alignment horizontal="center" vertical="center"/>
    </xf>
    <xf numFmtId="165" fontId="4" fillId="3" borderId="7" xfId="1" applyNumberFormat="1" applyFont="1" applyFill="1" applyBorder="1" applyAlignment="1">
      <alignment horizontal="center" vertical="center"/>
    </xf>
    <xf numFmtId="165" fontId="4" fillId="0" borderId="5" xfId="1" applyNumberFormat="1" applyFont="1" applyBorder="1" applyAlignment="1">
      <alignment horizontal="center"/>
    </xf>
    <xf numFmtId="165" fontId="4" fillId="0" borderId="6" xfId="1" applyNumberFormat="1" applyFont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6FBE4-2830-794B-AFF1-2549790E61EF}">
  <dimension ref="A1:G59"/>
  <sheetViews>
    <sheetView tabSelected="1" topLeftCell="D1" workbookViewId="0">
      <selection activeCell="F50" sqref="F50:G50"/>
    </sheetView>
  </sheetViews>
  <sheetFormatPr baseColWidth="10" defaultRowHeight="15.5"/>
  <cols>
    <col min="1" max="1" width="51.4609375" customWidth="1"/>
    <col min="2" max="2" width="26.4609375" customWidth="1"/>
    <col min="3" max="5" width="29.69140625" style="24" customWidth="1"/>
    <col min="6" max="6" width="33.4609375" style="24" customWidth="1"/>
    <col min="7" max="7" width="23" style="24" customWidth="1"/>
  </cols>
  <sheetData>
    <row r="1" spans="1:7" ht="67.75" customHeight="1">
      <c r="A1" s="71" t="s">
        <v>89</v>
      </c>
      <c r="B1" s="72"/>
      <c r="C1" s="72"/>
      <c r="D1" s="72"/>
      <c r="E1" s="72"/>
      <c r="F1" s="72"/>
      <c r="G1" s="72"/>
    </row>
    <row r="2" spans="1:7" ht="32.25" customHeight="1">
      <c r="A2" s="1" t="s">
        <v>0</v>
      </c>
      <c r="B2" s="73" t="s">
        <v>1</v>
      </c>
      <c r="C2" s="73"/>
      <c r="D2" s="74" t="s">
        <v>2</v>
      </c>
      <c r="E2" s="75"/>
      <c r="F2" s="76" t="s">
        <v>3</v>
      </c>
      <c r="G2" s="75"/>
    </row>
    <row r="3" spans="1:7">
      <c r="A3" s="2" t="s">
        <v>4</v>
      </c>
      <c r="B3" s="35"/>
      <c r="C3" s="35"/>
      <c r="D3" s="77"/>
      <c r="E3" s="78"/>
      <c r="F3" s="77"/>
      <c r="G3" s="78"/>
    </row>
    <row r="4" spans="1:7" ht="14.5" customHeight="1">
      <c r="A4" s="3" t="s">
        <v>5</v>
      </c>
      <c r="B4" s="35" t="s">
        <v>6</v>
      </c>
      <c r="C4" s="35"/>
      <c r="D4" s="35" t="s">
        <v>6</v>
      </c>
      <c r="E4" s="35"/>
      <c r="F4" s="35" t="s">
        <v>6</v>
      </c>
      <c r="G4" s="35"/>
    </row>
    <row r="5" spans="1:7">
      <c r="A5" s="3" t="s">
        <v>7</v>
      </c>
      <c r="B5" s="35" t="s">
        <v>6</v>
      </c>
      <c r="C5" s="35"/>
      <c r="D5" s="35" t="s">
        <v>6</v>
      </c>
      <c r="E5" s="35"/>
      <c r="F5" s="35" t="s">
        <v>6</v>
      </c>
      <c r="G5" s="35"/>
    </row>
    <row r="6" spans="1:7">
      <c r="A6" s="3" t="s">
        <v>8</v>
      </c>
      <c r="B6" s="35" t="s">
        <v>6</v>
      </c>
      <c r="C6" s="35"/>
      <c r="D6" s="35" t="s">
        <v>6</v>
      </c>
      <c r="E6" s="35"/>
      <c r="F6" s="35" t="s">
        <v>6</v>
      </c>
      <c r="G6" s="35"/>
    </row>
    <row r="7" spans="1:7">
      <c r="A7" s="3" t="s">
        <v>9</v>
      </c>
      <c r="B7" s="35" t="s">
        <v>6</v>
      </c>
      <c r="C7" s="35"/>
      <c r="D7" s="35" t="s">
        <v>6</v>
      </c>
      <c r="E7" s="35"/>
      <c r="F7" s="35" t="s">
        <v>6</v>
      </c>
      <c r="G7" s="35"/>
    </row>
    <row r="8" spans="1:7">
      <c r="A8" s="3" t="s">
        <v>10</v>
      </c>
      <c r="B8" s="35" t="s">
        <v>6</v>
      </c>
      <c r="C8" s="35"/>
      <c r="D8" s="35" t="s">
        <v>6</v>
      </c>
      <c r="E8" s="35"/>
      <c r="F8" s="35" t="s">
        <v>6</v>
      </c>
      <c r="G8" s="35"/>
    </row>
    <row r="9" spans="1:7">
      <c r="A9" s="3" t="s">
        <v>11</v>
      </c>
      <c r="B9" s="69"/>
      <c r="C9" s="70"/>
      <c r="D9" s="69" t="s">
        <v>6</v>
      </c>
      <c r="E9" s="70"/>
      <c r="F9" s="35" t="s">
        <v>6</v>
      </c>
      <c r="G9" s="35"/>
    </row>
    <row r="10" spans="1:7" ht="31">
      <c r="A10" s="4" t="s">
        <v>12</v>
      </c>
      <c r="B10" s="35">
        <v>94500000</v>
      </c>
      <c r="C10" s="35"/>
      <c r="D10" s="35">
        <v>94500000</v>
      </c>
      <c r="E10" s="35"/>
      <c r="F10" s="35">
        <v>94500000</v>
      </c>
      <c r="G10" s="35"/>
    </row>
    <row r="11" spans="1:7">
      <c r="A11" s="3" t="s">
        <v>13</v>
      </c>
      <c r="B11" s="35">
        <v>63000000</v>
      </c>
      <c r="C11" s="35"/>
      <c r="D11" s="35">
        <v>63000000</v>
      </c>
      <c r="E11" s="35"/>
      <c r="F11" s="35">
        <v>63000000</v>
      </c>
      <c r="G11" s="35"/>
    </row>
    <row r="12" spans="1:7">
      <c r="A12" s="3" t="s">
        <v>14</v>
      </c>
      <c r="B12" s="35">
        <v>42000000</v>
      </c>
      <c r="C12" s="35"/>
      <c r="D12" s="35">
        <v>42000000</v>
      </c>
      <c r="E12" s="35"/>
      <c r="F12" s="35">
        <v>42000000</v>
      </c>
      <c r="G12" s="35"/>
    </row>
    <row r="13" spans="1:7">
      <c r="A13" s="3" t="s">
        <v>15</v>
      </c>
      <c r="B13" s="35">
        <v>0</v>
      </c>
      <c r="C13" s="35"/>
      <c r="D13" s="35">
        <v>0</v>
      </c>
      <c r="E13" s="35"/>
      <c r="F13" s="35">
        <v>0</v>
      </c>
      <c r="G13" s="35"/>
    </row>
    <row r="14" spans="1:7">
      <c r="A14" s="5" t="s">
        <v>16</v>
      </c>
      <c r="B14" s="66">
        <v>0.05</v>
      </c>
      <c r="C14" s="66"/>
      <c r="D14" s="66">
        <v>0.05</v>
      </c>
      <c r="E14" s="66"/>
      <c r="F14" s="66">
        <v>0.05</v>
      </c>
      <c r="G14" s="66"/>
    </row>
    <row r="15" spans="1:7">
      <c r="A15" s="5" t="s">
        <v>17</v>
      </c>
      <c r="B15" s="35">
        <v>90000000</v>
      </c>
      <c r="C15" s="35"/>
      <c r="D15" s="35">
        <v>90000000</v>
      </c>
      <c r="E15" s="35"/>
      <c r="F15" s="35">
        <v>90000000</v>
      </c>
      <c r="G15" s="35"/>
    </row>
    <row r="16" spans="1:7">
      <c r="A16" s="6" t="s">
        <v>18</v>
      </c>
      <c r="B16" s="38">
        <f>SUM(B10:C13)</f>
        <v>199500000</v>
      </c>
      <c r="C16" s="38"/>
      <c r="D16" s="38">
        <f>SUM(D10:E13)</f>
        <v>199500000</v>
      </c>
      <c r="E16" s="38"/>
      <c r="F16" s="38">
        <f>SUM(F10:G13)</f>
        <v>199500000</v>
      </c>
      <c r="G16" s="38"/>
    </row>
    <row r="17" spans="1:7">
      <c r="A17" s="7"/>
      <c r="B17" s="35"/>
      <c r="C17" s="35"/>
      <c r="D17" s="66"/>
      <c r="E17" s="67"/>
      <c r="F17" s="66"/>
      <c r="G17" s="67"/>
    </row>
    <row r="18" spans="1:7" ht="26.25" customHeight="1">
      <c r="A18" s="8" t="s">
        <v>19</v>
      </c>
      <c r="B18" s="65"/>
      <c r="C18" s="65"/>
      <c r="D18" s="66"/>
      <c r="E18" s="67"/>
      <c r="F18" s="66"/>
      <c r="G18" s="67"/>
    </row>
    <row r="19" spans="1:7" ht="26.25" customHeight="1">
      <c r="A19" s="9" t="s">
        <v>20</v>
      </c>
      <c r="B19" s="51"/>
      <c r="C19" s="68"/>
      <c r="D19" s="51" t="s">
        <v>21</v>
      </c>
      <c r="E19" s="68"/>
      <c r="F19" s="33" t="s">
        <v>22</v>
      </c>
      <c r="G19" s="34"/>
    </row>
    <row r="20" spans="1:7" ht="64.5" customHeight="1">
      <c r="A20" s="7" t="s">
        <v>7</v>
      </c>
      <c r="B20" s="56" t="s">
        <v>23</v>
      </c>
      <c r="C20" s="56"/>
      <c r="D20" s="57" t="s">
        <v>24</v>
      </c>
      <c r="E20" s="58"/>
      <c r="F20" s="59" t="s">
        <v>22</v>
      </c>
      <c r="G20" s="60"/>
    </row>
    <row r="21" spans="1:7">
      <c r="A21" s="13" t="s">
        <v>25</v>
      </c>
      <c r="B21" s="33" t="s">
        <v>26</v>
      </c>
      <c r="C21" s="33"/>
      <c r="D21" s="11" t="s">
        <v>26</v>
      </c>
      <c r="E21" s="12"/>
      <c r="F21" s="14" t="s">
        <v>26</v>
      </c>
      <c r="G21" s="15"/>
    </row>
    <row r="22" spans="1:7">
      <c r="A22" s="7" t="s">
        <v>27</v>
      </c>
      <c r="B22" s="11" t="s">
        <v>28</v>
      </c>
      <c r="C22" s="11"/>
      <c r="D22" s="11" t="s">
        <v>29</v>
      </c>
      <c r="E22" s="10"/>
      <c r="F22" s="61" t="s">
        <v>30</v>
      </c>
      <c r="G22" s="62"/>
    </row>
    <row r="23" spans="1:7">
      <c r="A23" s="7" t="s">
        <v>31</v>
      </c>
      <c r="B23" s="11" t="s">
        <v>32</v>
      </c>
      <c r="C23" s="11"/>
      <c r="D23" s="11" t="s">
        <v>21</v>
      </c>
      <c r="E23" s="10"/>
      <c r="F23" s="63" t="s">
        <v>21</v>
      </c>
      <c r="G23" s="64"/>
    </row>
    <row r="24" spans="1:7">
      <c r="A24" s="7" t="s">
        <v>33</v>
      </c>
      <c r="B24" s="33" t="s">
        <v>34</v>
      </c>
      <c r="C24" s="34"/>
      <c r="D24" s="33" t="s">
        <v>35</v>
      </c>
      <c r="E24" s="51"/>
      <c r="F24" s="55" t="s">
        <v>35</v>
      </c>
      <c r="G24" s="55"/>
    </row>
    <row r="25" spans="1:7">
      <c r="A25" s="7" t="s">
        <v>36</v>
      </c>
      <c r="B25" s="51" t="s">
        <v>37</v>
      </c>
      <c r="C25" s="52"/>
      <c r="D25" s="53" t="s">
        <v>38</v>
      </c>
      <c r="E25" s="54"/>
      <c r="F25" s="51" t="s">
        <v>39</v>
      </c>
      <c r="G25" s="54"/>
    </row>
    <row r="26" spans="1:7" ht="16" customHeight="1">
      <c r="A26" s="7" t="s">
        <v>40</v>
      </c>
      <c r="B26" s="33" t="s">
        <v>28</v>
      </c>
      <c r="C26" s="34"/>
      <c r="D26" s="33" t="s">
        <v>41</v>
      </c>
      <c r="E26" s="51"/>
      <c r="F26" s="33" t="s">
        <v>41</v>
      </c>
      <c r="G26" s="33"/>
    </row>
    <row r="27" spans="1:7" ht="17.25" customHeight="1">
      <c r="A27" s="7" t="s">
        <v>42</v>
      </c>
      <c r="B27" s="51" t="s">
        <v>43</v>
      </c>
      <c r="C27" s="52"/>
      <c r="D27" s="53" t="s">
        <v>44</v>
      </c>
      <c r="E27" s="54"/>
      <c r="F27" s="53" t="s">
        <v>44</v>
      </c>
      <c r="G27" s="54"/>
    </row>
    <row r="28" spans="1:7">
      <c r="A28" s="16" t="s">
        <v>45</v>
      </c>
      <c r="B28" s="38">
        <v>100000000</v>
      </c>
      <c r="C28" s="38"/>
      <c r="D28" s="38">
        <v>100000000</v>
      </c>
      <c r="E28" s="39"/>
      <c r="F28" s="38">
        <v>100000000</v>
      </c>
      <c r="G28" s="39"/>
    </row>
    <row r="29" spans="1:7">
      <c r="A29" s="7" t="s">
        <v>46</v>
      </c>
      <c r="B29" s="49" t="s">
        <v>29</v>
      </c>
      <c r="C29" s="50"/>
      <c r="D29" s="49" t="s">
        <v>29</v>
      </c>
      <c r="E29" s="50"/>
      <c r="F29" s="49" t="s">
        <v>29</v>
      </c>
      <c r="G29" s="50"/>
    </row>
    <row r="30" spans="1:7" ht="33.75" customHeight="1">
      <c r="A30" s="7" t="s">
        <v>47</v>
      </c>
      <c r="B30" s="47" t="s">
        <v>48</v>
      </c>
      <c r="C30" s="43"/>
      <c r="D30" s="42" t="s">
        <v>49</v>
      </c>
      <c r="E30" s="46"/>
      <c r="F30" s="42" t="s">
        <v>49</v>
      </c>
      <c r="G30" s="46"/>
    </row>
    <row r="31" spans="1:7" ht="29.25" customHeight="1">
      <c r="A31" s="13" t="s">
        <v>50</v>
      </c>
      <c r="B31" s="42" t="s">
        <v>51</v>
      </c>
      <c r="C31" s="43"/>
      <c r="D31" s="42" t="s">
        <v>49</v>
      </c>
      <c r="E31" s="48"/>
      <c r="F31" s="42" t="s">
        <v>49</v>
      </c>
      <c r="G31" s="48"/>
    </row>
    <row r="32" spans="1:7" ht="23.25" customHeight="1">
      <c r="A32" s="13" t="s">
        <v>52</v>
      </c>
      <c r="B32" s="47" t="s">
        <v>53</v>
      </c>
      <c r="C32" s="43"/>
      <c r="D32" s="42" t="s">
        <v>54</v>
      </c>
      <c r="E32" s="46"/>
      <c r="F32" s="42" t="s">
        <v>55</v>
      </c>
      <c r="G32" s="46"/>
    </row>
    <row r="33" spans="1:7" ht="24.75" customHeight="1">
      <c r="A33" s="13" t="s">
        <v>56</v>
      </c>
      <c r="B33" s="42" t="s">
        <v>57</v>
      </c>
      <c r="C33" s="43"/>
      <c r="D33" s="42" t="s">
        <v>58</v>
      </c>
      <c r="E33" s="46"/>
      <c r="F33" s="42" t="s">
        <v>58</v>
      </c>
      <c r="G33" s="46"/>
    </row>
    <row r="34" spans="1:7" ht="78" customHeight="1">
      <c r="A34" s="13" t="s">
        <v>59</v>
      </c>
      <c r="B34" s="18"/>
      <c r="C34" s="17"/>
      <c r="D34" s="44" t="s">
        <v>60</v>
      </c>
      <c r="E34" s="45"/>
      <c r="F34" s="42" t="s">
        <v>61</v>
      </c>
      <c r="G34" s="46"/>
    </row>
    <row r="35" spans="1:7" ht="27.5" customHeight="1">
      <c r="A35" s="7" t="s">
        <v>47</v>
      </c>
      <c r="B35" s="18"/>
      <c r="C35" s="17"/>
      <c r="D35" s="44" t="s">
        <v>62</v>
      </c>
      <c r="E35" s="45"/>
      <c r="F35" s="42" t="s">
        <v>49</v>
      </c>
      <c r="G35" s="46"/>
    </row>
    <row r="36" spans="1:7" ht="24.5" customHeight="1">
      <c r="A36" s="19" t="s">
        <v>63</v>
      </c>
      <c r="B36" s="42"/>
      <c r="C36" s="43"/>
      <c r="D36" s="42"/>
      <c r="E36" s="43"/>
      <c r="F36" s="42" t="s">
        <v>64</v>
      </c>
      <c r="G36" s="46"/>
    </row>
    <row r="37" spans="1:7">
      <c r="A37" s="20" t="s">
        <v>19</v>
      </c>
      <c r="B37" s="41"/>
      <c r="C37" s="41"/>
      <c r="D37" s="42"/>
      <c r="E37" s="43"/>
      <c r="F37" s="42"/>
      <c r="G37" s="43"/>
    </row>
    <row r="38" spans="1:7">
      <c r="A38" s="19" t="s">
        <v>65</v>
      </c>
      <c r="B38" s="33" t="s">
        <v>41</v>
      </c>
      <c r="C38" s="33"/>
      <c r="D38" s="33" t="s">
        <v>66</v>
      </c>
      <c r="E38" s="34"/>
      <c r="F38" s="33" t="s">
        <v>41</v>
      </c>
      <c r="G38" s="34"/>
    </row>
    <row r="39" spans="1:7" ht="35.25" customHeight="1">
      <c r="A39" s="19" t="s">
        <v>40</v>
      </c>
      <c r="B39" s="33" t="s">
        <v>41</v>
      </c>
      <c r="C39" s="33"/>
      <c r="D39" s="33" t="s">
        <v>67</v>
      </c>
      <c r="E39" s="33"/>
      <c r="F39" s="33" t="s">
        <v>67</v>
      </c>
      <c r="G39" s="33"/>
    </row>
    <row r="40" spans="1:7" ht="47.25" customHeight="1">
      <c r="A40" s="7" t="s">
        <v>47</v>
      </c>
      <c r="B40" s="33" t="s">
        <v>48</v>
      </c>
      <c r="C40" s="33"/>
      <c r="D40" s="33" t="s">
        <v>66</v>
      </c>
      <c r="E40" s="34"/>
      <c r="F40" s="33" t="s">
        <v>66</v>
      </c>
      <c r="G40" s="34"/>
    </row>
    <row r="41" spans="1:7" ht="27.75" customHeight="1">
      <c r="A41" s="13" t="s">
        <v>50</v>
      </c>
      <c r="B41" s="33" t="s">
        <v>48</v>
      </c>
      <c r="C41" s="33"/>
      <c r="D41" s="33" t="s">
        <v>66</v>
      </c>
      <c r="E41" s="34"/>
      <c r="F41" s="33" t="s">
        <v>41</v>
      </c>
      <c r="G41" s="34"/>
    </row>
    <row r="42" spans="1:7" ht="25.5">
      <c r="A42" s="13" t="s">
        <v>68</v>
      </c>
      <c r="B42" s="33" t="s">
        <v>41</v>
      </c>
      <c r="C42" s="33"/>
      <c r="D42" s="33" t="s">
        <v>48</v>
      </c>
      <c r="E42" s="34"/>
      <c r="F42" s="33" t="s">
        <v>48</v>
      </c>
      <c r="G42" s="34"/>
    </row>
    <row r="43" spans="1:7">
      <c r="A43" s="13" t="s">
        <v>52</v>
      </c>
      <c r="B43" s="35" t="s">
        <v>69</v>
      </c>
      <c r="C43" s="35"/>
      <c r="D43" s="35" t="s">
        <v>69</v>
      </c>
      <c r="E43" s="40"/>
      <c r="F43" s="35" t="s">
        <v>69</v>
      </c>
      <c r="G43" s="40"/>
    </row>
    <row r="44" spans="1:7">
      <c r="A44" s="13" t="s">
        <v>56</v>
      </c>
      <c r="B44" s="33" t="s">
        <v>41</v>
      </c>
      <c r="C44" s="33"/>
      <c r="D44" s="33" t="str">
        <f>D41</f>
        <v>10% del valor de la pérdida, mínimo 2 SMMLV. </v>
      </c>
      <c r="E44" s="34"/>
      <c r="F44" s="33" t="str">
        <f>F41</f>
        <v>10% del valor de la pérdida, mínimo 1 SMMLV. </v>
      </c>
      <c r="G44" s="34"/>
    </row>
    <row r="45" spans="1:7">
      <c r="A45" s="13"/>
      <c r="B45" s="35"/>
      <c r="C45" s="35"/>
      <c r="D45" s="33"/>
      <c r="E45" s="34"/>
      <c r="F45" s="33"/>
      <c r="G45" s="34"/>
    </row>
    <row r="46" spans="1:7">
      <c r="A46" s="13"/>
      <c r="B46" s="35"/>
      <c r="C46" s="35"/>
      <c r="D46" s="33"/>
      <c r="E46" s="34"/>
      <c r="F46" s="33"/>
      <c r="G46" s="34"/>
    </row>
    <row r="47" spans="1:7">
      <c r="A47" s="21" t="s">
        <v>70</v>
      </c>
      <c r="B47" s="38">
        <v>70000000</v>
      </c>
      <c r="C47" s="38"/>
      <c r="D47" s="38">
        <v>90000000</v>
      </c>
      <c r="E47" s="39"/>
      <c r="F47" s="38">
        <v>50000000</v>
      </c>
      <c r="G47" s="39"/>
    </row>
    <row r="48" spans="1:7" ht="36.75" customHeight="1">
      <c r="A48" s="3" t="s">
        <v>71</v>
      </c>
      <c r="B48" s="29" t="s">
        <v>72</v>
      </c>
      <c r="C48" s="30"/>
      <c r="D48" s="29" t="s">
        <v>73</v>
      </c>
      <c r="E48" s="30"/>
      <c r="F48" s="29" t="s">
        <v>74</v>
      </c>
      <c r="G48" s="30"/>
    </row>
    <row r="49" spans="1:7" ht="33" customHeight="1">
      <c r="A49" s="3" t="s">
        <v>75</v>
      </c>
      <c r="B49" s="29" t="s">
        <v>72</v>
      </c>
      <c r="C49" s="30"/>
      <c r="D49" s="29" t="s">
        <v>73</v>
      </c>
      <c r="E49" s="30"/>
      <c r="F49" s="29" t="s">
        <v>76</v>
      </c>
      <c r="G49" s="30"/>
    </row>
    <row r="50" spans="1:7" ht="33" customHeight="1">
      <c r="A50" s="3" t="s">
        <v>77</v>
      </c>
      <c r="B50" s="29" t="s">
        <v>76</v>
      </c>
      <c r="C50" s="30"/>
      <c r="D50" s="29" t="s">
        <v>78</v>
      </c>
      <c r="E50" s="30"/>
      <c r="F50" s="36" t="s">
        <v>76</v>
      </c>
      <c r="G50" s="37"/>
    </row>
    <row r="51" spans="1:7">
      <c r="A51" s="3" t="s">
        <v>79</v>
      </c>
      <c r="B51" s="33" t="s">
        <v>80</v>
      </c>
      <c r="C51" s="33"/>
      <c r="D51" s="33" t="s">
        <v>81</v>
      </c>
      <c r="E51" s="34"/>
      <c r="F51" s="33" t="s">
        <v>76</v>
      </c>
      <c r="G51" s="34"/>
    </row>
    <row r="52" spans="1:7">
      <c r="A52" s="3"/>
      <c r="B52" s="35"/>
      <c r="C52" s="35"/>
      <c r="D52" s="35"/>
      <c r="E52" s="35"/>
      <c r="F52" s="35"/>
      <c r="G52" s="35"/>
    </row>
    <row r="53" spans="1:7">
      <c r="A53" s="20" t="s">
        <v>19</v>
      </c>
      <c r="B53" s="31"/>
      <c r="C53" s="31"/>
      <c r="D53" s="31"/>
      <c r="E53" s="32"/>
      <c r="F53" s="31"/>
      <c r="G53" s="32"/>
    </row>
    <row r="54" spans="1:7" ht="30" customHeight="1">
      <c r="A54" s="3" t="s">
        <v>71</v>
      </c>
      <c r="B54" s="26" t="s">
        <v>28</v>
      </c>
      <c r="C54" s="26"/>
      <c r="D54" s="33" t="s">
        <v>39</v>
      </c>
      <c r="E54" s="34"/>
      <c r="F54" s="33" t="s">
        <v>39</v>
      </c>
      <c r="G54" s="34"/>
    </row>
    <row r="55" spans="1:7" ht="36.5" customHeight="1">
      <c r="A55" s="3" t="s">
        <v>82</v>
      </c>
      <c r="B55" s="29" t="s">
        <v>76</v>
      </c>
      <c r="C55" s="30"/>
      <c r="D55" s="26" t="s">
        <v>83</v>
      </c>
      <c r="E55" s="26"/>
      <c r="F55" s="26" t="s">
        <v>84</v>
      </c>
      <c r="G55" s="26"/>
    </row>
    <row r="56" spans="1:7" ht="33.75" customHeight="1">
      <c r="A56" s="22" t="s">
        <v>85</v>
      </c>
      <c r="B56" s="26" t="s">
        <v>83</v>
      </c>
      <c r="C56" s="26"/>
      <c r="D56" s="26" t="s">
        <v>83</v>
      </c>
      <c r="E56" s="26"/>
      <c r="F56" s="26" t="s">
        <v>86</v>
      </c>
      <c r="G56" s="26"/>
    </row>
    <row r="57" spans="1:7" ht="33.75" customHeight="1">
      <c r="A57" s="3" t="s">
        <v>79</v>
      </c>
      <c r="B57" s="26" t="s">
        <v>83</v>
      </c>
      <c r="C57" s="26"/>
      <c r="D57" s="26" t="s">
        <v>83</v>
      </c>
      <c r="E57" s="26"/>
      <c r="F57" s="26" t="s">
        <v>87</v>
      </c>
      <c r="G57" s="26"/>
    </row>
    <row r="58" spans="1:7" ht="33.75" customHeight="1" thickBot="1">
      <c r="A58" s="22"/>
      <c r="B58" s="27"/>
      <c r="C58" s="28"/>
      <c r="D58" s="27"/>
      <c r="E58" s="28"/>
      <c r="F58" s="27"/>
      <c r="G58" s="28"/>
    </row>
    <row r="59" spans="1:7" ht="17" thickBot="1">
      <c r="A59" s="23" t="s">
        <v>88</v>
      </c>
      <c r="B59" s="25">
        <v>7690450</v>
      </c>
      <c r="C59" s="25"/>
      <c r="D59" s="25">
        <v>7114371</v>
      </c>
      <c r="E59" s="25"/>
      <c r="F59" s="25">
        <v>8940580</v>
      </c>
      <c r="G59" s="25"/>
    </row>
  </sheetData>
  <mergeCells count="167">
    <mergeCell ref="B4:C4"/>
    <mergeCell ref="D4:E4"/>
    <mergeCell ref="F4:G4"/>
    <mergeCell ref="B5:C5"/>
    <mergeCell ref="D5:E5"/>
    <mergeCell ref="F5:G5"/>
    <mergeCell ref="A1:G1"/>
    <mergeCell ref="B2:C2"/>
    <mergeCell ref="D2:E2"/>
    <mergeCell ref="F2:G2"/>
    <mergeCell ref="B3:C3"/>
    <mergeCell ref="D3:E3"/>
    <mergeCell ref="F3:G3"/>
    <mergeCell ref="B8:C8"/>
    <mergeCell ref="D8:E8"/>
    <mergeCell ref="F8:G8"/>
    <mergeCell ref="B9:C9"/>
    <mergeCell ref="D9:E9"/>
    <mergeCell ref="F9:G9"/>
    <mergeCell ref="B6:C6"/>
    <mergeCell ref="D6:E6"/>
    <mergeCell ref="F6:G6"/>
    <mergeCell ref="B7:C7"/>
    <mergeCell ref="D7:E7"/>
    <mergeCell ref="F7:G7"/>
    <mergeCell ref="B12:C12"/>
    <mergeCell ref="D12:E12"/>
    <mergeCell ref="F12:G12"/>
    <mergeCell ref="B13:C13"/>
    <mergeCell ref="D13:E13"/>
    <mergeCell ref="F13:G13"/>
    <mergeCell ref="B10:C10"/>
    <mergeCell ref="D10:E10"/>
    <mergeCell ref="F10:G10"/>
    <mergeCell ref="B11:C11"/>
    <mergeCell ref="D11:E11"/>
    <mergeCell ref="F11:G11"/>
    <mergeCell ref="B16:C16"/>
    <mergeCell ref="D16:E16"/>
    <mergeCell ref="F16:G16"/>
    <mergeCell ref="B17:C17"/>
    <mergeCell ref="D17:E17"/>
    <mergeCell ref="F17:G17"/>
    <mergeCell ref="B14:C14"/>
    <mergeCell ref="D14:E14"/>
    <mergeCell ref="F14:G14"/>
    <mergeCell ref="B15:C15"/>
    <mergeCell ref="D15:E15"/>
    <mergeCell ref="F15:G15"/>
    <mergeCell ref="B20:C20"/>
    <mergeCell ref="D20:E20"/>
    <mergeCell ref="F20:G20"/>
    <mergeCell ref="B21:C21"/>
    <mergeCell ref="F22:G22"/>
    <mergeCell ref="F23:G23"/>
    <mergeCell ref="B18:C18"/>
    <mergeCell ref="D18:E18"/>
    <mergeCell ref="F18:G18"/>
    <mergeCell ref="B19:C19"/>
    <mergeCell ref="D19:E19"/>
    <mergeCell ref="F19:G19"/>
    <mergeCell ref="B26:C26"/>
    <mergeCell ref="D26:E26"/>
    <mergeCell ref="F26:G26"/>
    <mergeCell ref="B27:C27"/>
    <mergeCell ref="D27:E27"/>
    <mergeCell ref="F27:G27"/>
    <mergeCell ref="B24:C24"/>
    <mergeCell ref="D24:E24"/>
    <mergeCell ref="F24:G24"/>
    <mergeCell ref="B25:C25"/>
    <mergeCell ref="D25:E25"/>
    <mergeCell ref="F25:G25"/>
    <mergeCell ref="B30:C30"/>
    <mergeCell ref="D30:E30"/>
    <mergeCell ref="F30:G30"/>
    <mergeCell ref="B31:C31"/>
    <mergeCell ref="D31:E31"/>
    <mergeCell ref="F31:G31"/>
    <mergeCell ref="B28:C28"/>
    <mergeCell ref="D28:E28"/>
    <mergeCell ref="F28:G28"/>
    <mergeCell ref="B29:C29"/>
    <mergeCell ref="D29:E29"/>
    <mergeCell ref="F29:G29"/>
    <mergeCell ref="D34:E34"/>
    <mergeCell ref="F34:G34"/>
    <mergeCell ref="D35:E35"/>
    <mergeCell ref="F35:G35"/>
    <mergeCell ref="B36:C36"/>
    <mergeCell ref="D36:E36"/>
    <mergeCell ref="F36:G36"/>
    <mergeCell ref="B32:C32"/>
    <mergeCell ref="D32:E32"/>
    <mergeCell ref="F32:G32"/>
    <mergeCell ref="B33:C33"/>
    <mergeCell ref="D33:E33"/>
    <mergeCell ref="F33:G33"/>
    <mergeCell ref="B39:C39"/>
    <mergeCell ref="D39:E39"/>
    <mergeCell ref="F39:G39"/>
    <mergeCell ref="B40:C40"/>
    <mergeCell ref="D40:E40"/>
    <mergeCell ref="F40:G40"/>
    <mergeCell ref="B37:C37"/>
    <mergeCell ref="D37:E37"/>
    <mergeCell ref="F37:G37"/>
    <mergeCell ref="B38:C38"/>
    <mergeCell ref="D38:E38"/>
    <mergeCell ref="F38:G38"/>
    <mergeCell ref="B43:C43"/>
    <mergeCell ref="D43:E43"/>
    <mergeCell ref="F43:G43"/>
    <mergeCell ref="B44:C44"/>
    <mergeCell ref="D44:E44"/>
    <mergeCell ref="F44:G44"/>
    <mergeCell ref="B41:C41"/>
    <mergeCell ref="D41:E41"/>
    <mergeCell ref="F41:G41"/>
    <mergeCell ref="B42:C42"/>
    <mergeCell ref="D42:E42"/>
    <mergeCell ref="F42:G42"/>
    <mergeCell ref="B47:C47"/>
    <mergeCell ref="D47:E47"/>
    <mergeCell ref="F47:G47"/>
    <mergeCell ref="B48:C48"/>
    <mergeCell ref="D48:E48"/>
    <mergeCell ref="F48:G48"/>
    <mergeCell ref="B45:C45"/>
    <mergeCell ref="D45:E45"/>
    <mergeCell ref="F45:G45"/>
    <mergeCell ref="B46:C46"/>
    <mergeCell ref="D46:E46"/>
    <mergeCell ref="F46:G46"/>
    <mergeCell ref="B51:C51"/>
    <mergeCell ref="D51:E51"/>
    <mergeCell ref="F51:G51"/>
    <mergeCell ref="B52:C52"/>
    <mergeCell ref="D52:E52"/>
    <mergeCell ref="F52:G52"/>
    <mergeCell ref="B49:C49"/>
    <mergeCell ref="D49:E49"/>
    <mergeCell ref="F49:G49"/>
    <mergeCell ref="B50:C50"/>
    <mergeCell ref="D50:E50"/>
    <mergeCell ref="F50:G50"/>
    <mergeCell ref="B55:C55"/>
    <mergeCell ref="D55:E55"/>
    <mergeCell ref="F55:G55"/>
    <mergeCell ref="B56:C56"/>
    <mergeCell ref="D56:E56"/>
    <mergeCell ref="F56:G56"/>
    <mergeCell ref="B53:C53"/>
    <mergeCell ref="D53:E53"/>
    <mergeCell ref="F53:G53"/>
    <mergeCell ref="B54:C54"/>
    <mergeCell ref="D54:E54"/>
    <mergeCell ref="F54:G54"/>
    <mergeCell ref="B59:C59"/>
    <mergeCell ref="D59:E59"/>
    <mergeCell ref="F59:G59"/>
    <mergeCell ref="B57:C57"/>
    <mergeCell ref="D57:E57"/>
    <mergeCell ref="F57:G57"/>
    <mergeCell ref="B58:C58"/>
    <mergeCell ref="D58:E58"/>
    <mergeCell ref="F58:G58"/>
  </mergeCells>
  <pageMargins left="0.31496062992125984" right="0.51181102362204722" top="0.15748031496062992" bottom="0.35433070866141736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Felipe Ospina Velasquez</dc:creator>
  <cp:lastModifiedBy>IE Gabriel García Marquez</cp:lastModifiedBy>
  <cp:lastPrinted>2026-09-15T18:49:26Z</cp:lastPrinted>
  <dcterms:created xsi:type="dcterms:W3CDTF">2025-07-23T15:53:33Z</dcterms:created>
  <dcterms:modified xsi:type="dcterms:W3CDTF">2026-09-15T18:59:29Z</dcterms:modified>
</cp:coreProperties>
</file>