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jimenezc_sena_edu_co/Documents/Documentos/CONTRATACIÓN/Procesos/Llantas y papelería/ANEXOS/"/>
    </mc:Choice>
  </mc:AlternateContent>
  <xr:revisionPtr revIDLastSave="177" documentId="11_596FFD73F5A0072285BA4DBAAFEA51065B7F10EF" xr6:coauthVersionLast="47" xr6:coauthVersionMax="47" xr10:uidLastSave="{300141A0-BBA6-4969-BF47-3A3B6CC38D6E}"/>
  <bookViews>
    <workbookView xWindow="-120" yWindow="-120" windowWidth="29040" windowHeight="15720" tabRatio="601" firstSheet="1" activeTab="1" xr2:uid="{00000000-000D-0000-FFFF-FFFF00000000}"/>
  </bookViews>
  <sheets>
    <sheet name="SOFTWARE - AJUSTE DE CANTIDADES" sheetId="3" state="hidden" r:id="rId1"/>
    <sheet name="FORMATO OFERTA ECONÓMICA LOTE 1" sheetId="5" r:id="rId2"/>
  </sheets>
  <definedNames>
    <definedName name="_xlnm.Print_Area" localSheetId="1">'FORMATO OFERTA ECONÓMICA LOTE 1'!$B$3:$G$17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5" l="1"/>
  <c r="K17" i="5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<sst xmlns="http://schemas.openxmlformats.org/spreadsheetml/2006/main" count="166" uniqueCount="119">
  <si>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</si>
  <si>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</si>
  <si>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</si>
  <si>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</si>
  <si>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</si>
  <si>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</si>
  <si>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</si>
  <si>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</si>
  <si>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</si>
  <si>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</si>
  <si>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</si>
  <si>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</si>
  <si>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</si>
  <si>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</si>
  <si>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</si>
  <si>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</si>
  <si>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</si>
  <si>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</si>
  <si>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</si>
  <si>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</si>
  <si>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</si>
  <si>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</si>
  <si>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</si>
  <si>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</si>
  <si>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</si>
  <si>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</si>
  <si>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</si>
  <si>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</si>
  <si>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</si>
  <si>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</si>
  <si>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</si>
  <si>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</si>
  <si>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</si>
  <si>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</si>
  <si>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</si>
  <si>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</si>
  <si>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</si>
  <si>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</si>
  <si>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</si>
  <si>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</si>
  <si>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</si>
  <si>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</si>
  <si>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</si>
  <si>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</si>
  <si>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</si>
  <si>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</si>
  <si>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</si>
  <si>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</si>
  <si>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</si>
  <si>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</si>
  <si>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</si>
  <si>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</si>
  <si>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</si>
  <si>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</si>
  <si>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</si>
  <si>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</si>
  <si>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</si>
  <si>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</si>
  <si>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</si>
  <si>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</si>
  <si>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</si>
  <si>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</si>
  <si>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</si>
  <si>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</si>
  <si>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</si>
  <si>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</si>
  <si>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</si>
  <si>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</si>
  <si>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</si>
  <si>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</si>
  <si>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</si>
  <si>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</si>
  <si>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</si>
  <si>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</si>
  <si>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</si>
  <si>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</si>
  <si>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</si>
  <si>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</si>
  <si>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</si>
  <si>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</si>
  <si>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</si>
  <si>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</si>
  <si>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</si>
  <si>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</si>
  <si>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</si>
  <si>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PROCESO DE MÍNIMA CUANTÍA No. MC-CIC-9226-422-2026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</si>
  <si>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 xml:space="preserve">:Contratar la adquisición de papelería y llantas para el centro de Industria y Construcción para la vigencia 2026. </t>
    </r>
  </si>
  <si>
    <t>PRECIOS DE LA OFERTA</t>
  </si>
  <si>
    <t>VALOR UNITARIO IVA INCLUIDO OFERTADO</t>
  </si>
  <si>
    <t>VALOR TOTAL IVA INCLUIDO OFERTADO</t>
  </si>
  <si>
    <t>44121701 </t>
  </si>
  <si>
    <t xml:space="preserve">Boligráfos
 </t>
  </si>
  <si>
    <t>Caja de Bolígrafos negros punta fina con tapa x 12 unidades</t>
  </si>
  <si>
    <t>Caja x 12 unidades</t>
  </si>
  <si>
    <t>44121708 </t>
  </si>
  <si>
    <t>Marcadores</t>
  </si>
  <si>
    <t xml:space="preserve">Marcador para tablero borrable y recargable en color negro </t>
  </si>
  <si>
    <t>UND.</t>
  </si>
  <si>
    <t>Marcador para tablero borrable y recargable en color rojo</t>
  </si>
  <si>
    <t>44121904 </t>
  </si>
  <si>
    <t>Repuesto de tinta</t>
  </si>
  <si>
    <t xml:space="preserve">Tinta borrable para marcador de tablero x 30ml color negro </t>
  </si>
  <si>
    <t>Tinta borrable para marcador de tablero x 30ml color rojo</t>
  </si>
  <si>
    <t>14151114 </t>
  </si>
  <si>
    <t>Blocs o cuadernos de papel</t>
  </si>
  <si>
    <t>Cuaderno argollado tamaño A6 o 105x141 mm</t>
  </si>
  <si>
    <t>43211802 </t>
  </si>
  <si>
    <t>Almohadillas (PAD) para mouse</t>
  </si>
  <si>
    <t>Mousepad sublimado de 30x22 cmts</t>
  </si>
  <si>
    <t>Bolsas de algodón</t>
  </si>
  <si>
    <t>Bolsa en tela de algodón 35x27 ctms</t>
  </si>
  <si>
    <t>Papel de notas autoadhesivas</t>
  </si>
  <si>
    <t>Notas adhesivas 76x76 4 colores x250 hojas</t>
  </si>
  <si>
    <t>Paquete por 250 hojas</t>
  </si>
  <si>
    <t>FIRMA</t>
  </si>
  <si>
    <t>NOMBRE DE LA EMPRESA</t>
  </si>
  <si>
    <t>NIT</t>
  </si>
  <si>
    <t>NOMBRE REPRESENTANTE LEGAL</t>
  </si>
  <si>
    <t>NUMERO DE IDENTIFICACION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</si>
</sst>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\$\ #,##0.00"/>
    <numFmt numFmtId="168" formatCode="\$\ #,##0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name val="Arial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8">
    <xf numFmtId="0" fontId="0" fillId="0" borderId="0" xfId="0"/>
    <xf numFmtId="1" fontId="0" fillId="0" borderId="0" xfId="0" applyNumberFormat="1" applyAlignment="1">
      <alignment wrapText="1"/>
    </xf>
    <xf numFmtId="164" fontId="0" fillId="0" borderId="0" xfId="2" applyFont="1" applyAlignment="1">
      <alignment wrapText="1"/>
    </xf>
    <xf numFmtId="165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6" fontId="6" fillId="9" borderId="14" xfId="0" applyNumberFormat="1" applyFont="1" applyFill="1" applyBorder="1"/>
    <xf numFmtId="165" fontId="6" fillId="0" borderId="11" xfId="0" applyNumberFormat="1" applyFont="1" applyBorder="1"/>
    <xf numFmtId="0" fontId="7" fillId="0" borderId="0" xfId="0" applyFont="1"/>
    <xf numFmtId="164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6" fontId="9" fillId="5" borderId="16" xfId="1" applyNumberFormat="1" applyFont="1" applyFill="1" applyBorder="1" applyAlignment="1">
      <alignment horizontal="center" vertical="center" shrinkToFit="1"/>
    </xf>
    <xf numFmtId="166" fontId="9" fillId="7" borderId="16" xfId="1" applyNumberFormat="1" applyFont="1" applyFill="1" applyBorder="1" applyAlignment="1">
      <alignment horizontal="center" vertical="center" shrinkToFit="1"/>
    </xf>
    <xf numFmtId="166" fontId="8" fillId="8" borderId="11" xfId="1" applyNumberFormat="1" applyFont="1" applyFill="1" applyBorder="1" applyAlignment="1">
      <alignment horizontal="center" vertical="center" wrapText="1"/>
    </xf>
    <xf numFmtId="166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6" fontId="6" fillId="0" borderId="14" xfId="0" applyNumberFormat="1" applyFont="1" applyBorder="1"/>
    <xf numFmtId="165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7" fontId="11" fillId="0" borderId="16" xfId="0" applyNumberFormat="1" applyFont="1" applyBorder="1" applyAlignment="1">
      <alignment horizontal="center" vertical="center" shrinkToFit="1"/>
    </xf>
    <xf numFmtId="167" fontId="11" fillId="0" borderId="16" xfId="0" applyNumberFormat="1" applyFont="1" applyBorder="1" applyAlignment="1">
      <alignment horizontal="center" vertical="top" shrinkToFit="1"/>
    </xf>
    <xf numFmtId="167" fontId="11" fillId="0" borderId="19" xfId="0" applyNumberFormat="1" applyFont="1" applyBorder="1" applyAlignment="1">
      <alignment horizontal="center" vertical="center" shrinkToFit="1"/>
    </xf>
    <xf numFmtId="167" fontId="11" fillId="0" borderId="19" xfId="0" applyNumberFormat="1" applyFont="1" applyBorder="1" applyAlignment="1">
      <alignment horizontal="center" vertical="top" shrinkToFit="1"/>
    </xf>
    <xf numFmtId="168" fontId="12" fillId="0" borderId="16" xfId="0" applyNumberFormat="1" applyFont="1" applyBorder="1" applyAlignment="1">
      <alignment horizontal="right" vertical="top" shrinkToFi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wrapText="1"/>
    </xf>
    <xf numFmtId="1" fontId="6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165" fontId="17" fillId="6" borderId="11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3" fontId="15" fillId="6" borderId="1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6" fontId="8" fillId="0" borderId="11" xfId="1" applyNumberFormat="1" applyFont="1" applyFill="1" applyBorder="1" applyAlignment="1">
      <alignment horizontal="center" vertical="center" wrapText="1"/>
    </xf>
    <xf numFmtId="165" fontId="8" fillId="11" borderId="11" xfId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166" fontId="8" fillId="11" borderId="11" xfId="1" applyNumberFormat="1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164" fontId="15" fillId="5" borderId="11" xfId="2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49" fontId="8" fillId="4" borderId="1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wrapText="1"/>
    </xf>
    <xf numFmtId="1" fontId="15" fillId="4" borderId="11" xfId="0" applyNumberFormat="1" applyFont="1" applyFill="1" applyBorder="1" applyAlignment="1">
      <alignment horizontal="center" vertical="center" wrapText="1"/>
    </xf>
    <xf numFmtId="1" fontId="16" fillId="0" borderId="11" xfId="0" applyNumberFormat="1" applyFont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164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2" applyFont="1" applyAlignment="1">
      <alignment horizontal="left" wrapText="1"/>
    </xf>
    <xf numFmtId="164" fontId="8" fillId="5" borderId="5" xfId="2" applyFont="1" applyFill="1" applyBorder="1" applyAlignment="1">
      <alignment horizontal="center" vertical="center" wrapText="1"/>
    </xf>
    <xf numFmtId="164" fontId="8" fillId="5" borderId="15" xfId="2" applyFont="1" applyFill="1" applyBorder="1" applyAlignment="1">
      <alignment horizontal="center" vertical="center" wrapText="1"/>
    </xf>
    <xf numFmtId="164" fontId="8" fillId="5" borderId="14" xfId="2" applyFont="1" applyFill="1" applyBorder="1" applyAlignment="1">
      <alignment horizontal="center" vertical="center" wrapText="1"/>
    </xf>
    <xf numFmtId="0" fontId="5" fillId="0" borderId="26" xfId="0" applyFont="1" applyBorder="1" applyAlignment="1"/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defaultColWidth="11.42578125" defaultRowHeight="15"/>
  <cols>
    <col min="1" max="1" width="5.42578125" customWidth="1"/>
    <col min="2" max="2" width="4.85546875" customWidth="1"/>
    <col min="3" max="3" width="15.42578125" style="1" customWidth="1"/>
    <col min="4" max="4" width="28.42578125" style="1" customWidth="1"/>
    <col min="5" max="5" width="45.85546875" style="1" customWidth="1"/>
    <col min="6" max="6" width="14.42578125" style="1" customWidth="1"/>
    <col min="7" max="7" width="13.42578125" style="1" customWidth="1"/>
    <col min="8" max="8" width="18.42578125" style="2" customWidth="1"/>
    <col min="9" max="9" width="17.85546875" style="2" customWidth="1"/>
    <col min="10" max="10" width="20" style="2" customWidth="1"/>
    <col min="11" max="11" width="24.42578125" style="2" customWidth="1"/>
    <col min="12" max="12" width="17.42578125" customWidth="1"/>
    <col min="13" max="13" width="16.5703125" customWidth="1"/>
    <col min="14" max="14" width="22.42578125" customWidth="1"/>
    <col min="15" max="15" width="18.42578125" customWidth="1"/>
    <col min="16" max="16" width="19.140625" customWidth="1"/>
    <col min="17" max="17" width="20.42578125" customWidth="1"/>
  </cols>
  <sheetData>
    <row r="1" spans="2:17" ht="15.75" thickBot="1"/>
    <row r="2" spans="2:17" ht="33.75" customHeight="1">
      <c r="B2" s="12"/>
      <c r="C2" s="76" t="s">
        <v>0</v>
      </c>
      <c r="D2" s="77"/>
      <c r="E2" s="78"/>
      <c r="F2" s="78"/>
      <c r="G2" s="78"/>
      <c r="H2" s="78"/>
      <c r="I2" s="79"/>
      <c r="J2" s="13"/>
      <c r="K2" s="13"/>
      <c r="L2" s="12"/>
      <c r="M2" s="12"/>
      <c r="N2" s="12"/>
      <c r="O2" s="12"/>
      <c r="P2" s="12"/>
      <c r="Q2" s="12"/>
    </row>
    <row r="3" spans="2:17" ht="37.5" customHeight="1">
      <c r="B3" s="12"/>
      <c r="C3" s="80" t="s">
        <v>1</v>
      </c>
      <c r="D3" s="81"/>
      <c r="E3" s="81"/>
      <c r="F3" s="81"/>
      <c r="G3" s="81"/>
      <c r="H3" s="81"/>
      <c r="I3" s="82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>
      <c r="B4" s="14"/>
      <c r="C4" s="80" t="s">
        <v>2</v>
      </c>
      <c r="D4" s="81"/>
      <c r="E4" s="81"/>
      <c r="F4" s="81"/>
      <c r="G4" s="81"/>
      <c r="H4" s="81"/>
      <c r="I4" s="82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>
      <c r="B5" s="12"/>
      <c r="C5" s="83" t="s">
        <v>3</v>
      </c>
      <c r="D5" s="84"/>
      <c r="E5" s="84"/>
      <c r="F5" s="84"/>
      <c r="G5" s="84"/>
      <c r="H5" s="84"/>
      <c r="I5" s="85"/>
      <c r="J5" s="13"/>
      <c r="K5" s="13"/>
      <c r="L5" s="12"/>
      <c r="M5" s="12"/>
      <c r="N5" s="12"/>
      <c r="O5" s="12"/>
      <c r="P5" s="12"/>
      <c r="Q5" s="12"/>
    </row>
    <row r="6" spans="2:17" ht="15" customHeight="1">
      <c r="B6" s="86" t="s">
        <v>4</v>
      </c>
      <c r="C6" s="87" t="s">
        <v>5</v>
      </c>
      <c r="D6" s="89" t="s">
        <v>6</v>
      </c>
      <c r="E6" s="91" t="s">
        <v>7</v>
      </c>
      <c r="F6" s="87" t="s">
        <v>8</v>
      </c>
      <c r="G6" s="93" t="s">
        <v>9</v>
      </c>
      <c r="H6" s="104" t="s">
        <v>10</v>
      </c>
      <c r="I6" s="104"/>
      <c r="J6" s="104"/>
      <c r="K6" s="105"/>
      <c r="L6" s="106" t="s">
        <v>11</v>
      </c>
      <c r="M6" s="104"/>
      <c r="N6" s="104"/>
      <c r="O6" s="105"/>
      <c r="P6" s="95" t="s">
        <v>12</v>
      </c>
      <c r="Q6" s="95"/>
    </row>
    <row r="7" spans="2:17" ht="63">
      <c r="B7" s="107"/>
      <c r="C7" s="88"/>
      <c r="D7" s="90"/>
      <c r="E7" s="92"/>
      <c r="F7" s="88"/>
      <c r="G7" s="94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5.5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5.5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75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8.25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5.5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5.5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38.25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5.5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5.5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75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8.25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5.5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5.5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5.5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5.5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5.5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>
      <c r="B34" s="96" t="s">
        <v>75</v>
      </c>
      <c r="C34" s="96"/>
      <c r="D34" s="96"/>
      <c r="E34" s="96"/>
      <c r="F34" s="96"/>
      <c r="G34" s="96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>
      <c r="B36" s="97" t="s">
        <v>76</v>
      </c>
      <c r="C36" s="98"/>
      <c r="D36" s="98"/>
      <c r="E36" s="98"/>
      <c r="F36" s="98"/>
      <c r="G36" s="98"/>
      <c r="H36" s="98"/>
      <c r="I36" s="98"/>
      <c r="J36" s="99"/>
      <c r="K36" s="22"/>
      <c r="L36" s="12"/>
      <c r="M36" s="12"/>
      <c r="N36" s="12"/>
      <c r="O36" s="12"/>
      <c r="P36" s="12"/>
      <c r="Q36" s="12"/>
    </row>
    <row r="37" spans="2:17" ht="21">
      <c r="M37" s="3"/>
    </row>
    <row r="38" spans="2:17" ht="21">
      <c r="M38" s="3"/>
    </row>
    <row r="39" spans="2:17">
      <c r="E39" s="4" t="s">
        <v>77</v>
      </c>
      <c r="F39" s="5"/>
      <c r="G39" s="6"/>
    </row>
    <row r="40" spans="2:17" ht="23.25" customHeight="1">
      <c r="C40" s="7"/>
      <c r="D40" s="7"/>
      <c r="E40" s="8"/>
      <c r="F40" s="5"/>
      <c r="G40" s="6"/>
    </row>
    <row r="41" spans="2:17">
      <c r="C41" s="7"/>
      <c r="D41" s="7"/>
      <c r="E41" s="8"/>
      <c r="F41" s="5"/>
      <c r="G41" s="6"/>
    </row>
    <row r="42" spans="2:17">
      <c r="C42" s="7"/>
      <c r="D42" s="7"/>
      <c r="E42" s="8"/>
      <c r="F42" s="5"/>
      <c r="G42" s="6"/>
    </row>
    <row r="43" spans="2:17">
      <c r="C43" s="7"/>
      <c r="D43" s="7"/>
      <c r="E43" s="8"/>
      <c r="F43" s="5"/>
      <c r="G43" s="6"/>
    </row>
    <row r="44" spans="2:17" ht="24" customHeight="1">
      <c r="C44" s="100" t="s">
        <v>78</v>
      </c>
      <c r="D44" s="100"/>
      <c r="F44" s="101" t="s">
        <v>79</v>
      </c>
      <c r="G44" s="101"/>
      <c r="H44" s="1"/>
      <c r="I44" s="101" t="s">
        <v>80</v>
      </c>
      <c r="J44" s="101"/>
      <c r="K44" s="9"/>
      <c r="L44" s="9"/>
      <c r="M44" s="9"/>
    </row>
    <row r="45" spans="2:17">
      <c r="C45" s="102" t="s">
        <v>81</v>
      </c>
      <c r="D45" s="102"/>
      <c r="E45" s="8"/>
      <c r="F45" s="102" t="s">
        <v>82</v>
      </c>
      <c r="G45" s="102"/>
      <c r="I45" s="102" t="s">
        <v>83</v>
      </c>
      <c r="J45" s="102"/>
      <c r="M45" s="103"/>
      <c r="N45" s="103"/>
    </row>
  </sheetData>
  <mergeCells count="22">
    <mergeCell ref="C45:D45"/>
    <mergeCell ref="F45:G45"/>
    <mergeCell ref="I45:J45"/>
    <mergeCell ref="M45:N45"/>
    <mergeCell ref="H6:K6"/>
    <mergeCell ref="L6:O6"/>
    <mergeCell ref="P6:Q6"/>
    <mergeCell ref="B34:G34"/>
    <mergeCell ref="B36:J36"/>
    <mergeCell ref="C44:D44"/>
    <mergeCell ref="F44:G44"/>
    <mergeCell ref="I44:J44"/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51"/>
  <sheetViews>
    <sheetView tabSelected="1" zoomScale="70" zoomScaleNormal="70" workbookViewId="0">
      <selection activeCell="I17" sqref="I17"/>
    </sheetView>
  </sheetViews>
  <sheetFormatPr defaultColWidth="11.42578125" defaultRowHeight="15"/>
  <cols>
    <col min="1" max="1" width="5.42578125" style="40" customWidth="1"/>
    <col min="2" max="2" width="4.85546875" style="40" customWidth="1"/>
    <col min="3" max="3" width="15.42578125" style="21" customWidth="1"/>
    <col min="4" max="4" width="35.140625" style="21" customWidth="1"/>
    <col min="5" max="5" width="52.42578125" style="21" customWidth="1"/>
    <col min="6" max="6" width="17" style="21" customWidth="1"/>
    <col min="7" max="7" width="17.28515625" style="21" customWidth="1"/>
    <col min="8" max="8" width="20.42578125" style="42" customWidth="1"/>
    <col min="9" max="9" width="24.7109375" style="42" customWidth="1"/>
    <col min="10" max="10" width="24.28515625" style="40" customWidth="1"/>
    <col min="11" max="11" width="23.5703125" style="40" customWidth="1"/>
    <col min="12" max="12" width="17.28515625" style="40" customWidth="1"/>
    <col min="13" max="16384" width="11.42578125" style="40"/>
  </cols>
  <sheetData>
    <row r="1" spans="2:11" ht="15.75" thickBot="1"/>
    <row r="2" spans="2:11" ht="33.75" customHeight="1">
      <c r="C2" s="62" t="s">
        <v>0</v>
      </c>
      <c r="D2" s="63"/>
      <c r="E2" s="64"/>
      <c r="F2" s="64"/>
      <c r="G2" s="65"/>
      <c r="H2" s="46"/>
      <c r="I2" s="46"/>
      <c r="J2" s="45"/>
      <c r="K2" s="45"/>
    </row>
    <row r="3" spans="2:11" ht="37.5" customHeight="1">
      <c r="C3" s="66" t="s">
        <v>84</v>
      </c>
      <c r="D3" s="67"/>
      <c r="E3" s="67"/>
      <c r="F3" s="67"/>
      <c r="G3" s="68"/>
      <c r="H3" s="46"/>
      <c r="I3" s="46"/>
      <c r="J3" s="45"/>
      <c r="K3" s="45"/>
    </row>
    <row r="4" spans="2:11" ht="18.75" customHeight="1">
      <c r="B4" s="41"/>
      <c r="C4" s="66" t="s">
        <v>85</v>
      </c>
      <c r="D4" s="67"/>
      <c r="E4" s="67"/>
      <c r="F4" s="67"/>
      <c r="G4" s="68"/>
      <c r="H4" s="46"/>
      <c r="I4" s="46"/>
      <c r="J4" s="45"/>
      <c r="K4" s="45"/>
    </row>
    <row r="5" spans="2:11" ht="96" customHeight="1">
      <c r="C5" s="69" t="s">
        <v>86</v>
      </c>
      <c r="D5" s="70"/>
      <c r="E5" s="70"/>
      <c r="F5" s="70"/>
      <c r="G5" s="71"/>
      <c r="H5" s="46"/>
      <c r="I5" s="46"/>
      <c r="J5" s="45"/>
      <c r="K5" s="45"/>
    </row>
    <row r="6" spans="2:11" ht="38.450000000000003" customHeight="1">
      <c r="B6" s="72" t="s">
        <v>4</v>
      </c>
      <c r="C6" s="74" t="s">
        <v>5</v>
      </c>
      <c r="D6" s="74" t="s">
        <v>6</v>
      </c>
      <c r="E6" s="74" t="s">
        <v>7</v>
      </c>
      <c r="F6" s="74" t="s">
        <v>8</v>
      </c>
      <c r="G6" s="74" t="s">
        <v>9</v>
      </c>
      <c r="H6" s="60" t="s">
        <v>12</v>
      </c>
      <c r="I6" s="60"/>
      <c r="J6" s="59" t="s">
        <v>87</v>
      </c>
      <c r="K6" s="59"/>
    </row>
    <row r="7" spans="2:11" ht="82.9" customHeight="1">
      <c r="B7" s="73"/>
      <c r="C7" s="75"/>
      <c r="D7" s="74"/>
      <c r="E7" s="74"/>
      <c r="F7" s="75"/>
      <c r="G7" s="74"/>
      <c r="H7" s="53" t="s">
        <v>17</v>
      </c>
      <c r="I7" s="53" t="s">
        <v>18</v>
      </c>
      <c r="J7" s="47" t="s">
        <v>88</v>
      </c>
      <c r="K7" s="47" t="s">
        <v>89</v>
      </c>
    </row>
    <row r="8" spans="2:11" ht="82.9" customHeight="1">
      <c r="B8" s="54">
        <v>1</v>
      </c>
      <c r="C8" s="49" t="s">
        <v>90</v>
      </c>
      <c r="D8" s="50" t="s">
        <v>91</v>
      </c>
      <c r="E8" s="51" t="s">
        <v>92</v>
      </c>
      <c r="F8" s="52">
        <v>32</v>
      </c>
      <c r="G8" s="51" t="s">
        <v>93</v>
      </c>
      <c r="H8" s="48">
        <v>9383.8799999999992</v>
      </c>
      <c r="I8" s="48">
        <v>300284.15999999997</v>
      </c>
      <c r="J8" s="47"/>
      <c r="K8" s="47"/>
    </row>
    <row r="9" spans="2:11" ht="108" customHeight="1">
      <c r="B9" s="54">
        <v>2</v>
      </c>
      <c r="C9" s="49" t="s">
        <v>94</v>
      </c>
      <c r="D9" s="50" t="s">
        <v>95</v>
      </c>
      <c r="E9" s="51" t="s">
        <v>96</v>
      </c>
      <c r="F9" s="52">
        <v>105</v>
      </c>
      <c r="G9" s="50" t="s">
        <v>97</v>
      </c>
      <c r="H9" s="48">
        <v>3823.2548333333339</v>
      </c>
      <c r="I9" s="48">
        <v>401441.76</v>
      </c>
      <c r="J9" s="47"/>
      <c r="K9" s="47"/>
    </row>
    <row r="10" spans="2:11" ht="126.6" customHeight="1">
      <c r="B10" s="54">
        <v>3</v>
      </c>
      <c r="C10" s="49" t="s">
        <v>94</v>
      </c>
      <c r="D10" s="50" t="s">
        <v>95</v>
      </c>
      <c r="E10" s="51" t="s">
        <v>98</v>
      </c>
      <c r="F10" s="52">
        <v>105</v>
      </c>
      <c r="G10" s="50" t="s">
        <v>97</v>
      </c>
      <c r="H10" s="48">
        <v>3823.2548333333339</v>
      </c>
      <c r="I10" s="48">
        <v>401441.76</v>
      </c>
      <c r="J10" s="47"/>
      <c r="K10" s="47"/>
    </row>
    <row r="11" spans="2:11" ht="73.900000000000006" customHeight="1">
      <c r="B11" s="54">
        <v>4</v>
      </c>
      <c r="C11" s="49" t="s">
        <v>99</v>
      </c>
      <c r="D11" s="50" t="s">
        <v>100</v>
      </c>
      <c r="E11" s="51" t="s">
        <v>101</v>
      </c>
      <c r="F11" s="52">
        <v>105</v>
      </c>
      <c r="G11" s="50" t="s">
        <v>97</v>
      </c>
      <c r="H11" s="48">
        <v>16909.126666666667</v>
      </c>
      <c r="I11" s="48">
        <v>1775458.3</v>
      </c>
      <c r="J11" s="47"/>
      <c r="K11" s="47"/>
    </row>
    <row r="12" spans="2:11" ht="82.9" customHeight="1">
      <c r="B12" s="54">
        <v>5</v>
      </c>
      <c r="C12" s="49" t="s">
        <v>99</v>
      </c>
      <c r="D12" s="50" t="s">
        <v>100</v>
      </c>
      <c r="E12" s="51" t="s">
        <v>102</v>
      </c>
      <c r="F12" s="52">
        <v>105</v>
      </c>
      <c r="G12" s="50" t="s">
        <v>97</v>
      </c>
      <c r="H12" s="48">
        <v>16909.126666666667</v>
      </c>
      <c r="I12" s="48">
        <v>1775458.3</v>
      </c>
      <c r="J12" s="47"/>
      <c r="K12" s="47"/>
    </row>
    <row r="13" spans="2:11" ht="82.9" customHeight="1">
      <c r="B13" s="54">
        <v>6</v>
      </c>
      <c r="C13" s="49" t="s">
        <v>103</v>
      </c>
      <c r="D13" s="50" t="s">
        <v>104</v>
      </c>
      <c r="E13" s="51" t="s">
        <v>105</v>
      </c>
      <c r="F13" s="52">
        <v>200</v>
      </c>
      <c r="G13" s="50" t="s">
        <v>97</v>
      </c>
      <c r="H13" s="48">
        <v>9930.9166666666661</v>
      </c>
      <c r="I13" s="48">
        <v>1986183.3333333333</v>
      </c>
      <c r="J13" s="47"/>
      <c r="K13" s="47"/>
    </row>
    <row r="14" spans="2:11" ht="82.9" customHeight="1">
      <c r="B14" s="54">
        <v>7</v>
      </c>
      <c r="C14" s="49" t="s">
        <v>106</v>
      </c>
      <c r="D14" s="50" t="s">
        <v>107</v>
      </c>
      <c r="E14" s="51" t="s">
        <v>108</v>
      </c>
      <c r="F14" s="52">
        <v>200</v>
      </c>
      <c r="G14" s="50" t="s">
        <v>97</v>
      </c>
      <c r="H14" s="48">
        <v>13385.006666666668</v>
      </c>
      <c r="I14" s="48">
        <v>2677001.3333333335</v>
      </c>
      <c r="J14" s="47"/>
      <c r="K14" s="47"/>
    </row>
    <row r="15" spans="2:11" ht="82.9" customHeight="1">
      <c r="B15" s="54">
        <v>8</v>
      </c>
      <c r="C15" s="49">
        <v>24111513</v>
      </c>
      <c r="D15" s="50" t="s">
        <v>109</v>
      </c>
      <c r="E15" s="51" t="s">
        <v>110</v>
      </c>
      <c r="F15" s="52">
        <v>200</v>
      </c>
      <c r="G15" s="50" t="s">
        <v>97</v>
      </c>
      <c r="H15" s="48">
        <v>6894</v>
      </c>
      <c r="I15" s="48">
        <v>1378800</v>
      </c>
      <c r="J15" s="47"/>
      <c r="K15" s="47"/>
    </row>
    <row r="16" spans="2:11" ht="82.9" customHeight="1">
      <c r="B16" s="54">
        <v>9</v>
      </c>
      <c r="C16" s="49">
        <v>14111530</v>
      </c>
      <c r="D16" s="50" t="s">
        <v>111</v>
      </c>
      <c r="E16" s="51" t="s">
        <v>112</v>
      </c>
      <c r="F16" s="52">
        <v>200</v>
      </c>
      <c r="G16" s="51" t="s">
        <v>113</v>
      </c>
      <c r="H16" s="48">
        <v>10166.573333333334</v>
      </c>
      <c r="I16" s="48">
        <v>2033314.6666666667</v>
      </c>
      <c r="J16" s="47"/>
      <c r="K16" s="47"/>
    </row>
    <row r="17" spans="2:11" ht="35.25" customHeight="1">
      <c r="B17" s="61" t="s">
        <v>75</v>
      </c>
      <c r="C17" s="61"/>
      <c r="D17" s="61"/>
      <c r="E17" s="61"/>
      <c r="F17" s="61"/>
      <c r="G17" s="61"/>
      <c r="H17" s="55"/>
      <c r="I17" s="56">
        <f>SUM(I8:I16)</f>
        <v>12729383.613333333</v>
      </c>
      <c r="J17" s="57"/>
      <c r="K17" s="58" t="e">
        <f>SUM(#REF!)</f>
        <v>#REF!</v>
      </c>
    </row>
    <row r="18" spans="2:11" ht="23.25" customHeight="1"/>
    <row r="19" spans="2:11" ht="60" customHeight="1">
      <c r="D19" s="43"/>
    </row>
    <row r="21" spans="2:11">
      <c r="D21" s="40"/>
    </row>
    <row r="47" spans="5:5" ht="15.75">
      <c r="E47" s="44" t="s">
        <v>114</v>
      </c>
    </row>
    <row r="48" spans="5:5" ht="15.75">
      <c r="E48" s="44" t="s">
        <v>115</v>
      </c>
    </row>
    <row r="49" spans="5:5" ht="15.75">
      <c r="E49" s="44" t="s">
        <v>116</v>
      </c>
    </row>
    <row r="50" spans="5:5" ht="15.75">
      <c r="E50" s="44" t="s">
        <v>117</v>
      </c>
    </row>
    <row r="51" spans="5:5" ht="15.75">
      <c r="E51" s="44" t="s">
        <v>118</v>
      </c>
    </row>
  </sheetData>
  <mergeCells count="13">
    <mergeCell ref="J6:K6"/>
    <mergeCell ref="H6:I6"/>
    <mergeCell ref="B17:G17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B8:B16 H7:I17">
    <cfRule type="cellIs" dxfId="4" priority="9" operator="equal">
      <formula>53333</formula>
    </cfRule>
  </conditionalFormatting>
  <conditionalFormatting sqref="F6:G7">
    <cfRule type="cellIs" dxfId="3" priority="4" operator="equal">
      <formula>53333</formula>
    </cfRule>
  </conditionalFormatting>
  <conditionalFormatting sqref="H6">
    <cfRule type="cellIs" dxfId="2" priority="7" operator="equal">
      <formula>53333</formula>
    </cfRule>
  </conditionalFormatting>
  <conditionalFormatting sqref="K17">
    <cfRule type="cellIs" dxfId="1" priority="3" operator="equal">
      <formula>53333</formula>
    </cfRule>
  </conditionalFormatting>
  <conditionalFormatting sqref="G9:G15">
    <cfRule type="cellIs" dxfId="0" priority="1" operator="equal">
      <formula>53333</formula>
    </cfRule>
  </conditionalFormatting>
  <pageMargins left="0.7" right="0.7" top="0.75" bottom="0.75" header="0.3" footer="0.3"/>
  <pageSetup paperSize="120" scale="1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EEF8D1-CEA0-43AB-BAF6-88A9A1ED6142}"/>
</file>

<file path=customXml/itemProps2.xml><?xml version="1.0" encoding="utf-8"?>
<ds:datastoreItem xmlns:ds="http://schemas.openxmlformats.org/officeDocument/2006/customXml" ds:itemID="{729E9E88-57A6-4E71-A0C5-551DB48B596E}"/>
</file>

<file path=customXml/itemProps3.xml><?xml version="1.0" encoding="utf-8"?>
<ds:datastoreItem xmlns:ds="http://schemas.openxmlformats.org/officeDocument/2006/customXml" ds:itemID="{F74DACFA-6F0F-4F75-A696-59E382514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Yaneth Alexandra Jimenez Camacho</cp:lastModifiedBy>
  <cp:revision/>
  <dcterms:created xsi:type="dcterms:W3CDTF">2024-07-14T14:27:14Z</dcterms:created>
  <dcterms:modified xsi:type="dcterms:W3CDTF">2026-09-16T22:39:07Z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