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C:\Users\Usuario\Documents\YANETH\2026\PAIPA\ESAL\FESTIVAL DE BANDAS\PARA SUBIR\"/>
    </mc:Choice>
  </mc:AlternateContent>
  <xr:revisionPtr revIDLastSave="0" documentId="8_{18A5FE97-E68E-4CE7-9E96-153076ECDD81}" xr6:coauthVersionLast="47" xr6:coauthVersionMax="47" xr10:uidLastSave="{00000000-0000-0000-0000-000000000000}"/>
  <bookViews>
    <workbookView xWindow="-120" yWindow="-120" windowWidth="20730" windowHeight="11040" xr2:uid="{FC0606D6-CB97-4448-A99C-D0192E942227}"/>
  </bookViews>
  <sheets>
    <sheet name="PROPUES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67" i="1" l="1"/>
  <c r="F66" i="1"/>
  <c r="F65" i="1"/>
  <c r="F68" i="1" s="1"/>
  <c r="F62" i="1"/>
  <c r="F63" i="1" s="1"/>
  <c r="F59" i="1"/>
  <c r="F60" i="1" s="1"/>
  <c r="F56" i="1"/>
  <c r="F57" i="1" s="1"/>
  <c r="F53" i="1"/>
  <c r="F52" i="1"/>
  <c r="F51" i="1"/>
  <c r="F50" i="1"/>
  <c r="F54" i="1" s="1"/>
  <c r="F47" i="1"/>
  <c r="F46" i="1"/>
  <c r="F45" i="1"/>
  <c r="F44" i="1"/>
  <c r="F48" i="1" s="1"/>
  <c r="F41" i="1"/>
  <c r="F40" i="1"/>
  <c r="F39" i="1"/>
  <c r="F38" i="1"/>
  <c r="F42" i="1" s="1"/>
  <c r="F35" i="1"/>
  <c r="F34" i="1"/>
  <c r="F33" i="1"/>
  <c r="F32" i="1"/>
  <c r="F36" i="1" s="1"/>
  <c r="F29" i="1"/>
  <c r="F28" i="1"/>
  <c r="F27" i="1"/>
  <c r="F26" i="1"/>
  <c r="F25" i="1"/>
  <c r="F30" i="1" s="1"/>
  <c r="F22" i="1"/>
  <c r="F21" i="1"/>
  <c r="F20" i="1"/>
  <c r="F19" i="1"/>
  <c r="F18" i="1"/>
  <c r="F23" i="1" s="1"/>
  <c r="F14" i="1"/>
  <c r="F15" i="1" s="1"/>
  <c r="F11" i="1"/>
  <c r="F12" i="1" s="1"/>
  <c r="F8" i="1"/>
  <c r="F7" i="1"/>
  <c r="F6" i="1"/>
  <c r="F5" i="1"/>
  <c r="F9" i="1" s="1"/>
  <c r="F69" i="1" l="1"/>
</calcChain>
</file>

<file path=xl/sharedStrings.xml><?xml version="1.0" encoding="utf-8"?>
<sst xmlns="http://schemas.openxmlformats.org/spreadsheetml/2006/main" count="154" uniqueCount="118">
  <si>
    <t xml:space="preserve">DESCRIPCIÓN </t>
  </si>
  <si>
    <t>UND</t>
  </si>
  <si>
    <t>CANT</t>
  </si>
  <si>
    <t>ITEM</t>
  </si>
  <si>
    <t>DESCRIPCION</t>
  </si>
  <si>
    <t>1. PRODUCCIÓN Y DIRECCIÓN ARTÍSTICA DEL 52° CONCURSO NACIONAL DE BANDAS DE MÚSICA DE PAIPA</t>
  </si>
  <si>
    <t>1.1</t>
  </si>
  <si>
    <t>Apoyo técnico y administrativo mediante la vinculación de un coordinador del proyecto, durante un (1) mes, encargado de liderar, articular y hacer seguimiento integral a la planeación, ejecución y cierre de los 52 años del concurso nacional de bandas de musica de Paipa
Este rol comprende la coordinación entre los diferentes componentes técnicos, logísticos, artísticos, financieros y operativos del evento, la gestión de cronogramas, la verificación del cumplimiento de actividades, la consolidación de informes de avance y el apoyo en la toma de decisiones para la adecuada ejecución del proyecto.
Así mismo, deberá garantizar la correcta articulación con los actores institucionales, la ESAL y los equipos de trabajo, asegurando el cumplimiento de los objetivos culturales, organizativos y operativos del evento en todas sus fases.</t>
  </si>
  <si>
    <t>1.2</t>
  </si>
  <si>
    <t>Apoyo profesional mediante la vinculación de un productor general del proyecto, durante un (1) mes, encargado de la planeación, organización, coordinación y supervisión del desarrollo artístico de los 52 años del concurso nacional de bandas de musica de Paipa
Este componente incluye la estructuración de la programación artística, la articulación de ensambles, agrupaciones y participantes, la coordinación de escenarios, tiempos y requerimientos técnicos, así como el acompañamiento en la ejecución de las actividades culturales y musicales del evento.
De igual forma, deberá apoyar las fases de alistamiento, ejecución y cierre, garantizando la coherencia entre la propuesta artística, la logística del evento y el cumplimiento de los lineamientos establecidos para su desarrollo.</t>
  </si>
  <si>
    <t>1.3</t>
  </si>
  <si>
    <t>Apoyo profesional en comunicación social, diseño digital y producción de piezas publicitarias y gráficas, durante un (1) mes, orientado a la creación, desarrollo, adaptación y difusión de contenidos institucionales y promocionales de los 52 años del concurso nacional de bandas de musica de Paipa.
Este componente incluye el diseño de piezas gráficas para medios digitales y físicos, la producción de contenidos para redes sociales, el apoyo en estrategias de comunicación del evento, la construcción de identidad visual y la difusión de información oficial en las fases de alistamiento, ejecución y cierre.
Así mismo, deberá contribuir al posicionamiento del evento a nivel local, regional y nacional, fortaleciendo su visibilidad y reconocimiento como manifestación cultural de alto impacto.</t>
  </si>
  <si>
    <t>1.4</t>
  </si>
  <si>
    <t>Apoyo técnico mediante la vinculación de un tecnólogo en producción multimedia, encargado del registro, producción, edición y postproducción de contenidos audiovisuales de los 52 años del concurso nacional de bandas de musica de Paipa, durante las fases de alistamiento, ejecución y cierre del evento.
Este componente incluye la captura de material fotográfico y audiovisual, la producción de piezas digitales, la documentación de las actividades del evento y la generación de contenido para difusión institucional y memoria audiovisual.
Así mismo, deberá garantizar la cobertura de las actividades principales del evento, aportando insumos para la divulgación, promoción y archivo histórico del concurso, en coherencia con su carácter cultural y patrimonial.</t>
  </si>
  <si>
    <t>SUBTOTAL CAPITULO 1</t>
  </si>
  <si>
    <t>2. FORTALECIMIENTO DE CAPACIDADES ARTÍSTICAS Y CULTURALES MEDIANTE PROCESOS FORMATIVOS</t>
  </si>
  <si>
    <t xml:space="preserve">2.1 </t>
  </si>
  <si>
    <t>Apoyo formativo mediante la vinculación de dos (2) talleristas, formadores con experiencia en procesos de formación bandística, musical o patrimonial, para el desarrollo de cuatro (4) talleres de formación orientados al fortalecimiento de capacidades artísticas, técnicas y culturales de los participantes en el marco de los 52 años del concurso nacional de bandas de música de Paipa
Los talleres estarán dirigidos a la población, artistas e integrantes de bandas sinfónicas y bandas campesinas, así como a los asistentes interesados, con un aforo de cincuenta (50) participantes por taller.
Este componente incluye la orientación pedagógica, acompañamiento metodológico y desarrollo de actividades prácticas y teóricas, promoviendo la transmisión de saberes, el fortalecimiento de la identidad musical y la formación de los actores vinculados al proceso bandístico.
Este componente incluye la orientación pedagógica, acompañamiento metodológico y desarrollo de actividades prácticas y teóricas, promoviendo la transmisión de saberes, el fortalecimiento de la identidad musical y la formación de los actores vinculados al proceso bandístico.</t>
  </si>
  <si>
    <t>SUBTOTAL CAPITULO 2</t>
  </si>
  <si>
    <t>3. GESTIÓN OPERATIVA Y ORGANIZACIÓN DE ESPACIOS ESCÉNICOS DEL EVENTO</t>
  </si>
  <si>
    <t>3.1</t>
  </si>
  <si>
    <t>Gestión operativa mediante la disposición de personal técnico y operativo idóneo, durante los cuatro (4) días de ejecución del evento, para el desarrollo de actividades relacionadas con la organización, control, adecuación y correcta disposición de los espacios escénicos en marco de los 52 años del concurso nacional de bandas de musica de Piapa
Este componente comprende la operación permanente, acompañamiento continuo y atención oportuna de requerimientos logísticos, garantizando el adecuado flujo de las actividades programadas, la correcta utilización de los escenarios y la articulación con la logística general del evento, asegurando condiciones óptimas para participantes, público asistente y equipo organizador.</t>
  </si>
  <si>
    <t>SUBTOTAL CAPITULO 3</t>
  </si>
  <si>
    <t>4. INCENTIVOS Y RECONOCIMIENTOS</t>
  </si>
  <si>
    <t>4.1 INCETIVOS CATEGORIA INFANTIL</t>
  </si>
  <si>
    <t>4.1.1</t>
  </si>
  <si>
    <t>Entrega de incentivo a la Mejor Banda de la Categoría Infantil con el Primer Puesto</t>
  </si>
  <si>
    <t>4.1.2</t>
  </si>
  <si>
    <t>Entrega de incentivo a la segunda mejor Banda de la categoría infantil con el Segundo Puesto</t>
  </si>
  <si>
    <t>4.1.3</t>
  </si>
  <si>
    <t>Entrega de incentivo al Mejor arreglo e interpretación obra homenajeada de la Categoría Infantil</t>
  </si>
  <si>
    <t>4.1.4</t>
  </si>
  <si>
    <t>Entrega de incentivo al Mejor instrumentista de la categoría infantil</t>
  </si>
  <si>
    <t>4.1.5</t>
  </si>
  <si>
    <t>Entrega del Incentivo Único de Patrimonio categoría infantil</t>
  </si>
  <si>
    <t>SUBTOTAL CAPITULO 4.1</t>
  </si>
  <si>
    <t>4.2 PREMIACION CATEGORIA JUVENIL</t>
  </si>
  <si>
    <t>4.2.1</t>
  </si>
  <si>
    <t>Entrega de incentivo a la la Categoría Juvenil con el Primer Puesto</t>
  </si>
  <si>
    <t>4.2.2</t>
  </si>
  <si>
    <t>Entrega de incentivo a la segunda mejor Banda de la categoría Juvenil con el Segundo Puesto</t>
  </si>
  <si>
    <t>4.2.3</t>
  </si>
  <si>
    <t>Entrega de incentivo al Mejor arreglo e interpretación obra homenajeada de la Categoría Juvenil</t>
  </si>
  <si>
    <t>4.2.4</t>
  </si>
  <si>
    <t>Entrega de incentivo al Mejor instrumentista de la categoría Juvenil</t>
  </si>
  <si>
    <t>4.2.5</t>
  </si>
  <si>
    <t>Entrega de incentivo Único de Patrimonio categoría Juvenil</t>
  </si>
  <si>
    <t>SUBTOTAL CAPITULO 4.2</t>
  </si>
  <si>
    <t>4.3 PREMIACION CATEGORIA BASICA</t>
  </si>
  <si>
    <t>4.3.1</t>
  </si>
  <si>
    <t>Entrega de incentivo a la Mejor Banda de la Categoría Básica con el Primer Puesto</t>
  </si>
  <si>
    <t>4.3.2</t>
  </si>
  <si>
    <t>Entrega de incentivo a la segunda mejor Banda de la categoría Básica con el Segundo Puesto</t>
  </si>
  <si>
    <t>4.3.3</t>
  </si>
  <si>
    <t>Entrega de incentivo al Mejor arreglo e interpretación obra homenajeada de la Categoría Básica</t>
  </si>
  <si>
    <t>4.3.4</t>
  </si>
  <si>
    <t>Entrega de incentivo Único de Patrimonio categoría Básica</t>
  </si>
  <si>
    <t>SUBTOTAL CAPITULO 4.3</t>
  </si>
  <si>
    <t>4.4 PREMIACION CATEGORIA FIESTERA</t>
  </si>
  <si>
    <t>4.4.1</t>
  </si>
  <si>
    <t>Entrega de incentivo a la Mejor Banda de la Categoría Fiestera con el Primer Puesto</t>
  </si>
  <si>
    <t>4.4.2</t>
  </si>
  <si>
    <t>Entrega de incentivo a la segunda mejor Banda de la categoría Fiestera con el Segundo Puesto</t>
  </si>
  <si>
    <t>4.4.3</t>
  </si>
  <si>
    <t>Entrega de incentivo al Mejor arreglo e interpretación obra homenajeada de la Categoría Fiestera</t>
  </si>
  <si>
    <t>4.4.4</t>
  </si>
  <si>
    <t>Entrega de incentivo Único de Patrimonio Categoría Fiestera</t>
  </si>
  <si>
    <t>SUBTOTAL CAPITULO 4.4</t>
  </si>
  <si>
    <t>4.5 PREMIACION CATEGORIA UNIVERSITARIA</t>
  </si>
  <si>
    <t>4.5.1</t>
  </si>
  <si>
    <t>Entrega de incentivo  a la Mejor Banda de la Categoría  Universitaria con el Primer Puesto</t>
  </si>
  <si>
    <t>4.5.2</t>
  </si>
  <si>
    <t>Entrega de incentivo a la segunda mejor Banda de la categoría  Universitaria con el Segundo Puesto</t>
  </si>
  <si>
    <t>4.5.3</t>
  </si>
  <si>
    <t>Entrega de incentivo al Mejor arreglo e interpretación obra homenajeada de la Categoría  Universitaria</t>
  </si>
  <si>
    <t>4.5.4</t>
  </si>
  <si>
    <t>Entrega de incentivo  Único de Patrimonio Categoría  Universitaria</t>
  </si>
  <si>
    <t>SUBTOTAL CAPITULO 4.5</t>
  </si>
  <si>
    <t xml:space="preserve">4.6 PREMIACION CATEGORIA ESPECIAL O SEMIPROFESIONAL </t>
  </si>
  <si>
    <t>4.6.1</t>
  </si>
  <si>
    <t>Entrega de incentivo a la Mejor Banda de la Categoría Especial o Semiprofesional con el Primer Puesto</t>
  </si>
  <si>
    <t>4.6.2</t>
  </si>
  <si>
    <t>Entrega de incentivo  la segunda mejor Banda de la categoría Especial o Semiprofesional con el Segundo Puesto</t>
  </si>
  <si>
    <t>4.6.3</t>
  </si>
  <si>
    <t>Entrega de incentivo al  Mejor arreglo e interpretación obra homenajeada de la Categoría Especial o Semiprofesional</t>
  </si>
  <si>
    <t>4.6.4</t>
  </si>
  <si>
    <t>Entrega de incentivo Único de Patrimonio Categoría Especial o Semiprofesional</t>
  </si>
  <si>
    <t>SUBTOTAL CAPITULO 4.6</t>
  </si>
  <si>
    <t>5. GESTIÓN DE UNIDADES SANITARIAS PORTÁTILES</t>
  </si>
  <si>
    <t>5.1</t>
  </si>
  <si>
    <t>Apoyo integral para la provisión, transporte, instalación, operación, mantenimiento, limpieza, desinfección, dotación permanente de insumos y desmonte de quince (15) baterías de baños portátiles, destinadas a garantizar condiciones adecuadas de salubridad, higiene, accesibilidad y bienestar para el público asistente durante el desarrollo en el marco de los 52 años del concurso nacional de bandas de musica de Paipa.
Este componente comprende la disponibilidad y funcionamiento continuo de las unidades sanitarias durante las jornadas del evento, asegurando su adecuada operatividad, atención oportuna de requerimientos de aseo y reposición de insumos, así como su retiro al finalizar las actividades, en articulación con la logística general del evento.</t>
  </si>
  <si>
    <t>DIA</t>
  </si>
  <si>
    <t>SUBTOTAL CAPITULO 5</t>
  </si>
  <si>
    <t>6. AMBIENTACIÓN ESCENOGRÁFICA DE LA CONCHA ACÚSTICA VALENTÍN GARCÍA Y EL AUDITORIO PABLO SOLANO</t>
  </si>
  <si>
    <t>6.1</t>
  </si>
  <si>
    <t>Diseño, producción y realización de la ambientación escenográfica de la Concha Acústica Valentín García y el Auditorio Pablo Solano, que comprende la conceptualización creativa, elaboración, adecuación, instalación, montaje, mantenimiento durante el desarrollo del evento y desmontaje de los elementos técnicos, decorativos y estructurales requeridos para el adecuado desarrollo de los 52 años del concurso nacional de bandas de musica de Paipa.
Este componente está orientado a garantizar la adecuada ambientación de los espacios, la coherencia estética del evento, la funcionalidad de los escenarios y la correcta ejecución de las actividades programadas, fortaleciendo la experiencia de los participantes y del público asistente.</t>
  </si>
  <si>
    <t>GLOBAL</t>
  </si>
  <si>
    <t>SUBTOTAL CAPITULO 6</t>
  </si>
  <si>
    <t>7. HOTELES Y ALOJAMIENTO</t>
  </si>
  <si>
    <t>7.1</t>
  </si>
  <si>
    <t>Servicio de  alojamiento en camas individuales, en hoteles  ubicados en el Municipio de Paipa y/o Duitama  o cercanos a la sede del concurso, por tres noches, cuatro días, el hotel debe contar con servicio de parqueadero.</t>
  </si>
  <si>
    <t>SUBTOTAL CAPITULO 7</t>
  </si>
  <si>
    <t>8. ALIMENTACION</t>
  </si>
  <si>
    <t>8.1</t>
  </si>
  <si>
    <t>8.2</t>
  </si>
  <si>
    <t>8.3</t>
  </si>
  <si>
    <t>SUBTOTAL CAPITULO 8</t>
  </si>
  <si>
    <t>PROPUESTA</t>
  </si>
  <si>
    <t>V/unitario</t>
  </si>
  <si>
    <t>Valor Total</t>
  </si>
  <si>
    <r>
      <t xml:space="preserve">Garantizar el desayuno durante los días del concurso, para un total de 2423 personas (músicos, jurados, logística, invitados especiales) EL DESAYUNO debe constar de: </t>
    </r>
    <r>
      <rPr>
        <sz val="10"/>
        <rFont val="Arial Narrow"/>
        <family val="2"/>
      </rPr>
      <t xml:space="preserve">   
Porción de fruta o fruta entera en 150 gr, jugo de fruta natural por 250cc
Porción de Queso por 60 gr .
Proteína: huevo y/o caldo de costilla                                                  Pan 40 gr 
Bebida Caliente:  Café o chocolate               </t>
    </r>
  </si>
  <si>
    <r>
      <t xml:space="preserve">Garantizar el almuerzo durante los días del concurso, para un total de 2423 personas (músicos, jurados, logística, invitados especiales) ALMUERZO debe constar de:   
</t>
    </r>
    <r>
      <rPr>
        <sz val="10"/>
        <rFont val="Arial Narrow"/>
        <family val="2"/>
      </rPr>
      <t xml:space="preserve">
Entrada. porción de fruta o sopa  </t>
    </r>
    <r>
      <rPr>
        <b/>
        <sz val="10"/>
        <rFont val="Arial Narrow"/>
        <family val="2"/>
      </rPr>
      <t xml:space="preserve"> </t>
    </r>
    <r>
      <rPr>
        <sz val="10"/>
        <rFont val="Arial Narrow"/>
        <family val="2"/>
      </rPr>
      <t xml:space="preserve"> 
PLATO FUERTE:      proteína (pollo carne o pescado) 250 gr  
Carbohidrato ( Papa, yuca o plátano)  80 gr 
Porción de verdura (Alverja, zanahoria pepino o alternos) 80 gr
Porción de arroz o pasta y Bebida fría 7 onz                                                                 </t>
    </r>
  </si>
  <si>
    <r>
      <t xml:space="preserve">Garantizar la Cena durante los días del concurso , para un total de 2423 personas (músicos, jurados, logística, invitados especiales) Cena debe constar de: </t>
    </r>
    <r>
      <rPr>
        <sz val="10"/>
        <rFont val="Arial Narrow"/>
        <family val="2"/>
      </rPr>
      <t xml:space="preserve">  
Arroz con pollo 125 gr                       Porcion de papa a la francesa 200gr  y Bebida fría 7 oz    o    Sándwich de Jamón de cerdo con lechuga y tomate  de 250 gr   Papa a la francesa 200gr  y Bebida fría 7 oz                        </t>
    </r>
  </si>
  <si>
    <t>VALOR DE LA PROPUESTA</t>
  </si>
  <si>
    <r>
      <rPr>
        <b/>
        <sz val="11"/>
        <color theme="1"/>
        <rFont val="Calibri"/>
        <family val="2"/>
        <scheme val="minor"/>
      </rPr>
      <t xml:space="preserve">NOTA: </t>
    </r>
    <r>
      <rPr>
        <sz val="11"/>
        <color theme="1"/>
        <rFont val="Calibri"/>
        <scheme val="minor"/>
      </rPr>
      <t>Se debe diligenciar únicamente los espacios resaltados en color verde, indicando el valor del bien a ofertar.</t>
    </r>
  </si>
  <si>
    <t>Dado en __________ el dia _____ del mes ________ del año 2026</t>
  </si>
  <si>
    <t>(Firma del proponente o su representante legal)</t>
  </si>
  <si>
    <t>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</si>
</sst>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3" x14ac:knownFonts="1">
    <font>
      <sz val="11"/>
      <color theme="1"/>
      <name val="Calibri"/>
      <scheme val="minor"/>
    </font>
    <font>
      <sz val="11"/>
      <color theme="1"/>
      <name val="Calibri"/>
      <family val="2"/>
      <scheme val="minor"/>
    </font>
    <font>
      <sz val="11"/>
      <color rgb="FF006100"/>
      <name val="Calibri"/>
      <family val="2"/>
      <scheme val="minor"/>
    </font>
    <font>
      <b/>
      <sz val="11"/>
      <color theme="1"/>
      <name val="Calibri"/>
      <family val="2"/>
      <scheme val="minor"/>
    </font>
    <font>
      <b/>
      <sz val="10"/>
      <color theme="1"/>
      <name val="Arial"/>
      <family val="2"/>
    </font>
    <font>
      <sz val="10"/>
      <color theme="1"/>
      <name val="Arial"/>
      <family val="2"/>
    </font>
    <font>
      <b/>
      <sz val="10"/>
      <color theme="1"/>
      <name val="Arial Narrow"/>
      <family val="2"/>
    </font>
    <font>
      <b/>
      <sz val="10"/>
      <color rgb="FF000000"/>
      <name val="Arial Narrow"/>
      <family val="2"/>
    </font>
    <font>
      <sz val="10"/>
      <color theme="1"/>
      <name val="Arial Narrow"/>
      <family val="2"/>
    </font>
    <font>
      <sz val="10"/>
      <color rgb="FF000000"/>
      <name val="Arial Narrow"/>
      <family val="2"/>
    </font>
    <font>
      <b/>
      <sz val="10"/>
      <name val="Arial Narrow"/>
      <family val="2"/>
    </font>
    <font>
      <sz val="10"/>
      <name val="Arial Narrow"/>
      <family val="2"/>
    </font>
    <font>
      <b/>
      <sz val="14"/>
      <color theme="1"/>
      <name val="Aptos Narrow"/>
      <family val="2"/>
    </font>
  </fonts>
  <fills count="8">
    <fill>
      <patternFill patternType="none"/>
    </fill>
    <fill>
      <patternFill patternType="gray125"/>
    </fill>
    <fill>
      <patternFill patternType="solid">
        <fgColor rgb="FFC6EFCE"/>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rgb="FFFFC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2" fillId="2" borderId="0" applyNumberFormat="0" applyBorder="0" applyAlignment="0" applyProtection="0"/>
    <xf numFmtId="0" fontId="1" fillId="0" borderId="0"/>
  </cellStyleXfs>
  <cellXfs count="44">
    <xf numFmtId="0" fontId="0" fillId="0" borderId="0" xfId="0"/>
    <xf numFmtId="0" fontId="5" fillId="0" borderId="0" xfId="0" applyFont="1" applyAlignment="1">
      <alignment wrapText="1"/>
    </xf>
    <xf numFmtId="0" fontId="5" fillId="0" borderId="0" xfId="0" applyFont="1" applyAlignment="1">
      <alignment horizontal="center" wrapText="1"/>
    </xf>
    <xf numFmtId="164" fontId="5" fillId="0" borderId="0" xfId="0" applyNumberFormat="1" applyFont="1" applyAlignment="1">
      <alignment wrapText="1"/>
    </xf>
    <xf numFmtId="0" fontId="5" fillId="0" borderId="0" xfId="0" applyFont="1" applyAlignment="1">
      <alignment horizontal="center" vertical="center" wrapText="1"/>
    </xf>
    <xf numFmtId="0" fontId="5" fillId="0" borderId="0" xfId="0" applyFont="1" applyAlignment="1">
      <alignment vertical="center" wrapText="1"/>
    </xf>
    <xf numFmtId="0" fontId="4" fillId="0" borderId="0" xfId="0" applyFont="1" applyAlignment="1">
      <alignment horizontal="center" wrapText="1"/>
    </xf>
    <xf numFmtId="0" fontId="5" fillId="0" borderId="0" xfId="0" applyFont="1" applyAlignment="1">
      <alignment horizontal="justify" vertical="center" wrapText="1"/>
    </xf>
    <xf numFmtId="0" fontId="7" fillId="3" borderId="1" xfId="0" applyFont="1" applyFill="1" applyBorder="1" applyAlignment="1">
      <alignment horizontal="center" vertical="center" wrapText="1"/>
    </xf>
    <xf numFmtId="164" fontId="7" fillId="4" borderId="1" xfId="0" applyNumberFormat="1" applyFont="1" applyFill="1" applyBorder="1" applyAlignment="1">
      <alignment horizontal="center" vertical="center" wrapText="1"/>
    </xf>
    <xf numFmtId="164" fontId="6" fillId="5" borderId="1" xfId="0" applyNumberFormat="1" applyFont="1" applyFill="1" applyBorder="1" applyAlignment="1">
      <alignment vertical="center" wrapText="1"/>
    </xf>
    <xf numFmtId="0" fontId="7" fillId="6" borderId="1" xfId="2" applyFont="1" applyFill="1" applyBorder="1" applyAlignment="1">
      <alignment horizontal="center" vertical="center" wrapText="1"/>
    </xf>
    <xf numFmtId="0" fontId="9" fillId="6" borderId="1" xfId="2" applyFont="1" applyFill="1" applyBorder="1" applyAlignment="1">
      <alignment horizontal="center" vertical="center" wrapText="1"/>
    </xf>
    <xf numFmtId="164" fontId="9"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7" fillId="5" borderId="1" xfId="0" applyFont="1" applyFill="1" applyBorder="1" applyAlignment="1">
      <alignment vertical="center" wrapText="1"/>
    </xf>
    <xf numFmtId="164" fontId="9" fillId="6" borderId="1" xfId="0" applyNumberFormat="1" applyFont="1" applyFill="1" applyBorder="1" applyAlignment="1">
      <alignment horizontal="center" vertical="center" wrapText="1"/>
    </xf>
    <xf numFmtId="164" fontId="7" fillId="5" borderId="1" xfId="0" applyNumberFormat="1" applyFont="1" applyFill="1" applyBorder="1" applyAlignment="1">
      <alignment vertical="center" wrapText="1"/>
    </xf>
    <xf numFmtId="164" fontId="10" fillId="5" borderId="1" xfId="0" applyNumberFormat="1" applyFont="1" applyFill="1" applyBorder="1" applyAlignment="1">
      <alignment vertical="center" wrapText="1"/>
    </xf>
    <xf numFmtId="0" fontId="11" fillId="6" borderId="1" xfId="2" applyFont="1" applyFill="1" applyBorder="1" applyAlignment="1">
      <alignment horizontal="center" vertical="center" wrapText="1"/>
    </xf>
    <xf numFmtId="0" fontId="10" fillId="6" borderId="1" xfId="2" applyFont="1" applyFill="1" applyBorder="1" applyAlignment="1">
      <alignment horizontal="center" vertical="center" wrapText="1"/>
    </xf>
    <xf numFmtId="0" fontId="10" fillId="6" borderId="1" xfId="2" applyFont="1" applyFill="1" applyBorder="1" applyAlignment="1">
      <alignment horizontal="center" vertical="center"/>
    </xf>
    <xf numFmtId="164" fontId="6" fillId="0" borderId="1" xfId="0" applyNumberFormat="1" applyFont="1" applyBorder="1" applyAlignment="1">
      <alignment horizontal="center" vertical="center" wrapText="1"/>
    </xf>
    <xf numFmtId="0" fontId="8" fillId="0" borderId="1" xfId="2" applyFont="1" applyFill="1" applyBorder="1" applyAlignment="1">
      <alignment horizontal="justify" vertical="center" wrapText="1"/>
    </xf>
    <xf numFmtId="0" fontId="9" fillId="0" borderId="1" xfId="2" applyFont="1" applyFill="1" applyBorder="1" applyAlignment="1">
      <alignment horizontal="justify" vertical="center" wrapText="1"/>
    </xf>
    <xf numFmtId="0" fontId="11" fillId="0" borderId="1" xfId="2" applyFont="1" applyFill="1" applyBorder="1" applyAlignment="1">
      <alignment vertical="center" wrapText="1"/>
    </xf>
    <xf numFmtId="0" fontId="10" fillId="0" borderId="1" xfId="2" applyFont="1" applyFill="1" applyBorder="1" applyAlignment="1">
      <alignment vertical="center" wrapText="1"/>
    </xf>
    <xf numFmtId="164" fontId="2" fillId="2" borderId="1" xfId="1" applyNumberFormat="1" applyBorder="1" applyAlignment="1">
      <alignment horizontal="center" vertical="center" wrapText="1"/>
    </xf>
    <xf numFmtId="0" fontId="7" fillId="6" borderId="1" xfId="2" applyFont="1" applyFill="1" applyBorder="1" applyAlignment="1">
      <alignment horizontal="center" vertical="center" wrapText="1"/>
    </xf>
    <xf numFmtId="0" fontId="7" fillId="5"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center" wrapText="1"/>
    </xf>
    <xf numFmtId="0" fontId="12" fillId="7" borderId="5" xfId="0" applyFont="1" applyFill="1" applyBorder="1" applyAlignment="1">
      <alignment horizontal="center" vertical="center" wrapText="1"/>
    </xf>
    <xf numFmtId="0" fontId="7" fillId="5" borderId="1" xfId="2" applyFont="1" applyFill="1" applyBorder="1" applyAlignment="1">
      <alignment horizontal="left" vertical="center" wrapText="1"/>
    </xf>
    <xf numFmtId="0" fontId="10" fillId="6" borderId="1" xfId="2" applyFont="1" applyFill="1" applyBorder="1" applyAlignment="1">
      <alignment horizontal="center" vertical="center" wrapText="1"/>
    </xf>
    <xf numFmtId="0" fontId="10" fillId="5" borderId="1" xfId="2" applyFont="1" applyFill="1" applyBorder="1" applyAlignment="1">
      <alignment horizontal="left" vertical="center" wrapText="1"/>
    </xf>
    <xf numFmtId="0" fontId="7" fillId="0" borderId="1" xfId="2"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164" fontId="7" fillId="4" borderId="1" xfId="0" applyNumberFormat="1" applyFont="1" applyFill="1" applyBorder="1" applyAlignment="1">
      <alignment horizontal="center" vertical="center" wrapText="1"/>
    </xf>
    <xf numFmtId="0" fontId="6" fillId="5" borderId="1" xfId="0" applyFont="1" applyFill="1" applyBorder="1" applyAlignment="1">
      <alignment horizontal="left" vertical="center" wrapText="1"/>
    </xf>
  </cellXfs>
  <cellStyles count="3">
    <cellStyle name="Bueno" xfId="1" builtinId="26"/>
    <cellStyle name="Normal" xfId="0" builtinId="0"/>
    <cellStyle name="Normal 2" xfId="2" xr:uid="{DF4BA3E4-3368-426C-8511-DBE3B282EC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69222-5C3C-403B-BE74-1B7BF6512F96}">
  <sheetPr>
    <pageSetUpPr fitToPage="1"/>
  </sheetPr>
  <dimension ref="A1:H76"/>
  <sheetViews>
    <sheetView tabSelected="1" view="pageBreakPreview" topLeftCell="A67" zoomScaleNormal="100" zoomScaleSheetLayoutView="100" workbookViewId="0">
      <selection activeCell="A67" sqref="A67"/>
    </sheetView>
  </sheetViews>
  <sheetFormatPr baseColWidth="10" defaultColWidth="14.42578125" defaultRowHeight="12.75" x14ac:dyDescent="0.2"/>
  <cols>
    <col min="1" max="1" width="5.5703125" style="6" customWidth="1"/>
    <col min="2" max="2" width="85" style="7" customWidth="1"/>
    <col min="3" max="3" width="8.5703125" style="2" customWidth="1"/>
    <col min="4" max="4" width="6.7109375" style="2" customWidth="1"/>
    <col min="5" max="5" width="15.5703125" style="3" customWidth="1"/>
    <col min="6" max="6" width="16.140625" style="3" customWidth="1"/>
    <col min="7" max="7" width="15" style="1" customWidth="1"/>
    <col min="8" max="8" width="17.42578125" style="1" customWidth="1"/>
    <col min="9" max="17" width="10.7109375" style="1" customWidth="1"/>
    <col min="18" max="16384" width="14.42578125" style="1"/>
  </cols>
  <sheetData>
    <row r="1" spans="1:8" ht="41.45" customHeight="1" x14ac:dyDescent="0.2">
      <c r="A1" s="35" t="s">
        <v>117</v>
      </c>
      <c r="B1" s="35"/>
      <c r="C1" s="35"/>
      <c r="D1" s="35"/>
      <c r="E1" s="35"/>
      <c r="F1" s="35"/>
    </row>
    <row r="2" spans="1:8" ht="41.25" customHeight="1" x14ac:dyDescent="0.2">
      <c r="A2" s="40" t="s">
        <v>0</v>
      </c>
      <c r="B2" s="40"/>
      <c r="C2" s="41" t="s">
        <v>1</v>
      </c>
      <c r="D2" s="41" t="s">
        <v>2</v>
      </c>
      <c r="E2" s="42" t="s">
        <v>107</v>
      </c>
      <c r="F2" s="42"/>
    </row>
    <row r="3" spans="1:8" s="2" customFormat="1" x14ac:dyDescent="0.2">
      <c r="A3" s="8" t="s">
        <v>3</v>
      </c>
      <c r="B3" s="8" t="s">
        <v>4</v>
      </c>
      <c r="C3" s="41"/>
      <c r="D3" s="41"/>
      <c r="E3" s="9" t="s">
        <v>108</v>
      </c>
      <c r="F3" s="9" t="s">
        <v>109</v>
      </c>
    </row>
    <row r="4" spans="1:8" x14ac:dyDescent="0.2">
      <c r="A4" s="43" t="s">
        <v>5</v>
      </c>
      <c r="B4" s="43"/>
      <c r="C4" s="43"/>
      <c r="D4" s="43"/>
      <c r="E4" s="43"/>
      <c r="F4" s="10"/>
    </row>
    <row r="5" spans="1:8" ht="158.25" customHeight="1" x14ac:dyDescent="0.2">
      <c r="A5" s="11" t="s">
        <v>6</v>
      </c>
      <c r="B5" s="23" t="s">
        <v>7</v>
      </c>
      <c r="C5" s="12" t="s">
        <v>1</v>
      </c>
      <c r="D5" s="12">
        <v>1</v>
      </c>
      <c r="E5" s="27"/>
      <c r="F5" s="13">
        <f>+ROUND(E5*D5,0)</f>
        <v>0</v>
      </c>
      <c r="H5" s="3"/>
    </row>
    <row r="6" spans="1:8" ht="166.15" customHeight="1" x14ac:dyDescent="0.2">
      <c r="A6" s="11" t="s">
        <v>8</v>
      </c>
      <c r="B6" s="23" t="s">
        <v>9</v>
      </c>
      <c r="C6" s="12" t="s">
        <v>1</v>
      </c>
      <c r="D6" s="12">
        <v>1</v>
      </c>
      <c r="E6" s="27"/>
      <c r="F6" s="13">
        <f>+ROUND(E6*D6,0)</f>
        <v>0</v>
      </c>
      <c r="H6" s="3"/>
    </row>
    <row r="7" spans="1:8" ht="169.9" customHeight="1" x14ac:dyDescent="0.2">
      <c r="A7" s="11" t="s">
        <v>10</v>
      </c>
      <c r="B7" s="23" t="s">
        <v>11</v>
      </c>
      <c r="C7" s="12" t="s">
        <v>1</v>
      </c>
      <c r="D7" s="12">
        <v>3</v>
      </c>
      <c r="E7" s="27"/>
      <c r="F7" s="13">
        <f>+ROUND(E7*D7,0)</f>
        <v>0</v>
      </c>
      <c r="H7" s="3"/>
    </row>
    <row r="8" spans="1:8" ht="141.6" customHeight="1" x14ac:dyDescent="0.2">
      <c r="A8" s="11" t="s">
        <v>12</v>
      </c>
      <c r="B8" s="23" t="s">
        <v>13</v>
      </c>
      <c r="C8" s="12" t="s">
        <v>1</v>
      </c>
      <c r="D8" s="12">
        <v>1</v>
      </c>
      <c r="E8" s="27"/>
      <c r="F8" s="13">
        <f>+ROUND(E8*D8,0)</f>
        <v>0</v>
      </c>
      <c r="H8" s="3"/>
    </row>
    <row r="9" spans="1:8" x14ac:dyDescent="0.2">
      <c r="A9" s="28" t="s">
        <v>14</v>
      </c>
      <c r="B9" s="28"/>
      <c r="C9" s="28"/>
      <c r="D9" s="28"/>
      <c r="E9" s="28"/>
      <c r="F9" s="14">
        <f>SUM(F5:F8)</f>
        <v>0</v>
      </c>
      <c r="H9" s="3"/>
    </row>
    <row r="10" spans="1:8" x14ac:dyDescent="0.2">
      <c r="A10" s="36" t="s">
        <v>15</v>
      </c>
      <c r="B10" s="36"/>
      <c r="C10" s="36"/>
      <c r="D10" s="36"/>
      <c r="E10" s="36"/>
      <c r="F10" s="15"/>
      <c r="H10" s="3"/>
    </row>
    <row r="11" spans="1:8" ht="210" customHeight="1" x14ac:dyDescent="0.2">
      <c r="A11" s="11" t="s">
        <v>16</v>
      </c>
      <c r="B11" s="23" t="s">
        <v>17</v>
      </c>
      <c r="C11" s="12" t="s">
        <v>1</v>
      </c>
      <c r="D11" s="12">
        <v>2</v>
      </c>
      <c r="E11" s="27"/>
      <c r="F11" s="13">
        <f>+ROUND(E11*D11,0)</f>
        <v>0</v>
      </c>
      <c r="G11" s="3"/>
      <c r="H11" s="3"/>
    </row>
    <row r="12" spans="1:8" x14ac:dyDescent="0.2">
      <c r="A12" s="28" t="s">
        <v>18</v>
      </c>
      <c r="B12" s="28"/>
      <c r="C12" s="28"/>
      <c r="D12" s="28"/>
      <c r="E12" s="28"/>
      <c r="F12" s="14">
        <f>SUM(F11)</f>
        <v>0</v>
      </c>
      <c r="H12" s="3"/>
    </row>
    <row r="13" spans="1:8" x14ac:dyDescent="0.2">
      <c r="A13" s="38" t="s">
        <v>19</v>
      </c>
      <c r="B13" s="38"/>
      <c r="C13" s="38"/>
      <c r="D13" s="38"/>
      <c r="E13" s="38"/>
      <c r="F13" s="10"/>
      <c r="H13" s="3"/>
    </row>
    <row r="14" spans="1:8" ht="177.75" customHeight="1" x14ac:dyDescent="0.2">
      <c r="A14" s="11" t="s">
        <v>20</v>
      </c>
      <c r="B14" s="23" t="s">
        <v>21</v>
      </c>
      <c r="C14" s="12" t="s">
        <v>1</v>
      </c>
      <c r="D14" s="12">
        <v>5</v>
      </c>
      <c r="E14" s="27"/>
      <c r="F14" s="13">
        <f>+ROUND(E14*D14,0)</f>
        <v>0</v>
      </c>
      <c r="H14" s="3"/>
    </row>
    <row r="15" spans="1:8" x14ac:dyDescent="0.2">
      <c r="A15" s="28" t="s">
        <v>22</v>
      </c>
      <c r="B15" s="28"/>
      <c r="C15" s="28"/>
      <c r="D15" s="28"/>
      <c r="E15" s="28"/>
      <c r="F15" s="14">
        <f>SUM(F14)</f>
        <v>0</v>
      </c>
      <c r="H15" s="3"/>
    </row>
    <row r="16" spans="1:8" x14ac:dyDescent="0.2">
      <c r="A16" s="38" t="s">
        <v>23</v>
      </c>
      <c r="B16" s="38"/>
      <c r="C16" s="38"/>
      <c r="D16" s="38"/>
      <c r="E16" s="38"/>
      <c r="F16" s="17"/>
      <c r="H16" s="3"/>
    </row>
    <row r="17" spans="1:8" x14ac:dyDescent="0.2">
      <c r="A17" s="36" t="s">
        <v>24</v>
      </c>
      <c r="B17" s="36"/>
      <c r="C17" s="36"/>
      <c r="D17" s="36"/>
      <c r="E17" s="36"/>
      <c r="F17" s="17"/>
      <c r="H17" s="3"/>
    </row>
    <row r="18" spans="1:8" ht="86.25" customHeight="1" x14ac:dyDescent="0.2">
      <c r="A18" s="11" t="s">
        <v>25</v>
      </c>
      <c r="B18" s="24" t="s">
        <v>26</v>
      </c>
      <c r="C18" s="12" t="s">
        <v>1</v>
      </c>
      <c r="D18" s="12">
        <v>1</v>
      </c>
      <c r="E18" s="27"/>
      <c r="F18" s="13">
        <f>+ROUND(E18*D18,0)</f>
        <v>0</v>
      </c>
      <c r="H18" s="3"/>
    </row>
    <row r="19" spans="1:8" ht="93" customHeight="1" x14ac:dyDescent="0.2">
      <c r="A19" s="11" t="s">
        <v>27</v>
      </c>
      <c r="B19" s="24" t="s">
        <v>28</v>
      </c>
      <c r="C19" s="12" t="s">
        <v>1</v>
      </c>
      <c r="D19" s="12">
        <v>1</v>
      </c>
      <c r="E19" s="27"/>
      <c r="F19" s="13">
        <f>+ROUND(E19*D19,0)</f>
        <v>0</v>
      </c>
      <c r="H19" s="3"/>
    </row>
    <row r="20" spans="1:8" ht="78" customHeight="1" x14ac:dyDescent="0.2">
      <c r="A20" s="11" t="s">
        <v>29</v>
      </c>
      <c r="B20" s="24" t="s">
        <v>30</v>
      </c>
      <c r="C20" s="12" t="s">
        <v>1</v>
      </c>
      <c r="D20" s="12">
        <v>1</v>
      </c>
      <c r="E20" s="27"/>
      <c r="F20" s="13">
        <f>+ROUND(E20*D20,0)</f>
        <v>0</v>
      </c>
      <c r="H20" s="3"/>
    </row>
    <row r="21" spans="1:8" ht="57" customHeight="1" x14ac:dyDescent="0.2">
      <c r="A21" s="11" t="s">
        <v>31</v>
      </c>
      <c r="B21" s="24" t="s">
        <v>32</v>
      </c>
      <c r="C21" s="12" t="s">
        <v>1</v>
      </c>
      <c r="D21" s="12">
        <v>1</v>
      </c>
      <c r="E21" s="27"/>
      <c r="F21" s="13">
        <f>+ROUND(E21*D21,0)</f>
        <v>0</v>
      </c>
      <c r="H21" s="3"/>
    </row>
    <row r="22" spans="1:8" ht="45.75" customHeight="1" x14ac:dyDescent="0.2">
      <c r="A22" s="11" t="s">
        <v>33</v>
      </c>
      <c r="B22" s="24" t="s">
        <v>34</v>
      </c>
      <c r="C22" s="12" t="s">
        <v>1</v>
      </c>
      <c r="D22" s="12">
        <v>1</v>
      </c>
      <c r="E22" s="27"/>
      <c r="F22" s="13">
        <f>+ROUND(E22*D22,0)</f>
        <v>0</v>
      </c>
      <c r="H22" s="3"/>
    </row>
    <row r="23" spans="1:8" x14ac:dyDescent="0.2">
      <c r="A23" s="28" t="s">
        <v>35</v>
      </c>
      <c r="B23" s="28"/>
      <c r="C23" s="28"/>
      <c r="D23" s="28"/>
      <c r="E23" s="28"/>
      <c r="F23" s="14">
        <f>SUM(F18:F22)</f>
        <v>0</v>
      </c>
      <c r="H23" s="3"/>
    </row>
    <row r="24" spans="1:8" x14ac:dyDescent="0.2">
      <c r="A24" s="38" t="s">
        <v>36</v>
      </c>
      <c r="B24" s="38"/>
      <c r="C24" s="38"/>
      <c r="D24" s="38"/>
      <c r="E24" s="38"/>
      <c r="F24" s="18"/>
      <c r="H24" s="3"/>
    </row>
    <row r="25" spans="1:8" ht="59.25" customHeight="1" x14ac:dyDescent="0.2">
      <c r="A25" s="11" t="s">
        <v>37</v>
      </c>
      <c r="B25" s="24" t="s">
        <v>38</v>
      </c>
      <c r="C25" s="12" t="s">
        <v>1</v>
      </c>
      <c r="D25" s="12">
        <v>1</v>
      </c>
      <c r="E25" s="16"/>
      <c r="F25" s="13">
        <f>+ROUND(E25*D25,0)</f>
        <v>0</v>
      </c>
      <c r="H25" s="3"/>
    </row>
    <row r="26" spans="1:8" x14ac:dyDescent="0.2">
      <c r="A26" s="11" t="s">
        <v>39</v>
      </c>
      <c r="B26" s="24" t="s">
        <v>40</v>
      </c>
      <c r="C26" s="12" t="s">
        <v>1</v>
      </c>
      <c r="D26" s="12">
        <v>1</v>
      </c>
      <c r="E26" s="16"/>
      <c r="F26" s="13">
        <f>+ROUND(E26*D26,0)</f>
        <v>0</v>
      </c>
      <c r="H26" s="3"/>
    </row>
    <row r="27" spans="1:8" ht="60.75" customHeight="1" x14ac:dyDescent="0.2">
      <c r="A27" s="11" t="s">
        <v>41</v>
      </c>
      <c r="B27" s="24" t="s">
        <v>42</v>
      </c>
      <c r="C27" s="12" t="s">
        <v>1</v>
      </c>
      <c r="D27" s="12">
        <v>1</v>
      </c>
      <c r="E27" s="16"/>
      <c r="F27" s="13">
        <f>+ROUND(E27*D27,0)</f>
        <v>0</v>
      </c>
      <c r="H27" s="3"/>
    </row>
    <row r="28" spans="1:8" ht="59.25" customHeight="1" x14ac:dyDescent="0.2">
      <c r="A28" s="11" t="s">
        <v>43</v>
      </c>
      <c r="B28" s="24" t="s">
        <v>44</v>
      </c>
      <c r="C28" s="12" t="s">
        <v>1</v>
      </c>
      <c r="D28" s="12">
        <v>1</v>
      </c>
      <c r="E28" s="16"/>
      <c r="F28" s="13">
        <f>+ROUND(E28*D28,0)</f>
        <v>0</v>
      </c>
      <c r="H28" s="3"/>
    </row>
    <row r="29" spans="1:8" ht="50.25" customHeight="1" x14ac:dyDescent="0.2">
      <c r="A29" s="11" t="s">
        <v>45</v>
      </c>
      <c r="B29" s="24" t="s">
        <v>46</v>
      </c>
      <c r="C29" s="12" t="s">
        <v>1</v>
      </c>
      <c r="D29" s="12">
        <v>1</v>
      </c>
      <c r="E29" s="16"/>
      <c r="F29" s="13">
        <f>+ROUND(E29*D29,0)</f>
        <v>0</v>
      </c>
      <c r="H29" s="3"/>
    </row>
    <row r="30" spans="1:8" x14ac:dyDescent="0.2">
      <c r="A30" s="28" t="s">
        <v>47</v>
      </c>
      <c r="B30" s="28"/>
      <c r="C30" s="28"/>
      <c r="D30" s="28"/>
      <c r="E30" s="28"/>
      <c r="F30" s="14">
        <f>SUM(F25:F29)</f>
        <v>0</v>
      </c>
      <c r="H30" s="3"/>
    </row>
    <row r="31" spans="1:8" s="4" customFormat="1" x14ac:dyDescent="0.2">
      <c r="A31" s="38" t="s">
        <v>48</v>
      </c>
      <c r="B31" s="38"/>
      <c r="C31" s="38"/>
      <c r="D31" s="38"/>
      <c r="E31" s="38"/>
      <c r="F31" s="18"/>
      <c r="H31" s="3"/>
    </row>
    <row r="32" spans="1:8" ht="63" customHeight="1" x14ac:dyDescent="0.2">
      <c r="A32" s="11" t="s">
        <v>49</v>
      </c>
      <c r="B32" s="24" t="s">
        <v>50</v>
      </c>
      <c r="C32" s="12" t="s">
        <v>1</v>
      </c>
      <c r="D32" s="12">
        <v>1</v>
      </c>
      <c r="E32" s="27"/>
      <c r="F32" s="13">
        <f>+ROUND(E32*D32,0)</f>
        <v>0</v>
      </c>
      <c r="H32" s="3"/>
    </row>
    <row r="33" spans="1:8" ht="63" customHeight="1" x14ac:dyDescent="0.2">
      <c r="A33" s="11" t="s">
        <v>51</v>
      </c>
      <c r="B33" s="24" t="s">
        <v>52</v>
      </c>
      <c r="C33" s="12" t="s">
        <v>1</v>
      </c>
      <c r="D33" s="12">
        <v>1</v>
      </c>
      <c r="E33" s="27"/>
      <c r="F33" s="13">
        <f>+ROUND(E33*D33,0)</f>
        <v>0</v>
      </c>
      <c r="H33" s="3"/>
    </row>
    <row r="34" spans="1:8" ht="63" customHeight="1" x14ac:dyDescent="0.2">
      <c r="A34" s="11" t="s">
        <v>53</v>
      </c>
      <c r="B34" s="24" t="s">
        <v>54</v>
      </c>
      <c r="C34" s="12" t="s">
        <v>1</v>
      </c>
      <c r="D34" s="12">
        <v>1</v>
      </c>
      <c r="E34" s="27"/>
      <c r="F34" s="13">
        <f>+ROUND(E34*D34,0)</f>
        <v>0</v>
      </c>
      <c r="H34" s="3"/>
    </row>
    <row r="35" spans="1:8" ht="45" customHeight="1" x14ac:dyDescent="0.2">
      <c r="A35" s="11" t="s">
        <v>55</v>
      </c>
      <c r="B35" s="24" t="s">
        <v>56</v>
      </c>
      <c r="C35" s="12" t="s">
        <v>1</v>
      </c>
      <c r="D35" s="12">
        <v>1</v>
      </c>
      <c r="E35" s="27"/>
      <c r="F35" s="13">
        <f>+ROUND(E35*D35,0)</f>
        <v>0</v>
      </c>
      <c r="H35" s="3"/>
    </row>
    <row r="36" spans="1:8" x14ac:dyDescent="0.2">
      <c r="A36" s="39" t="s">
        <v>57</v>
      </c>
      <c r="B36" s="39"/>
      <c r="C36" s="39"/>
      <c r="D36" s="39"/>
      <c r="E36" s="39"/>
      <c r="F36" s="14">
        <f>SUM(F32:F35)</f>
        <v>0</v>
      </c>
      <c r="H36" s="3"/>
    </row>
    <row r="37" spans="1:8" ht="25.5" customHeight="1" x14ac:dyDescent="0.2">
      <c r="A37" s="38" t="s">
        <v>58</v>
      </c>
      <c r="B37" s="38"/>
      <c r="C37" s="38"/>
      <c r="D37" s="38"/>
      <c r="E37" s="18"/>
      <c r="F37" s="18"/>
      <c r="H37" s="3"/>
    </row>
    <row r="38" spans="1:8" ht="72.75" customHeight="1" x14ac:dyDescent="0.2">
      <c r="A38" s="11" t="s">
        <v>59</v>
      </c>
      <c r="B38" s="24" t="s">
        <v>60</v>
      </c>
      <c r="C38" s="12" t="s">
        <v>1</v>
      </c>
      <c r="D38" s="12">
        <v>1</v>
      </c>
      <c r="E38" s="27"/>
      <c r="F38" s="13">
        <f>+ROUND(E38*D38,0)</f>
        <v>0</v>
      </c>
      <c r="H38" s="3"/>
    </row>
    <row r="39" spans="1:8" ht="75.75" customHeight="1" x14ac:dyDescent="0.2">
      <c r="A39" s="11" t="s">
        <v>61</v>
      </c>
      <c r="B39" s="24" t="s">
        <v>62</v>
      </c>
      <c r="C39" s="12" t="s">
        <v>1</v>
      </c>
      <c r="D39" s="12">
        <v>1</v>
      </c>
      <c r="E39" s="27"/>
      <c r="F39" s="13">
        <f>+ROUND(E39*D39,0)</f>
        <v>0</v>
      </c>
      <c r="H39" s="3"/>
    </row>
    <row r="40" spans="1:8" ht="69.75" customHeight="1" x14ac:dyDescent="0.2">
      <c r="A40" s="11" t="s">
        <v>63</v>
      </c>
      <c r="B40" s="24" t="s">
        <v>64</v>
      </c>
      <c r="C40" s="12" t="s">
        <v>1</v>
      </c>
      <c r="D40" s="12">
        <v>1</v>
      </c>
      <c r="E40" s="27"/>
      <c r="F40" s="13">
        <f>+ROUND(E40*D40,0)</f>
        <v>0</v>
      </c>
      <c r="H40" s="3"/>
    </row>
    <row r="41" spans="1:8" ht="45.75" customHeight="1" x14ac:dyDescent="0.2">
      <c r="A41" s="11" t="s">
        <v>65</v>
      </c>
      <c r="B41" s="24" t="s">
        <v>66</v>
      </c>
      <c r="C41" s="12" t="s">
        <v>1</v>
      </c>
      <c r="D41" s="12">
        <v>1</v>
      </c>
      <c r="E41" s="27"/>
      <c r="F41" s="13">
        <f>+ROUND(E41*D41,0)</f>
        <v>0</v>
      </c>
      <c r="H41" s="3"/>
    </row>
    <row r="42" spans="1:8" x14ac:dyDescent="0.2">
      <c r="A42" s="28" t="s">
        <v>67</v>
      </c>
      <c r="B42" s="28"/>
      <c r="C42" s="28"/>
      <c r="D42" s="28"/>
      <c r="E42" s="28"/>
      <c r="F42" s="14">
        <f>SUM(F38:F41)</f>
        <v>0</v>
      </c>
      <c r="H42" s="3"/>
    </row>
    <row r="43" spans="1:8" x14ac:dyDescent="0.2">
      <c r="A43" s="38" t="s">
        <v>68</v>
      </c>
      <c r="B43" s="38"/>
      <c r="C43" s="38"/>
      <c r="D43" s="38"/>
      <c r="E43" s="38"/>
      <c r="F43" s="18"/>
      <c r="H43" s="3"/>
    </row>
    <row r="44" spans="1:8" ht="15" x14ac:dyDescent="0.2">
      <c r="A44" s="11" t="s">
        <v>69</v>
      </c>
      <c r="B44" s="24" t="s">
        <v>70</v>
      </c>
      <c r="C44" s="12" t="s">
        <v>1</v>
      </c>
      <c r="D44" s="12">
        <v>1</v>
      </c>
      <c r="E44" s="27"/>
      <c r="F44" s="13">
        <f>+ROUND(E44*D44,0)</f>
        <v>0</v>
      </c>
      <c r="H44" s="3"/>
    </row>
    <row r="45" spans="1:8" ht="74.25" customHeight="1" x14ac:dyDescent="0.2">
      <c r="A45" s="11" t="s">
        <v>71</v>
      </c>
      <c r="B45" s="24" t="s">
        <v>72</v>
      </c>
      <c r="C45" s="12" t="s">
        <v>1</v>
      </c>
      <c r="D45" s="12">
        <v>1</v>
      </c>
      <c r="E45" s="27"/>
      <c r="F45" s="13">
        <f>+ROUND(E45*D45,0)</f>
        <v>0</v>
      </c>
      <c r="H45" s="3"/>
    </row>
    <row r="46" spans="1:8" ht="64.5" customHeight="1" x14ac:dyDescent="0.2">
      <c r="A46" s="11" t="s">
        <v>73</v>
      </c>
      <c r="B46" s="24" t="s">
        <v>74</v>
      </c>
      <c r="C46" s="12" t="s">
        <v>1</v>
      </c>
      <c r="D46" s="12">
        <v>1</v>
      </c>
      <c r="E46" s="27"/>
      <c r="F46" s="13">
        <f>+ROUND(E46*D46,0)</f>
        <v>0</v>
      </c>
      <c r="H46" s="3"/>
    </row>
    <row r="47" spans="1:8" ht="51.75" customHeight="1" x14ac:dyDescent="0.2">
      <c r="A47" s="11" t="s">
        <v>75</v>
      </c>
      <c r="B47" s="24" t="s">
        <v>76</v>
      </c>
      <c r="C47" s="12" t="s">
        <v>1</v>
      </c>
      <c r="D47" s="12">
        <v>1</v>
      </c>
      <c r="E47" s="27"/>
      <c r="F47" s="13">
        <f>+ROUND(E47*D47,0)</f>
        <v>0</v>
      </c>
      <c r="H47" s="3"/>
    </row>
    <row r="48" spans="1:8" x14ac:dyDescent="0.2">
      <c r="A48" s="28" t="s">
        <v>77</v>
      </c>
      <c r="B48" s="28"/>
      <c r="C48" s="28"/>
      <c r="D48" s="28"/>
      <c r="E48" s="28"/>
      <c r="F48" s="14">
        <f>SUM(F44:F47)</f>
        <v>0</v>
      </c>
      <c r="H48" s="3"/>
    </row>
    <row r="49" spans="1:8" x14ac:dyDescent="0.2">
      <c r="A49" s="38" t="s">
        <v>78</v>
      </c>
      <c r="B49" s="38"/>
      <c r="C49" s="38"/>
      <c r="D49" s="38"/>
      <c r="E49" s="38"/>
      <c r="F49" s="18"/>
      <c r="H49" s="3"/>
    </row>
    <row r="50" spans="1:8" ht="77.25" customHeight="1" x14ac:dyDescent="0.2">
      <c r="A50" s="11" t="s">
        <v>79</v>
      </c>
      <c r="B50" s="24" t="s">
        <v>80</v>
      </c>
      <c r="C50" s="12" t="s">
        <v>1</v>
      </c>
      <c r="D50" s="12">
        <v>1</v>
      </c>
      <c r="E50" s="27"/>
      <c r="F50" s="13">
        <f>+ROUND(E50*D50,0)</f>
        <v>0</v>
      </c>
      <c r="H50" s="3"/>
    </row>
    <row r="51" spans="1:8" ht="75.75" customHeight="1" x14ac:dyDescent="0.2">
      <c r="A51" s="11" t="s">
        <v>81</v>
      </c>
      <c r="B51" s="24" t="s">
        <v>82</v>
      </c>
      <c r="C51" s="12" t="s">
        <v>1</v>
      </c>
      <c r="D51" s="12">
        <v>1</v>
      </c>
      <c r="E51" s="27"/>
      <c r="F51" s="13">
        <f>+ROUND(E51*D51,0)</f>
        <v>0</v>
      </c>
      <c r="H51" s="3"/>
    </row>
    <row r="52" spans="1:8" s="5" customFormat="1" ht="80.25" customHeight="1" x14ac:dyDescent="0.2">
      <c r="A52" s="11" t="s">
        <v>83</v>
      </c>
      <c r="B52" s="24" t="s">
        <v>84</v>
      </c>
      <c r="C52" s="12" t="s">
        <v>1</v>
      </c>
      <c r="D52" s="12">
        <v>1</v>
      </c>
      <c r="E52" s="27"/>
      <c r="F52" s="13">
        <f>+ROUND(E52*D52,0)</f>
        <v>0</v>
      </c>
      <c r="H52" s="3"/>
    </row>
    <row r="53" spans="1:8" ht="66" customHeight="1" x14ac:dyDescent="0.2">
      <c r="A53" s="11" t="s">
        <v>85</v>
      </c>
      <c r="B53" s="24" t="s">
        <v>86</v>
      </c>
      <c r="C53" s="12" t="s">
        <v>1</v>
      </c>
      <c r="D53" s="12">
        <v>1</v>
      </c>
      <c r="E53" s="27"/>
      <c r="F53" s="13">
        <f>+ROUND(E53*D53,0)</f>
        <v>0</v>
      </c>
      <c r="H53" s="3"/>
    </row>
    <row r="54" spans="1:8" x14ac:dyDescent="0.2">
      <c r="A54" s="28" t="s">
        <v>87</v>
      </c>
      <c r="B54" s="28"/>
      <c r="C54" s="28"/>
      <c r="D54" s="28"/>
      <c r="E54" s="28"/>
      <c r="F54" s="14">
        <f>SUM(F50:F53)</f>
        <v>0</v>
      </c>
      <c r="H54" s="3"/>
    </row>
    <row r="55" spans="1:8" s="5" customFormat="1" ht="11.25" customHeight="1" x14ac:dyDescent="0.2">
      <c r="A55" s="36" t="s">
        <v>88</v>
      </c>
      <c r="B55" s="36"/>
      <c r="C55" s="36"/>
      <c r="D55" s="36"/>
      <c r="E55" s="17"/>
      <c r="F55" s="17"/>
      <c r="H55" s="3"/>
    </row>
    <row r="56" spans="1:8" ht="148.15" customHeight="1" x14ac:dyDescent="0.2">
      <c r="A56" s="11" t="s">
        <v>89</v>
      </c>
      <c r="B56" s="24" t="s">
        <v>90</v>
      </c>
      <c r="C56" s="12" t="s">
        <v>91</v>
      </c>
      <c r="D56" s="19">
        <v>4</v>
      </c>
      <c r="E56" s="27"/>
      <c r="F56" s="13">
        <f>+ROUND(E56*D56,0)</f>
        <v>0</v>
      </c>
      <c r="H56" s="3"/>
    </row>
    <row r="57" spans="1:8" x14ac:dyDescent="0.2">
      <c r="A57" s="28" t="s">
        <v>92</v>
      </c>
      <c r="B57" s="28"/>
      <c r="C57" s="28"/>
      <c r="D57" s="28"/>
      <c r="E57" s="28"/>
      <c r="F57" s="14">
        <f>SUM(F56)</f>
        <v>0</v>
      </c>
      <c r="H57" s="3"/>
    </row>
    <row r="58" spans="1:8" ht="13.5" customHeight="1" x14ac:dyDescent="0.2">
      <c r="A58" s="36" t="s">
        <v>93</v>
      </c>
      <c r="B58" s="36"/>
      <c r="C58" s="36"/>
      <c r="D58" s="36"/>
      <c r="E58" s="17"/>
      <c r="F58" s="17"/>
      <c r="H58" s="3"/>
    </row>
    <row r="59" spans="1:8" ht="168.75" customHeight="1" x14ac:dyDescent="0.2">
      <c r="A59" s="20" t="s">
        <v>94</v>
      </c>
      <c r="B59" s="25" t="s">
        <v>95</v>
      </c>
      <c r="C59" s="19" t="s">
        <v>96</v>
      </c>
      <c r="D59" s="19">
        <v>1</v>
      </c>
      <c r="E59" s="27"/>
      <c r="F59" s="13">
        <f>+ROUND(E59*D59,0)</f>
        <v>0</v>
      </c>
      <c r="H59" s="3"/>
    </row>
    <row r="60" spans="1:8" x14ac:dyDescent="0.2">
      <c r="A60" s="37" t="s">
        <v>97</v>
      </c>
      <c r="B60" s="37"/>
      <c r="C60" s="37"/>
      <c r="D60" s="37"/>
      <c r="E60" s="37"/>
      <c r="F60" s="14">
        <f>SUM(F59)</f>
        <v>0</v>
      </c>
      <c r="H60" s="3"/>
    </row>
    <row r="61" spans="1:8" ht="13.5" customHeight="1" x14ac:dyDescent="0.2">
      <c r="A61" s="36" t="s">
        <v>98</v>
      </c>
      <c r="B61" s="36"/>
      <c r="C61" s="36"/>
      <c r="D61" s="36"/>
      <c r="E61" s="17"/>
      <c r="F61" s="17"/>
      <c r="H61" s="3"/>
    </row>
    <row r="62" spans="1:8" ht="146.25" customHeight="1" x14ac:dyDescent="0.2">
      <c r="A62" s="21" t="s">
        <v>99</v>
      </c>
      <c r="B62" s="25" t="s">
        <v>100</v>
      </c>
      <c r="C62" s="19" t="s">
        <v>1</v>
      </c>
      <c r="D62" s="12">
        <v>2423</v>
      </c>
      <c r="E62" s="27"/>
      <c r="F62" s="13">
        <f>+ROUND(E62*D62,0)</f>
        <v>0</v>
      </c>
      <c r="H62" s="3"/>
    </row>
    <row r="63" spans="1:8" x14ac:dyDescent="0.2">
      <c r="A63" s="37" t="s">
        <v>101</v>
      </c>
      <c r="B63" s="37"/>
      <c r="C63" s="37"/>
      <c r="D63" s="37"/>
      <c r="E63" s="37"/>
      <c r="F63" s="14">
        <f>SUM(F62)</f>
        <v>0</v>
      </c>
      <c r="H63" s="3"/>
    </row>
    <row r="64" spans="1:8" ht="13.5" customHeight="1" x14ac:dyDescent="0.2">
      <c r="A64" s="38" t="s">
        <v>102</v>
      </c>
      <c r="B64" s="38"/>
      <c r="C64" s="38"/>
      <c r="D64" s="38"/>
      <c r="E64" s="17"/>
      <c r="F64" s="17"/>
      <c r="H64" s="3"/>
    </row>
    <row r="65" spans="1:8" ht="109.5" customHeight="1" x14ac:dyDescent="0.2">
      <c r="A65" s="11" t="s">
        <v>103</v>
      </c>
      <c r="B65" s="26" t="s">
        <v>110</v>
      </c>
      <c r="C65" s="12" t="s">
        <v>1</v>
      </c>
      <c r="D65" s="12">
        <v>2423</v>
      </c>
      <c r="E65" s="27"/>
      <c r="F65" s="13">
        <f>+ROUND(E65*D65,0)</f>
        <v>0</v>
      </c>
      <c r="H65" s="3"/>
    </row>
    <row r="66" spans="1:8" ht="148.5" customHeight="1" x14ac:dyDescent="0.2">
      <c r="A66" s="11" t="s">
        <v>104</v>
      </c>
      <c r="B66" s="26" t="s">
        <v>111</v>
      </c>
      <c r="C66" s="12" t="s">
        <v>1</v>
      </c>
      <c r="D66" s="12">
        <v>2423</v>
      </c>
      <c r="E66" s="27"/>
      <c r="F66" s="13">
        <f>+ROUND(E66*D66,0)</f>
        <v>0</v>
      </c>
      <c r="H66" s="3"/>
    </row>
    <row r="67" spans="1:8" ht="100.5" customHeight="1" x14ac:dyDescent="0.2">
      <c r="A67" s="11" t="s">
        <v>105</v>
      </c>
      <c r="B67" s="26" t="s">
        <v>112</v>
      </c>
      <c r="C67" s="19" t="s">
        <v>1</v>
      </c>
      <c r="D67" s="12">
        <v>2423</v>
      </c>
      <c r="E67" s="27"/>
      <c r="F67" s="13">
        <f>+ROUND(E67*D67,0)</f>
        <v>0</v>
      </c>
      <c r="H67" s="3"/>
    </row>
    <row r="68" spans="1:8" x14ac:dyDescent="0.2">
      <c r="A68" s="28" t="s">
        <v>106</v>
      </c>
      <c r="B68" s="28"/>
      <c r="C68" s="28"/>
      <c r="D68" s="28"/>
      <c r="E68" s="28"/>
      <c r="F68" s="14">
        <f>SUM(F65:F67)</f>
        <v>0</v>
      </c>
      <c r="H68" s="3"/>
    </row>
    <row r="69" spans="1:8" x14ac:dyDescent="0.2">
      <c r="A69" s="29" t="s">
        <v>113</v>
      </c>
      <c r="B69" s="29"/>
      <c r="C69" s="29"/>
      <c r="D69" s="29"/>
      <c r="E69" s="29"/>
      <c r="F69" s="22">
        <f>+F68+F63+F60+F57+F54+F48+F42+F36+F30+F23+F15+F12+F9</f>
        <v>0</v>
      </c>
    </row>
    <row r="70" spans="1:8" ht="15" x14ac:dyDescent="0.2">
      <c r="A70" s="30" t="s">
        <v>114</v>
      </c>
      <c r="B70" s="30"/>
      <c r="C70" s="30"/>
      <c r="D70" s="30"/>
      <c r="E70" s="30"/>
      <c r="F70" s="30"/>
    </row>
    <row r="71" spans="1:8" ht="15" x14ac:dyDescent="0.2">
      <c r="A71" s="31" t="s">
        <v>115</v>
      </c>
      <c r="B71" s="32"/>
      <c r="C71" s="32"/>
      <c r="D71" s="32"/>
      <c r="E71" s="32"/>
      <c r="F71" s="33"/>
      <c r="H71" s="3"/>
    </row>
    <row r="72" spans="1:8" x14ac:dyDescent="0.2">
      <c r="A72" s="34" t="s">
        <v>116</v>
      </c>
      <c r="B72" s="34"/>
      <c r="C72" s="34"/>
      <c r="D72" s="34"/>
      <c r="E72" s="34"/>
      <c r="F72" s="34"/>
    </row>
    <row r="73" spans="1:8" x14ac:dyDescent="0.2">
      <c r="A73" s="34"/>
      <c r="B73" s="34"/>
      <c r="C73" s="34"/>
      <c r="D73" s="34"/>
      <c r="E73" s="34"/>
      <c r="F73" s="34"/>
    </row>
    <row r="74" spans="1:8" x14ac:dyDescent="0.2">
      <c r="A74" s="34"/>
      <c r="B74" s="34"/>
      <c r="C74" s="34"/>
      <c r="D74" s="34"/>
      <c r="E74" s="34"/>
      <c r="F74" s="34"/>
    </row>
    <row r="75" spans="1:8" x14ac:dyDescent="0.2">
      <c r="A75" s="34"/>
      <c r="B75" s="34"/>
      <c r="C75" s="34"/>
      <c r="D75" s="34"/>
      <c r="E75" s="34"/>
      <c r="F75" s="34"/>
    </row>
    <row r="76" spans="1:8" x14ac:dyDescent="0.2">
      <c r="A76" s="34"/>
      <c r="B76" s="34"/>
      <c r="C76" s="34"/>
      <c r="D76" s="34"/>
      <c r="E76" s="34"/>
      <c r="F76" s="34"/>
    </row>
  </sheetData>
  <mergeCells count="36">
    <mergeCell ref="A17:E17"/>
    <mergeCell ref="A2:B2"/>
    <mergeCell ref="C2:C3"/>
    <mergeCell ref="D2:D3"/>
    <mergeCell ref="E2:F2"/>
    <mergeCell ref="A4:E4"/>
    <mergeCell ref="A9:E9"/>
    <mergeCell ref="A63:E63"/>
    <mergeCell ref="A64:D64"/>
    <mergeCell ref="A42:E42"/>
    <mergeCell ref="A43:E43"/>
    <mergeCell ref="A48:E48"/>
    <mergeCell ref="A49:E49"/>
    <mergeCell ref="A54:E54"/>
    <mergeCell ref="A55:D55"/>
    <mergeCell ref="A1:F1"/>
    <mergeCell ref="A57:E57"/>
    <mergeCell ref="A58:D58"/>
    <mergeCell ref="A60:E60"/>
    <mergeCell ref="A61:D61"/>
    <mergeCell ref="A23:E23"/>
    <mergeCell ref="A24:E24"/>
    <mergeCell ref="A30:E30"/>
    <mergeCell ref="A31:E31"/>
    <mergeCell ref="A36:E36"/>
    <mergeCell ref="A37:D37"/>
    <mergeCell ref="A10:E10"/>
    <mergeCell ref="A12:E12"/>
    <mergeCell ref="A13:E13"/>
    <mergeCell ref="A15:E15"/>
    <mergeCell ref="A16:E16"/>
    <mergeCell ref="A68:E68"/>
    <mergeCell ref="A69:E69"/>
    <mergeCell ref="A70:F70"/>
    <mergeCell ref="A71:F71"/>
    <mergeCell ref="A72:F76"/>
  </mergeCells>
  <pageMargins left="0.7" right="0.7" top="0.75" bottom="0.75" header="0" footer="0"/>
  <pageSetup paperSize="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ibague martin</dc:creator>
  <cp:lastModifiedBy>YANETH ALARCON</cp:lastModifiedBy>
  <dcterms:created xsi:type="dcterms:W3CDTF">2026-09-22T00:46:42Z</dcterms:created>
  <dcterms:modified xsi:type="dcterms:W3CDTF">2026-09-22T14:11:37Z</dcterms:modified>
</cp:coreProperties>
</file>