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SERVICIOS LOGÍSTICOS INTEGRALES MENSAJERIA/"/>
    </mc:Choice>
  </mc:AlternateContent>
  <xr:revisionPtr revIDLastSave="0" documentId="8_{0DDFC6CD-B90B-4DE1-9677-FED83E9FDB3C}" xr6:coauthVersionLast="47" xr6:coauthVersionMax="47" xr10:uidLastSave="{00000000-0000-0000-0000-000000000000}"/>
  <bookViews>
    <workbookView xWindow="-289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9" i="17" l="1"/>
  <c r="W19" i="17" s="1"/>
  <c r="U19" i="17"/>
  <c r="S19" i="17"/>
  <c r="N19" i="17"/>
  <c r="M19" i="17"/>
  <c r="L19" i="17"/>
  <c r="J19" i="17"/>
  <c r="L17" i="17" l="1"/>
  <c r="M17" i="17"/>
  <c r="L16" i="17"/>
  <c r="M16" i="17"/>
  <c r="L15" i="17"/>
  <c r="M15" i="17"/>
  <c r="L14" i="17"/>
  <c r="M14" i="17"/>
  <c r="L13" i="17"/>
  <c r="M13" i="17"/>
  <c r="N13" i="17" s="1"/>
  <c r="U10" i="17"/>
  <c r="S10" i="17"/>
  <c r="M10" i="17"/>
  <c r="N10" i="17" s="1"/>
  <c r="L10" i="17"/>
  <c r="J10" i="17"/>
  <c r="V6" i="17"/>
  <c r="W6" i="17" s="1"/>
  <c r="U6" i="17"/>
  <c r="S6" i="17"/>
  <c r="M6" i="17"/>
  <c r="N6" i="17" s="1"/>
  <c r="L6" i="17"/>
  <c r="J6" i="17"/>
  <c r="V10" i="17" l="1"/>
  <c r="W10" i="17" s="1"/>
  <c r="U8" i="17"/>
  <c r="S8" i="17"/>
  <c r="M8" i="17"/>
  <c r="N8" i="17" s="1"/>
  <c r="L8" i="17"/>
  <c r="J8" i="17"/>
  <c r="V8" i="17" l="1"/>
  <c r="W8" i="17" s="1"/>
  <c r="U18" i="17"/>
  <c r="S18" i="17"/>
  <c r="M18" i="17"/>
  <c r="N18" i="17" s="1"/>
  <c r="L18" i="17"/>
  <c r="J18" i="17"/>
  <c r="U12" i="17"/>
  <c r="S12" i="17"/>
  <c r="M12" i="17"/>
  <c r="N12" i="17" s="1"/>
  <c r="L12" i="17"/>
  <c r="J12" i="17"/>
  <c r="U11" i="17"/>
  <c r="S11" i="17"/>
  <c r="M11" i="17"/>
  <c r="N11" i="17" s="1"/>
  <c r="L11" i="17"/>
  <c r="J11" i="17"/>
  <c r="V9" i="17"/>
  <c r="W9" i="17" s="1"/>
  <c r="U9" i="17"/>
  <c r="S9" i="17"/>
  <c r="M9" i="17"/>
  <c r="N9" i="17" s="1"/>
  <c r="L9" i="17"/>
  <c r="J9" i="17"/>
  <c r="V7" i="17"/>
  <c r="W7" i="17" s="1"/>
  <c r="U7" i="17"/>
  <c r="S7" i="17"/>
  <c r="M7" i="17"/>
  <c r="N7" i="17" s="1"/>
  <c r="L7" i="17"/>
  <c r="J7" i="17"/>
  <c r="V11" i="17" l="1"/>
  <c r="W11" i="17" s="1"/>
  <c r="V12" i="17"/>
  <c r="W12" i="17" s="1"/>
  <c r="V18" i="17"/>
  <c r="W18" i="17" s="1"/>
</calcChain>
</file>

<file path=xl/sharedStrings.xml><?xml version="1.0" encoding="utf-8"?>
<sst xmlns="http://schemas.openxmlformats.org/spreadsheetml/2006/main" count="395" uniqueCount="219">
  <si>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</si>
  <si>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</si>
  <si>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</si>
  <si>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</si>
  <si>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</si>
  <si>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</si>
  <si>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</si>
  <si>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</si>
  <si>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</si>
  <si>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</si>
  <si>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</si>
  <si>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</si>
  <si>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</si>
  <si>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</si>
  <si>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</si>
  <si>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</si>
  <si>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</si>
  <si>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</si>
  <si>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</si>
  <si>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</si>
  <si>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</si>
  <si>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</si>
  <si>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</si>
  <si>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</si>
  <si>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</si>
  <si>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</si>
  <si>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</si>
  <si>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</si>
  <si>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</si>
  <si>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</si>
  <si>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</si>
  <si>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</si>
  <si>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</si>
  <si>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</si>
  <si>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Específico</t>
  </si>
  <si>
    <t>Externo</t>
  </si>
  <si>
    <t>Selección - Contratación - Ejecución</t>
  </si>
  <si>
    <t>Regulatorios</t>
  </si>
  <si>
    <t>Cambios en las tarifas, tributos, mercados regulados, expedición de nuevas normas, entre otros, que afecten la ejecución del contrato.</t>
  </si>
  <si>
    <t xml:space="preserve">Estar atentos a los cambios normativos y/o económicos que se puedan presentar y que afecten al sector, e informar cuando se requiera a las partes para tomar las medidas a que haya lugar. </t>
  </si>
  <si>
    <t>Sí</t>
  </si>
  <si>
    <t>Contratista
Entidad</t>
  </si>
  <si>
    <t xml:space="preserve">Inicio de la ejecución del contrato. </t>
  </si>
  <si>
    <t>Terminación de ejecución del contrato</t>
  </si>
  <si>
    <t>Informes de supervisión del contrato</t>
  </si>
  <si>
    <t>Permanente</t>
  </si>
  <si>
    <t>General</t>
  </si>
  <si>
    <t>Contratación</t>
  </si>
  <si>
    <t>Operacionales</t>
  </si>
  <si>
    <t xml:space="preserve">No suscripción del contrato o perfeccionamiento y  legalización de las garantías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</si>
  <si>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</si>
  <si>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cumplimiento de la garantías</t>
  </si>
  <si>
    <t>SI</t>
  </si>
  <si>
    <t>Con la etapa precontractual</t>
  </si>
  <si>
    <t>Con el Perfeccionamiento de las garantías</t>
  </si>
  <si>
    <t>Aprobación de las garantías</t>
  </si>
  <si>
    <t>Interno</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</si>
  <si>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</si>
  <si>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</si>
  <si>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el objeto conractual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</si>
  <si>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</si>
  <si>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</si>
  <si>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</si>
  <si>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</si>
  <si>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</si>
  <si>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Contratación - Ejecución</t>
  </si>
  <si>
    <t>Financieros</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</si>
  <si>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</si>
  <si>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informar a las partes con el fin de rrealizar análisis de la situación y tomar las medidas a que haya lugar </t>
  </si>
  <si>
    <t>Inicio de ejecución del contrato</t>
  </si>
  <si>
    <t>Informe de supervisión del contrato con el registro del análisis realizado</t>
  </si>
  <si>
    <t>Cuando se requiera</t>
  </si>
  <si>
    <t>Externo - Interno</t>
  </si>
  <si>
    <t>Ejecución</t>
  </si>
  <si>
    <t>Sociales / Políticos</t>
  </si>
  <si>
    <t>Huelgas, paros, sabotaje, actos terrorista que puedan interrumpir la entrega de los servicios contratados</t>
  </si>
  <si>
    <t xml:space="preserve">Retraso en la entrega o recibo de los servicios dentro de las fechas pactadas
Afectación en el cumplimiento de las funciones misionales y administrativas de la Fiscalía General de la Nación.  </t>
  </si>
  <si>
    <t>Análisis de la situación cuando se presente por parte del contratista y la entidad  y tomar las medidas a que haya lugar</t>
  </si>
  <si>
    <t xml:space="preserve">Confinamiento total o parcial decretado por el Gobierno Nacional o Local a causa de cualquier tipo de pandemia, que afecte la salud de las partes interesadas dentro del proceso.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</si>
  <si>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</si>
  <si>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</si>
  <si>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</si>
  <si>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</si>
  <si>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</si>
  <si>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</si>
  <si>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</si>
  <si>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</si>
  <si>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</si>
  <si>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</si>
  <si>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</si>
  <si>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</si>
  <si>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</si>
  <si>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</si>
  <si>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</si>
  <si>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</si>
  <si>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</si>
  <si>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</si>
  <si>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</si>
  <si>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</si>
  <si>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</si>
  <si>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</si>
  <si>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</si>
  <si>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</si>
  <si>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</si>
  <si>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</si>
  <si>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</si>
  <si>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</si>
  <si>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</si>
  <si>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</si>
  <si>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</si>
  <si>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</si>
  <si>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</si>
  <si>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</si>
  <si>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</si>
  <si>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</si>
  <si>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</si>
  <si>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</si>
  <si>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</si>
  <si>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</si>
  <si>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</si>
  <si>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</si>
  <si>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</si>
  <si>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</si>
  <si>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</si>
  <si>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</si>
  <si>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</si>
  <si>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</si>
  <si>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</si>
  <si>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</si>
  <si>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</si>
  <si>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</si>
  <si>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</si>
  <si>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</si>
  <si>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</si>
  <si>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</si>
  <si>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</si>
  <si>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</si>
  <si>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</si>
  <si>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</si>
  <si>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</si>
  <si>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</si>
  <si>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</si>
  <si>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</si>
  <si>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</si>
  <si>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</si>
  <si>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</si>
  <si>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</si>
  <si>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</si>
  <si>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</si>
  <si>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</si>
  <si>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</si>
  <si>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</si>
  <si>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</si>
  <si>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</si>
  <si>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</si>
  <si>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</si>
  <si>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</si>
  <si>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</si>
  <si>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</si>
  <si>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</si>
  <si>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</si>
  <si>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</si>
  <si>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</si>
  <si>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</si>
  <si>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</si>
  <si>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</si>
  <si>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</si>
  <si>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</si>
  <si>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</si>
  <si>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</si>
  <si>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</si>
  <si>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</si>
  <si>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</si>
  <si>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</si>
  <si>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</si>
  <si>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</si>
  <si>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</si>
  <si>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</si>
  <si>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MATRIZ PARA LA TIPIFICACIÓN, ESTIMACIÓN Y ASIGNACIÓN DE RIESGOS PREVISIBLES PARA 
"PRESTACIÓN DE SERVICIOS LOGÍSTICOS INTEGRALES PARA LA RECEPCIÓN, TRANSPORTE, DISTRIBUCIÓN, SEGUIMIENTO Y ENTREGA DE ENVÍOS Y ELEMENTOS INSTITUCIONALES DE LA FISCALÍA GENERAL DE LA NACIÓN A NIVEL NACIONAL E INTERNACIONAL"</t>
  </si>
  <si>
    <t xml:space="preserve">Selección / contratación </t>
  </si>
  <si>
    <t>Que el día del cierre no se presenten proponentes al proceso.</t>
  </si>
  <si>
    <t>Se declara desierto el proceso.
Reprocesos Administrativos.</t>
  </si>
  <si>
    <t>Realizar y revisar las observaciones frente a las condiciones técnicas y la manifestación de la necesidad con el fin de que las reglas del proceso sean claras para todos los interesados</t>
  </si>
  <si>
    <t>Entidad</t>
  </si>
  <si>
    <t>Desde la publicación de manifestación de la necesidad</t>
  </si>
  <si>
    <t>Cierre de la presentación de ofertas</t>
  </si>
  <si>
    <t xml:space="preserve">Atención y respuesta a las observaciones - generación de adendas si se requiere. </t>
  </si>
  <si>
    <t>POSIBLE</t>
  </si>
  <si>
    <t>El contratista deberá implementar controles operativos para garantizar el cumplimiento de los tiempos de recolección y entrega definidos contractualmente, mantener trazabilidad de cada envío y presentar reportes periódicos a la supervisión sobre el cumplimiento de los ANS. La supervisión verificará periódicamente los tiempos efectivos de prestación del servicio y aplicará las medidas contractuales correspondientes cuando se presenten desviaciones injustificadas</t>
  </si>
  <si>
    <t>MAYOR</t>
  </si>
  <si>
    <t>ALTO</t>
  </si>
  <si>
    <t>permanente</t>
  </si>
  <si>
    <t>El contratista deberá implementar controles operativos y tecnológicos que garanticen la custodia, identificación, trazabilidad y entrega segura de los elementos transportados. Deberá mantener registros trazables de cada etapa del servicio, reportar incidentes de manera inmediata y responder conforme a las condiciones de responsabilidad previstas en la Ley 1369 de 2009 y en el contrato.</t>
  </si>
  <si>
    <t>Imposibilidad de atender oportunamente las sedes, municipios y zonas de difícil acceso definidas por la Fiscalía General de la Nación dentro de la cobertura requerida</t>
  </si>
  <si>
    <t>Interrupción de la operación logística.
Incumplimiento contractual.
Afectación de dependencias territoriales.</t>
  </si>
  <si>
    <t>El contratista deberá mantener la cobertura territorial ofrecida, contar con red logística propia o alianzas estratégicas suficientes, actualizar la matriz de cobertura y reportar oportunamente cualquier novedad que afecte la prestación del servicio en un territorio determinado. La supervisión verificará periódicamente la cobertura efectiva</t>
  </si>
  <si>
    <t>MEDIO</t>
  </si>
  <si>
    <t>El contratista deberá implementar mecanismos de control de devoluciones, realizar los intentos de entrega exigidos, mantener disponibles las pruebas de entrega durante toda la ejecución contractual y garantizar que estas contengan la totalidad de la información exigida. La supervisión verificará periódicamente las devoluciones y la disponibilidad de las pruebas</t>
  </si>
  <si>
    <t>Acceso no autorizado, pérdida, alteración, deterioro o divulgación indebida de información institucional, documentos o datos personales durante la ejecución del contrato.</t>
  </si>
  <si>
    <t>Incumplimiento normativo, vulneración de la confidencialidad de a información y afectación institucional.</t>
  </si>
  <si>
    <t>Incumplimiento de los tiempos máximos de recolección, distribución y entrega establecidos en los ANS.</t>
  </si>
  <si>
    <t>Pérdida, extravío, avería, deterioro o entrega incorrecta de documentos y elementos transportados.</t>
  </si>
  <si>
    <t>Imposibilidad de obtener o conservar adecuadamente la pruebas de entrega y soportes de recepción exigidos por la Entidad.</t>
  </si>
  <si>
    <t>Fallas, interrupciones, indisponibilidad o degradación de la plataforma tecnológica utilizada para la generación de guías, consulta, rastreo, seguimiento y trazabilidad de los envíos institucionales durante la ejecución del contrato</t>
  </si>
  <si>
    <t>Pérdida temporal de trazabilidad de los envíos, dificultades para la generación de guías y consulta de estados, imposibilidad de efectuar seguimiento oportuno a la operación logística, afectación de la supervisión contractual, incumplimiento de los Acuerdos de Nivel de Servicio (ANS) y generación de reprocesos administrativos.</t>
  </si>
  <si>
    <t>Mantener la disponibilidad y continuidad operativa de la plataforma tecnológica mediante mecanismos de alta disponibilidad, respaldo de información, 
Monitoreo permanente
Planes de contingencia y recuperación ante fallas. 
El contratista deberá garantizar la sincronización y actualización de la información de los envíos, implementar procedimientos para la recuperación de datos y restablecer el servicio dentro de los tiempos definidos contractualmente, informando oportunamente a la Entidad cualquier incidente que afecte la operación de la herramienta.</t>
  </si>
  <si>
    <t xml:space="preserve">Suspensión del contrato
Que estos cambios normativos impliquen un mayor costo en la adquisición del bien.
Retraso a los plazos establecidos en el cronograma de entrega o recibo de los bienes contratados.  </t>
  </si>
  <si>
    <t>Retraso a los plazos establecidos en el cronograma de entrega o recibo de los bienes contratados. 
Afectación del servicio</t>
  </si>
  <si>
    <t>Externo - interno</t>
  </si>
  <si>
    <t>Ambientales</t>
  </si>
  <si>
    <t xml:space="preserve">Inadecuado almacenamiento o disposición de los residuos generados en el desarrollo de la actividad. </t>
  </si>
  <si>
    <t>Incumplimiento en los requisitos y normas ambientales nacionales e internacionales
Impactos o daños ambientales
Sanciones administrativas</t>
  </si>
  <si>
    <t>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</si>
  <si>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Soportes de divulgación de la información de lineamientos ambientales y certificados de disposición final (cuando aplique)</t>
  </si>
  <si>
    <r>
      <rPr>
        <b/>
        <sz val="11"/>
        <color rgb="FF000000"/>
        <rFont val="Arial"/>
        <family val="2"/>
      </rPr>
      <t xml:space="preserve">Afectación de la prestación del servicio contratado
Reprocesos y desgaste administrativo. 
</t>
    </r>
    <r>
      <rPr>
        <b/>
        <sz val="11"/>
        <color rgb="FFFF0000"/>
        <rFont val="Arial"/>
        <family val="2"/>
      </rPr>
      <t xml:space="preserve">
</t>
    </r>
    <r>
      <rPr>
        <b/>
        <sz val="11"/>
        <color rgb="FF000000"/>
        <rFont val="Arial"/>
        <family val="2"/>
      </rPr>
      <t>Suspensión o cesión del contrato</t>
    </r>
  </si>
  <si>
    <r>
      <t xml:space="preserve">Incumplimiento de ANS.
Afectación de términos institucionales.
Reprocesos administrativos.
</t>
    </r>
    <r>
      <rPr>
        <b/>
        <sz val="11"/>
        <color rgb="FFFF0000"/>
        <rFont val="Arial"/>
        <family val="2"/>
      </rPr>
      <t>Aplicación de descuentos por ANS, afectación de procesos institucionales y reprocesos.</t>
    </r>
  </si>
  <si>
    <r>
      <rPr>
        <b/>
        <sz val="11"/>
        <color rgb="FFFF0000"/>
        <rFont val="Arial"/>
        <family val="2"/>
      </rPr>
      <t>Afectación de actuaciones institucionales. reclamaciones y pérdida de trazabilidad.</t>
    </r>
    <r>
      <rPr>
        <b/>
        <sz val="11"/>
        <rFont val="Arial"/>
        <family val="2"/>
      </rPr>
      <t xml:space="preserve">
Pérdida de información.
Reclamaciones e indemnizaciones.
Riesgo reputacional para la Entidad.</t>
    </r>
  </si>
  <si>
    <r>
      <t xml:space="preserve">Incumplimiento de ANS.
Reprocesos.
Reenvíos.
</t>
    </r>
    <r>
      <rPr>
        <b/>
        <sz val="11"/>
        <color rgb="FFFF0000"/>
        <rFont val="Arial"/>
        <family val="2"/>
      </rPr>
      <t>Pérdida de trazabilidad y controversias sobre la entrega de envíos.</t>
    </r>
  </si>
  <si>
    <t>Por parte de la entidad: 
1. Hacer firmar el Anexo "Compromiso Anticorrupción"
2.Hacer firmar el formato " Acuerdo de Confidencialidad de la Información"
3. implementar controles jurídicos, técnicos, operativos y de supervisión en seguridad de la información.
El contratista: 
1. Garantizar el cumplimiento a lo establecido en el compromiso anticorrupción por los responsables al ejecutar el contrato.
2. Garantizar confidencialidad de la información tratada de acuerdo con las labores ejecutadas.
3. Cumplir con los controles jurídicos, técnicos, operativos y de supervisión en seguridad de la información. 
4. Mantener controles de confidencialidad, trazabilidad documental, gestión de incidentes de seguridad, control de acceso a la información transportada y reporte inmediato de cualquier evento que comprometa la integridad, disponibilidad o confidencialidad de la información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</si>
</sst>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3"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sz val="10"/>
      <color theme="1"/>
      <name val="Arial"/>
    </font>
    <font>
      <b/>
      <sz val="11"/>
      <color theme="1"/>
      <name val="Arial"/>
      <family val="2"/>
    </font>
    <font>
      <sz val="11"/>
      <color theme="1"/>
      <name val="Arial"/>
      <family val="2"/>
    </font>
    <font>
      <sz val="11"/>
      <color theme="1"/>
      <name val="Arial"/>
    </font>
    <font>
      <sz val="10"/>
      <name val="Arial"/>
    </font>
    <font>
      <b/>
      <sz val="11"/>
      <name val="Arial"/>
      <family val="2"/>
    </font>
    <font>
      <sz val="11"/>
      <name val="Arial"/>
      <family val="2"/>
    </font>
    <font>
      <b/>
      <sz val="11"/>
      <color rgb="FFFF0000"/>
      <name val="Arial"/>
      <family val="2"/>
    </font>
    <font>
      <sz val="11"/>
      <color rgb="FFFF0000"/>
      <name val="Arial"/>
      <family val="2"/>
    </font>
    <font>
      <b/>
      <sz val="11"/>
      <color rgb="FF000000"/>
      <name val="Arial"/>
      <family val="2"/>
    </font>
  </fonts>
  <fills count="1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
      <patternFill patternType="solid">
        <fgColor theme="0"/>
        <bgColor theme="0"/>
      </patternFill>
    </fill>
    <fill>
      <patternFill patternType="solid">
        <fgColor theme="4"/>
        <bgColor theme="4"/>
      </patternFill>
    </fill>
    <fill>
      <patternFill patternType="solid">
        <fgColor rgb="FFF2F2F2"/>
        <bgColor rgb="FFF2F2F2"/>
      </patternFill>
    </fill>
    <fill>
      <patternFill patternType="solid">
        <fgColor rgb="FF8DB3E2"/>
        <bgColor rgb="FF8DB3E2"/>
      </patternFill>
    </fill>
    <fill>
      <patternFill patternType="solid">
        <fgColor rgb="FFFFFFFF"/>
        <bgColor rgb="FFFFFFFF"/>
      </patternFill>
    </fill>
  </fills>
  <borders count="2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s>
  <cellStyleXfs count="4">
    <xf numFmtId="0" fontId="0" fillId="0" borderId="0"/>
    <xf numFmtId="9"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42">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3" fillId="3" borderId="0" xfId="0" applyFont="1" applyFill="1" applyAlignment="1">
      <alignment vertical="center"/>
    </xf>
    <xf numFmtId="0" fontId="7" fillId="2" borderId="1" xfId="0" applyFont="1" applyFill="1" applyBorder="1" applyAlignment="1">
      <alignment horizontal="center" vertical="center" wrapText="1"/>
    </xf>
    <xf numFmtId="0" fontId="13" fillId="0" borderId="0" xfId="0" applyFont="1" applyAlignment="1">
      <alignment vertical="center"/>
    </xf>
    <xf numFmtId="0" fontId="16" fillId="0" borderId="0" xfId="0" applyFont="1"/>
    <xf numFmtId="0" fontId="17" fillId="0" borderId="0" xfId="0" applyFont="1" applyAlignment="1">
      <alignment vertical="center"/>
    </xf>
    <xf numFmtId="0" fontId="18" fillId="3" borderId="1" xfId="2" applyFont="1" applyFill="1" applyBorder="1" applyAlignment="1">
      <alignment horizontal="center" vertical="center" wrapText="1"/>
    </xf>
    <xf numFmtId="9" fontId="19" fillId="3" borderId="1" xfId="2" applyNumberFormat="1" applyFont="1" applyFill="1" applyBorder="1" applyAlignment="1">
      <alignment horizontal="center" vertical="center" textRotation="90" wrapText="1"/>
    </xf>
    <xf numFmtId="0" fontId="18" fillId="3" borderId="1" xfId="0" applyFont="1" applyFill="1" applyBorder="1" applyAlignment="1">
      <alignment horizontal="center" vertical="center" wrapText="1"/>
    </xf>
    <xf numFmtId="9" fontId="19" fillId="3" borderId="1" xfId="1" applyFont="1" applyFill="1" applyBorder="1" applyAlignment="1">
      <alignment horizontal="center" vertical="center" textRotation="90" wrapText="1"/>
    </xf>
    <xf numFmtId="9" fontId="19" fillId="3" borderId="1" xfId="0" applyNumberFormat="1" applyFont="1" applyFill="1" applyBorder="1" applyAlignment="1">
      <alignment horizontal="center" vertical="center"/>
    </xf>
    <xf numFmtId="0" fontId="19" fillId="3" borderId="1" xfId="0" applyFont="1" applyFill="1" applyBorder="1" applyAlignment="1">
      <alignment horizontal="justify" vertical="center" wrapText="1"/>
    </xf>
    <xf numFmtId="9" fontId="19" fillId="2" borderId="1" xfId="1" applyFont="1" applyFill="1" applyBorder="1" applyAlignment="1">
      <alignment horizontal="center" vertical="center" textRotation="90" wrapText="1"/>
    </xf>
    <xf numFmtId="0" fontId="19" fillId="3" borderId="1" xfId="0" applyFont="1" applyFill="1" applyBorder="1" applyAlignment="1">
      <alignment horizontal="center" vertical="center" wrapText="1"/>
    </xf>
    <xf numFmtId="15" fontId="19" fillId="3" borderId="1" xfId="0" applyNumberFormat="1" applyFont="1" applyFill="1" applyBorder="1" applyAlignment="1">
      <alignment horizontal="center" vertical="center" wrapText="1"/>
    </xf>
    <xf numFmtId="0" fontId="12" fillId="3" borderId="1" xfId="0" applyFont="1" applyFill="1" applyBorder="1" applyAlignment="1">
      <alignment vertical="center" wrapText="1"/>
    </xf>
    <xf numFmtId="0" fontId="20" fillId="0" borderId="1" xfId="0" applyFont="1" applyBorder="1" applyAlignment="1">
      <alignment horizontal="left" vertical="center" wrapText="1"/>
    </xf>
    <xf numFmtId="0" fontId="21" fillId="0" borderId="19" xfId="0" applyFont="1" applyBorder="1" applyAlignment="1">
      <alignment horizontal="center" vertical="center"/>
    </xf>
    <xf numFmtId="0" fontId="20" fillId="17" borderId="20" xfId="0" applyFont="1" applyFill="1" applyBorder="1" applyAlignment="1">
      <alignment horizontal="center" vertical="center" textRotation="90" wrapText="1"/>
    </xf>
    <xf numFmtId="0" fontId="20" fillId="17" borderId="20" xfId="0" applyFont="1" applyFill="1" applyBorder="1" applyAlignment="1">
      <alignment horizontal="left" vertical="center" wrapText="1"/>
    </xf>
    <xf numFmtId="0" fontId="14" fillId="16" borderId="20" xfId="0" applyFont="1" applyFill="1" applyBorder="1" applyAlignment="1">
      <alignment horizontal="center" vertical="center"/>
    </xf>
    <xf numFmtId="9" fontId="15" fillId="13" borderId="20" xfId="0" applyNumberFormat="1" applyFont="1" applyFill="1" applyBorder="1" applyAlignment="1">
      <alignment horizontal="center" vertical="center" textRotation="90" wrapText="1"/>
    </xf>
    <xf numFmtId="9" fontId="19" fillId="3" borderId="20" xfId="1" applyFont="1" applyFill="1" applyBorder="1" applyAlignment="1">
      <alignment horizontal="center" vertical="center" textRotation="90" wrapText="1"/>
    </xf>
    <xf numFmtId="9" fontId="21" fillId="17" borderId="20" xfId="0" applyNumberFormat="1" applyFont="1" applyFill="1" applyBorder="1" applyAlignment="1">
      <alignment horizontal="center" vertical="center"/>
    </xf>
    <xf numFmtId="0" fontId="21" fillId="17" borderId="20" xfId="0" applyFont="1" applyFill="1" applyBorder="1" applyAlignment="1">
      <alignment horizontal="left" vertical="center" wrapText="1"/>
    </xf>
    <xf numFmtId="9" fontId="19" fillId="2" borderId="20" xfId="1" applyFont="1" applyFill="1" applyBorder="1" applyAlignment="1">
      <alignment horizontal="center" vertical="center" textRotation="90" wrapText="1"/>
    </xf>
    <xf numFmtId="0" fontId="21" fillId="17" borderId="20" xfId="0" applyFont="1" applyFill="1" applyBorder="1" applyAlignment="1">
      <alignment horizontal="center" vertical="center" wrapText="1"/>
    </xf>
    <xf numFmtId="15" fontId="21" fillId="17" borderId="20" xfId="0" applyNumberFormat="1" applyFont="1" applyFill="1" applyBorder="1" applyAlignment="1">
      <alignment horizontal="center" vertical="center" wrapText="1"/>
    </xf>
    <xf numFmtId="15" fontId="21" fillId="0" borderId="20" xfId="0" applyNumberFormat="1" applyFont="1" applyBorder="1" applyAlignment="1">
      <alignment horizontal="center" vertical="center" wrapText="1"/>
    </xf>
    <xf numFmtId="15" fontId="21" fillId="0" borderId="21" xfId="0" applyNumberFormat="1" applyFont="1" applyBorder="1" applyAlignment="1">
      <alignment horizontal="center" vertical="center" wrapText="1"/>
    </xf>
    <xf numFmtId="0" fontId="21" fillId="3" borderId="1" xfId="0" applyFont="1" applyFill="1" applyBorder="1" applyAlignment="1">
      <alignment horizontal="justify" vertical="center" wrapText="1"/>
    </xf>
    <xf numFmtId="0" fontId="18" fillId="3" borderId="1" xfId="0" applyFont="1" applyFill="1" applyBorder="1" applyAlignment="1">
      <alignment horizontal="center" vertical="center" textRotation="90" wrapText="1"/>
    </xf>
    <xf numFmtId="0" fontId="18" fillId="3" borderId="1" xfId="0" applyFont="1" applyFill="1" applyBorder="1" applyAlignment="1">
      <alignment horizontal="justify" vertical="center" textRotation="90"/>
    </xf>
    <xf numFmtId="0" fontId="20" fillId="3" borderId="1" xfId="0" applyFont="1" applyFill="1" applyBorder="1" applyAlignment="1">
      <alignment horizontal="left" vertical="center" wrapText="1"/>
    </xf>
    <xf numFmtId="0" fontId="18" fillId="4" borderId="1" xfId="2" applyFont="1" applyBorder="1" applyAlignment="1">
      <alignment horizontal="center" vertical="center"/>
    </xf>
    <xf numFmtId="0" fontId="18" fillId="3" borderId="1" xfId="0" applyFont="1" applyFill="1" applyBorder="1" applyAlignment="1">
      <alignment horizontal="center" vertical="center"/>
    </xf>
    <xf numFmtId="0" fontId="18" fillId="3" borderId="1" xfId="0" applyFont="1" applyFill="1" applyBorder="1" applyAlignment="1">
      <alignment horizontal="left" vertical="center" wrapText="1"/>
    </xf>
    <xf numFmtId="0" fontId="18" fillId="12" borderId="1" xfId="2" applyFont="1" applyFill="1" applyBorder="1" applyAlignment="1">
      <alignment horizontal="center" vertical="center"/>
    </xf>
    <xf numFmtId="0" fontId="18" fillId="3" borderId="1" xfId="2" applyFont="1" applyFill="1" applyBorder="1" applyAlignment="1">
      <alignment horizontal="center" vertical="center"/>
    </xf>
    <xf numFmtId="0" fontId="12" fillId="3" borderId="13" xfId="0" applyFont="1" applyFill="1" applyBorder="1" applyAlignment="1">
      <alignment vertical="center" wrapText="1"/>
    </xf>
    <xf numFmtId="0" fontId="12" fillId="3" borderId="14" xfId="0" applyFont="1" applyFill="1" applyBorder="1" applyAlignment="1">
      <alignment vertical="center" wrapText="1"/>
    </xf>
    <xf numFmtId="0" fontId="14" fillId="13" borderId="1" xfId="0" applyFont="1" applyFill="1" applyBorder="1" applyAlignment="1">
      <alignment horizontal="center" vertical="center" textRotation="90" wrapText="1"/>
    </xf>
    <xf numFmtId="0" fontId="14" fillId="13" borderId="1" xfId="0" applyFont="1" applyFill="1" applyBorder="1" applyAlignment="1">
      <alignment horizontal="left" vertical="center" textRotation="90"/>
    </xf>
    <xf numFmtId="0" fontId="14" fillId="13" borderId="1" xfId="0" applyFont="1" applyFill="1" applyBorder="1" applyAlignment="1">
      <alignment horizontal="center" vertical="top" textRotation="90" wrapText="1"/>
    </xf>
    <xf numFmtId="0" fontId="14" fillId="3"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4" fillId="14" borderId="1" xfId="0" applyFont="1" applyFill="1" applyBorder="1" applyAlignment="1">
      <alignment horizontal="center" vertical="center"/>
    </xf>
    <xf numFmtId="9" fontId="15" fillId="13" borderId="1" xfId="0" applyNumberFormat="1" applyFont="1" applyFill="1" applyBorder="1" applyAlignment="1">
      <alignment horizontal="center" vertical="center" textRotation="90" wrapText="1"/>
    </xf>
    <xf numFmtId="0" fontId="14" fillId="13" borderId="1" xfId="0" applyFont="1" applyFill="1" applyBorder="1" applyAlignment="1">
      <alignment horizontal="center" vertical="center"/>
    </xf>
    <xf numFmtId="0" fontId="14" fillId="16" borderId="1" xfId="0" applyFont="1" applyFill="1" applyBorder="1" applyAlignment="1">
      <alignment horizontal="center" vertical="center"/>
    </xf>
    <xf numFmtId="9" fontId="15" fillId="15" borderId="1" xfId="0" applyNumberFormat="1" applyFont="1" applyFill="1" applyBorder="1" applyAlignment="1">
      <alignment horizontal="center" vertical="center" textRotation="90" wrapText="1"/>
    </xf>
    <xf numFmtId="9" fontId="15" fillId="13" borderId="1" xfId="0" applyNumberFormat="1" applyFont="1" applyFill="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15" fontId="15" fillId="13" borderId="1" xfId="0" applyNumberFormat="1" applyFont="1" applyFill="1" applyBorder="1" applyAlignment="1">
      <alignment horizontal="center" vertical="center" wrapText="1"/>
    </xf>
    <xf numFmtId="0" fontId="15" fillId="13" borderId="1"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15" fillId="0" borderId="22" xfId="0" applyFont="1" applyBorder="1" applyAlignment="1">
      <alignment horizontal="center" vertical="center"/>
    </xf>
    <xf numFmtId="0" fontId="15" fillId="13" borderId="23" xfId="0" applyFont="1" applyFill="1" applyBorder="1" applyAlignment="1">
      <alignment horizontal="center" vertical="center" wrapText="1"/>
    </xf>
    <xf numFmtId="0" fontId="19" fillId="0" borderId="22" xfId="0" applyFont="1" applyBorder="1" applyAlignment="1">
      <alignment horizontal="center" vertical="center"/>
    </xf>
    <xf numFmtId="0" fontId="19" fillId="3" borderId="23" xfId="0" applyFont="1" applyFill="1" applyBorder="1" applyAlignment="1">
      <alignment horizontal="center" vertical="center" wrapText="1"/>
    </xf>
    <xf numFmtId="15" fontId="19" fillId="3" borderId="23" xfId="0" applyNumberFormat="1" applyFont="1" applyFill="1" applyBorder="1" applyAlignment="1">
      <alignment horizontal="center" vertical="center" wrapText="1"/>
    </xf>
    <xf numFmtId="0" fontId="20" fillId="13" borderId="20" xfId="0" applyFont="1" applyFill="1" applyBorder="1" applyAlignment="1">
      <alignment horizontal="center" vertical="center" textRotation="90" wrapText="1"/>
    </xf>
    <xf numFmtId="0" fontId="3" fillId="2" borderId="22"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2"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3" xfId="0" applyFont="1" applyFill="1" applyBorder="1" applyAlignment="1">
      <alignment horizontal="center" vertical="center"/>
    </xf>
    <xf numFmtId="0" fontId="7"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3"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4">
    <cellStyle name="Énfasis1" xfId="2" builtinId="29"/>
    <cellStyle name="Millares 2" xfId="3" xr:uid="{00000000-0005-0000-0000-000002000000}"/>
    <cellStyle name="Normal" xfId="0" builtinId="0"/>
    <cellStyle name="Porcentaje" xfId="1" builtinId="5"/>
  </cellStyles>
  <dxfs count="216">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patternType="solid">
          <fgColor rgb="FFFFCC00"/>
          <bgColor rgb="FFFFCC00"/>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patternType="solid">
          <fgColor rgb="FFFFEB9C"/>
          <bgColor rgb="FFFFEB9C"/>
        </patternFill>
      </fill>
    </dxf>
    <dxf>
      <fill>
        <patternFill patternType="solid">
          <fgColor rgb="FFFFCC00"/>
          <bgColor rgb="FFFFCC00"/>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25</xdr:col>
      <xdr:colOff>177800</xdr:colOff>
      <xdr:row>18</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34" name="CuadroTexto 33">
          <a:extLst>
            <a:ext uri="{FF2B5EF4-FFF2-40B4-BE49-F238E27FC236}">
              <a16:creationId xmlns:a16="http://schemas.microsoft.com/office/drawing/2014/main" id="{755E07F9-A26E-47EF-88A0-627DA5E8DCB0}"/>
            </a:ext>
          </a:extLst>
        </xdr:cNvPr>
        <xdr:cNvSpPr txBox="1"/>
      </xdr:nvSpPr>
      <xdr:spPr>
        <a:xfrm>
          <a:off x="17627600" y="536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5" name="CuadroTexto 34">
          <a:extLst>
            <a:ext uri="{FF2B5EF4-FFF2-40B4-BE49-F238E27FC236}">
              <a16:creationId xmlns:a16="http://schemas.microsoft.com/office/drawing/2014/main" id="{A1DCAEE0-93CF-435B-8CEA-79BB5F6D729F}"/>
            </a:ext>
          </a:extLst>
        </xdr:cNvPr>
        <xdr:cNvSpPr txBox="1"/>
      </xdr:nvSpPr>
      <xdr:spPr>
        <a:xfrm>
          <a:off x="17627600" y="7686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6" name="CuadroTexto 35">
          <a:extLst>
            <a:ext uri="{FF2B5EF4-FFF2-40B4-BE49-F238E27FC236}">
              <a16:creationId xmlns:a16="http://schemas.microsoft.com/office/drawing/2014/main" id="{FB1353AE-C47A-457F-81AB-26D3E86C3ACB}"/>
            </a:ext>
          </a:extLst>
        </xdr:cNvPr>
        <xdr:cNvSpPr txBox="1"/>
      </xdr:nvSpPr>
      <xdr:spPr>
        <a:xfrm>
          <a:off x="17627600" y="7686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37" name="CuadroTexto 36">
          <a:extLst>
            <a:ext uri="{FF2B5EF4-FFF2-40B4-BE49-F238E27FC236}">
              <a16:creationId xmlns:a16="http://schemas.microsoft.com/office/drawing/2014/main" id="{DF7A09E8-D55D-4713-95A5-8A8070B2329F}"/>
            </a:ext>
          </a:extLst>
        </xdr:cNvPr>
        <xdr:cNvSpPr txBox="1"/>
      </xdr:nvSpPr>
      <xdr:spPr>
        <a:xfrm>
          <a:off x="176276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38" name="CuadroTexto 37">
          <a:extLst>
            <a:ext uri="{FF2B5EF4-FFF2-40B4-BE49-F238E27FC236}">
              <a16:creationId xmlns:a16="http://schemas.microsoft.com/office/drawing/2014/main" id="{A156E268-EA89-4792-A306-5E3F4E4AF955}"/>
            </a:ext>
          </a:extLst>
        </xdr:cNvPr>
        <xdr:cNvSpPr txBox="1"/>
      </xdr:nvSpPr>
      <xdr:spPr>
        <a:xfrm>
          <a:off x="176276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9" name="CuadroTexto 38">
          <a:extLst>
            <a:ext uri="{FF2B5EF4-FFF2-40B4-BE49-F238E27FC236}">
              <a16:creationId xmlns:a16="http://schemas.microsoft.com/office/drawing/2014/main" id="{E1E3A139-7DAD-4D00-BF23-DACAB7622D0C}"/>
            </a:ext>
          </a:extLst>
        </xdr:cNvPr>
        <xdr:cNvSpPr txBox="1"/>
      </xdr:nvSpPr>
      <xdr:spPr>
        <a:xfrm>
          <a:off x="17627600" y="6772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40" name="CuadroTexto 39">
          <a:extLst>
            <a:ext uri="{FF2B5EF4-FFF2-40B4-BE49-F238E27FC236}">
              <a16:creationId xmlns:a16="http://schemas.microsoft.com/office/drawing/2014/main" id="{D35A6F39-6F3A-4A1F-8147-50473803E674}"/>
            </a:ext>
          </a:extLst>
        </xdr:cNvPr>
        <xdr:cNvSpPr txBox="1"/>
      </xdr:nvSpPr>
      <xdr:spPr>
        <a:xfrm>
          <a:off x="17627600" y="6772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41" name="CuadroTexto 33">
          <a:extLst>
            <a:ext uri="{FF2B5EF4-FFF2-40B4-BE49-F238E27FC236}">
              <a16:creationId xmlns:a16="http://schemas.microsoft.com/office/drawing/2014/main" id="{30A46219-073B-463C-8187-E46682171870}"/>
            </a:ext>
            <a:ext uri="{147F2762-F138-4A5C-976F-8EAC2B608ADB}">
              <a16:predDERef xmlns:a16="http://schemas.microsoft.com/office/drawing/2014/main" pred="{D35A6F39-6F3A-4A1F-8147-50473803E674}"/>
            </a:ext>
          </a:extLst>
        </xdr:cNvPr>
        <xdr:cNvSpPr txBox="1"/>
      </xdr:nvSpPr>
      <xdr:spPr>
        <a:xfrm>
          <a:off x="20275550" y="5343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2" name="CuadroTexto 41">
          <a:extLst>
            <a:ext uri="{FF2B5EF4-FFF2-40B4-BE49-F238E27FC236}">
              <a16:creationId xmlns:a16="http://schemas.microsoft.com/office/drawing/2014/main" id="{0606E4C1-6CC2-4A46-92AE-F8CD3FA75861}"/>
            </a:ext>
          </a:extLst>
        </xdr:cNvPr>
        <xdr:cNvSpPr txBox="1"/>
      </xdr:nvSpPr>
      <xdr:spPr>
        <a:xfrm>
          <a:off x="20275550" y="11687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3" name="CuadroTexto 42">
          <a:extLst>
            <a:ext uri="{FF2B5EF4-FFF2-40B4-BE49-F238E27FC236}">
              <a16:creationId xmlns:a16="http://schemas.microsoft.com/office/drawing/2014/main" id="{F103157C-314F-4CA6-A3D7-53E0419FAEBB}"/>
            </a:ext>
          </a:extLst>
        </xdr:cNvPr>
        <xdr:cNvSpPr txBox="1"/>
      </xdr:nvSpPr>
      <xdr:spPr>
        <a:xfrm>
          <a:off x="20275550" y="11687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4" name="CuadroTexto 43">
          <a:extLst>
            <a:ext uri="{FF2B5EF4-FFF2-40B4-BE49-F238E27FC236}">
              <a16:creationId xmlns:a16="http://schemas.microsoft.com/office/drawing/2014/main" id="{5982C264-4CE4-4C15-8B0A-15F3662E08C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5" name="CuadroTexto 44">
          <a:extLst>
            <a:ext uri="{FF2B5EF4-FFF2-40B4-BE49-F238E27FC236}">
              <a16:creationId xmlns:a16="http://schemas.microsoft.com/office/drawing/2014/main" id="{C30FFBD0-EE64-4B02-AD46-D6904A945CE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6" name="CuadroTexto 45">
          <a:extLst>
            <a:ext uri="{FF2B5EF4-FFF2-40B4-BE49-F238E27FC236}">
              <a16:creationId xmlns:a16="http://schemas.microsoft.com/office/drawing/2014/main" id="{4E34C651-0FC9-4A9D-9684-889C2152D90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7" name="CuadroTexto 46">
          <a:extLst>
            <a:ext uri="{FF2B5EF4-FFF2-40B4-BE49-F238E27FC236}">
              <a16:creationId xmlns:a16="http://schemas.microsoft.com/office/drawing/2014/main" id="{B577C692-AC14-46F8-86A3-A7A48ED32EE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8" name="CuadroTexto 47">
          <a:extLst>
            <a:ext uri="{FF2B5EF4-FFF2-40B4-BE49-F238E27FC236}">
              <a16:creationId xmlns:a16="http://schemas.microsoft.com/office/drawing/2014/main" id="{F9C90B6B-0FDE-479F-903E-1116877BE96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49" name="CuadroTexto 48">
          <a:extLst>
            <a:ext uri="{FF2B5EF4-FFF2-40B4-BE49-F238E27FC236}">
              <a16:creationId xmlns:a16="http://schemas.microsoft.com/office/drawing/2014/main" id="{8C89168C-CE71-4599-A483-F5DD075D1EF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0" name="CuadroTexto 49">
          <a:extLst>
            <a:ext uri="{FF2B5EF4-FFF2-40B4-BE49-F238E27FC236}">
              <a16:creationId xmlns:a16="http://schemas.microsoft.com/office/drawing/2014/main" id="{B023724A-B7D6-495C-B869-1482AD5EEFA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1" name="CuadroTexto 50">
          <a:extLst>
            <a:ext uri="{FF2B5EF4-FFF2-40B4-BE49-F238E27FC236}">
              <a16:creationId xmlns:a16="http://schemas.microsoft.com/office/drawing/2014/main" id="{8AD5C457-8224-4B90-AC8D-FFE81E700EB2}"/>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2" name="CuadroTexto 51">
          <a:extLst>
            <a:ext uri="{FF2B5EF4-FFF2-40B4-BE49-F238E27FC236}">
              <a16:creationId xmlns:a16="http://schemas.microsoft.com/office/drawing/2014/main" id="{61C5AB51-DFB0-428A-BD6D-E7891BDED2E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3" name="CuadroTexto 52">
          <a:extLst>
            <a:ext uri="{FF2B5EF4-FFF2-40B4-BE49-F238E27FC236}">
              <a16:creationId xmlns:a16="http://schemas.microsoft.com/office/drawing/2014/main" id="{7C89EDB4-28D9-4B41-8059-51133EDD7C5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4" name="CuadroTexto 53">
          <a:extLst>
            <a:ext uri="{FF2B5EF4-FFF2-40B4-BE49-F238E27FC236}">
              <a16:creationId xmlns:a16="http://schemas.microsoft.com/office/drawing/2014/main" id="{0771303C-90FF-4276-B3E0-14EF638A6D9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5" name="CuadroTexto 54">
          <a:extLst>
            <a:ext uri="{FF2B5EF4-FFF2-40B4-BE49-F238E27FC236}">
              <a16:creationId xmlns:a16="http://schemas.microsoft.com/office/drawing/2014/main" id="{6ACDC97F-B32C-4E3B-8061-3F53017C8A0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6" name="CuadroTexto 55">
          <a:extLst>
            <a:ext uri="{FF2B5EF4-FFF2-40B4-BE49-F238E27FC236}">
              <a16:creationId xmlns:a16="http://schemas.microsoft.com/office/drawing/2014/main" id="{BA221AB4-6959-4FBA-A984-B038401E2132}"/>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7" name="CuadroTexto 56">
          <a:extLst>
            <a:ext uri="{FF2B5EF4-FFF2-40B4-BE49-F238E27FC236}">
              <a16:creationId xmlns:a16="http://schemas.microsoft.com/office/drawing/2014/main" id="{86E95C99-F552-467A-828B-BBEE27B1BD9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8" name="CuadroTexto 57">
          <a:extLst>
            <a:ext uri="{FF2B5EF4-FFF2-40B4-BE49-F238E27FC236}">
              <a16:creationId xmlns:a16="http://schemas.microsoft.com/office/drawing/2014/main" id="{C42C56E6-E060-4587-AC1F-95F7A68EABF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59" name="CuadroTexto 58">
          <a:extLst>
            <a:ext uri="{FF2B5EF4-FFF2-40B4-BE49-F238E27FC236}">
              <a16:creationId xmlns:a16="http://schemas.microsoft.com/office/drawing/2014/main" id="{A2382456-6AFA-49FB-8F5A-D1AD2FFE39F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0" name="CuadroTexto 59">
          <a:extLst>
            <a:ext uri="{FF2B5EF4-FFF2-40B4-BE49-F238E27FC236}">
              <a16:creationId xmlns:a16="http://schemas.microsoft.com/office/drawing/2014/main" id="{ECC776C4-17A1-4728-BDBD-69E579D5879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1" name="CuadroTexto 60">
          <a:extLst>
            <a:ext uri="{FF2B5EF4-FFF2-40B4-BE49-F238E27FC236}">
              <a16:creationId xmlns:a16="http://schemas.microsoft.com/office/drawing/2014/main" id="{C3768A63-CA76-4C63-A45A-4E2D05DEFD9A}"/>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2" name="CuadroTexto 61">
          <a:extLst>
            <a:ext uri="{FF2B5EF4-FFF2-40B4-BE49-F238E27FC236}">
              <a16:creationId xmlns:a16="http://schemas.microsoft.com/office/drawing/2014/main" id="{EDEC8F88-F496-40D8-B217-C0B99A94A6E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3" name="CuadroTexto 62">
          <a:extLst>
            <a:ext uri="{FF2B5EF4-FFF2-40B4-BE49-F238E27FC236}">
              <a16:creationId xmlns:a16="http://schemas.microsoft.com/office/drawing/2014/main" id="{8E0BB56E-782A-4201-8996-DCD2A93431A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4" name="CuadroTexto 63">
          <a:extLst>
            <a:ext uri="{FF2B5EF4-FFF2-40B4-BE49-F238E27FC236}">
              <a16:creationId xmlns:a16="http://schemas.microsoft.com/office/drawing/2014/main" id="{AFF73C05-DAD0-4F5A-A483-2112ED280F7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5" name="CuadroTexto 64">
          <a:extLst>
            <a:ext uri="{FF2B5EF4-FFF2-40B4-BE49-F238E27FC236}">
              <a16:creationId xmlns:a16="http://schemas.microsoft.com/office/drawing/2014/main" id="{D0120835-4467-49C7-A391-6913AA27D2B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6" name="CuadroTexto 65">
          <a:extLst>
            <a:ext uri="{FF2B5EF4-FFF2-40B4-BE49-F238E27FC236}">
              <a16:creationId xmlns:a16="http://schemas.microsoft.com/office/drawing/2014/main" id="{EB39D7BD-8511-41A1-93F1-03D0B74A890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7" name="CuadroTexto 66">
          <a:extLst>
            <a:ext uri="{FF2B5EF4-FFF2-40B4-BE49-F238E27FC236}">
              <a16:creationId xmlns:a16="http://schemas.microsoft.com/office/drawing/2014/main" id="{7A41F7C2-0ECD-480F-BBE0-AF32A0F1E27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8" name="CuadroTexto 67">
          <a:extLst>
            <a:ext uri="{FF2B5EF4-FFF2-40B4-BE49-F238E27FC236}">
              <a16:creationId xmlns:a16="http://schemas.microsoft.com/office/drawing/2014/main" id="{C8DD0284-144A-4725-BAEC-3FC66724AED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69" name="CuadroTexto 68">
          <a:extLst>
            <a:ext uri="{FF2B5EF4-FFF2-40B4-BE49-F238E27FC236}">
              <a16:creationId xmlns:a16="http://schemas.microsoft.com/office/drawing/2014/main" id="{2D20C086-679F-49B7-ABA9-8DF4CE7B636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0" name="CuadroTexto 69">
          <a:extLst>
            <a:ext uri="{FF2B5EF4-FFF2-40B4-BE49-F238E27FC236}">
              <a16:creationId xmlns:a16="http://schemas.microsoft.com/office/drawing/2014/main" id="{546EA77F-7600-4BB4-A72A-42D48B4D190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1" name="CuadroTexto 70">
          <a:extLst>
            <a:ext uri="{FF2B5EF4-FFF2-40B4-BE49-F238E27FC236}">
              <a16:creationId xmlns:a16="http://schemas.microsoft.com/office/drawing/2014/main" id="{80AECBB8-2D1A-4A87-8A20-0E22D573DD3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2" name="CuadroTexto 71">
          <a:extLst>
            <a:ext uri="{FF2B5EF4-FFF2-40B4-BE49-F238E27FC236}">
              <a16:creationId xmlns:a16="http://schemas.microsoft.com/office/drawing/2014/main" id="{C26F5D0A-1C71-48CC-B31D-C58783455E7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3" name="CuadroTexto 72">
          <a:extLst>
            <a:ext uri="{FF2B5EF4-FFF2-40B4-BE49-F238E27FC236}">
              <a16:creationId xmlns:a16="http://schemas.microsoft.com/office/drawing/2014/main" id="{6CD2873E-AF57-4F06-8E15-6CA7EC9023A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4" name="CuadroTexto 73">
          <a:extLst>
            <a:ext uri="{FF2B5EF4-FFF2-40B4-BE49-F238E27FC236}">
              <a16:creationId xmlns:a16="http://schemas.microsoft.com/office/drawing/2014/main" id="{A947ABF2-26BC-419A-90D9-597DB8FB587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5" name="CuadroTexto 74">
          <a:extLst>
            <a:ext uri="{FF2B5EF4-FFF2-40B4-BE49-F238E27FC236}">
              <a16:creationId xmlns:a16="http://schemas.microsoft.com/office/drawing/2014/main" id="{39CADA6A-B657-496C-84F5-5BD07B7E304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6" name="CuadroTexto 75">
          <a:extLst>
            <a:ext uri="{FF2B5EF4-FFF2-40B4-BE49-F238E27FC236}">
              <a16:creationId xmlns:a16="http://schemas.microsoft.com/office/drawing/2014/main" id="{B5A8A0BE-13DD-4971-B696-CEBCA88EB7F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7" name="CuadroTexto 76">
          <a:extLst>
            <a:ext uri="{FF2B5EF4-FFF2-40B4-BE49-F238E27FC236}">
              <a16:creationId xmlns:a16="http://schemas.microsoft.com/office/drawing/2014/main" id="{BB4E06DF-2255-4B53-9500-13628A5FF70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8" name="CuadroTexto 77">
          <a:extLst>
            <a:ext uri="{FF2B5EF4-FFF2-40B4-BE49-F238E27FC236}">
              <a16:creationId xmlns:a16="http://schemas.microsoft.com/office/drawing/2014/main" id="{BE3EDBAC-D417-42FF-96CB-8A47A4A33A7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79" name="CuadroTexto 78">
          <a:extLst>
            <a:ext uri="{FF2B5EF4-FFF2-40B4-BE49-F238E27FC236}">
              <a16:creationId xmlns:a16="http://schemas.microsoft.com/office/drawing/2014/main" id="{12757220-60C0-4DDB-8271-820FC7AABB6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0" name="CuadroTexto 79">
          <a:extLst>
            <a:ext uri="{FF2B5EF4-FFF2-40B4-BE49-F238E27FC236}">
              <a16:creationId xmlns:a16="http://schemas.microsoft.com/office/drawing/2014/main" id="{E99E5836-0159-421A-8BDC-2936C5B456FA}"/>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1" name="CuadroTexto 80">
          <a:extLst>
            <a:ext uri="{FF2B5EF4-FFF2-40B4-BE49-F238E27FC236}">
              <a16:creationId xmlns:a16="http://schemas.microsoft.com/office/drawing/2014/main" id="{31D2875E-3221-4D3B-B9BA-19819334E43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2" name="CuadroTexto 81">
          <a:extLst>
            <a:ext uri="{FF2B5EF4-FFF2-40B4-BE49-F238E27FC236}">
              <a16:creationId xmlns:a16="http://schemas.microsoft.com/office/drawing/2014/main" id="{9911D680-A875-4244-B0F1-41B9C752AD1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3" name="CuadroTexto 82">
          <a:extLst>
            <a:ext uri="{FF2B5EF4-FFF2-40B4-BE49-F238E27FC236}">
              <a16:creationId xmlns:a16="http://schemas.microsoft.com/office/drawing/2014/main" id="{4FAADB5A-1FD2-4BE5-84CE-0EFDC2C740C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4" name="CuadroTexto 83">
          <a:extLst>
            <a:ext uri="{FF2B5EF4-FFF2-40B4-BE49-F238E27FC236}">
              <a16:creationId xmlns:a16="http://schemas.microsoft.com/office/drawing/2014/main" id="{F40195DE-FBCD-452D-B871-FD962CE1D53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5" name="CuadroTexto 84">
          <a:extLst>
            <a:ext uri="{FF2B5EF4-FFF2-40B4-BE49-F238E27FC236}">
              <a16:creationId xmlns:a16="http://schemas.microsoft.com/office/drawing/2014/main" id="{541528E1-99A7-4098-B5FC-BBB77C76BEC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6" name="CuadroTexto 85">
          <a:extLst>
            <a:ext uri="{FF2B5EF4-FFF2-40B4-BE49-F238E27FC236}">
              <a16:creationId xmlns:a16="http://schemas.microsoft.com/office/drawing/2014/main" id="{55AAD1C1-53F3-4812-BEDB-EB37CD821C0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7" name="CuadroTexto 86">
          <a:extLst>
            <a:ext uri="{FF2B5EF4-FFF2-40B4-BE49-F238E27FC236}">
              <a16:creationId xmlns:a16="http://schemas.microsoft.com/office/drawing/2014/main" id="{361CFB62-7E63-47D1-B6C2-0B7B9CA7C1F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8" name="CuadroTexto 87">
          <a:extLst>
            <a:ext uri="{FF2B5EF4-FFF2-40B4-BE49-F238E27FC236}">
              <a16:creationId xmlns:a16="http://schemas.microsoft.com/office/drawing/2014/main" id="{4A2815CB-0D46-43F7-A17D-02FE231F889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89" name="CuadroTexto 88">
          <a:extLst>
            <a:ext uri="{FF2B5EF4-FFF2-40B4-BE49-F238E27FC236}">
              <a16:creationId xmlns:a16="http://schemas.microsoft.com/office/drawing/2014/main" id="{6E29DA3A-64C0-4106-B0A4-956169788C7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0" name="CuadroTexto 89">
          <a:extLst>
            <a:ext uri="{FF2B5EF4-FFF2-40B4-BE49-F238E27FC236}">
              <a16:creationId xmlns:a16="http://schemas.microsoft.com/office/drawing/2014/main" id="{5D142EDD-04ED-48A9-8E98-AD26AB63A9E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1" name="CuadroTexto 90">
          <a:extLst>
            <a:ext uri="{FF2B5EF4-FFF2-40B4-BE49-F238E27FC236}">
              <a16:creationId xmlns:a16="http://schemas.microsoft.com/office/drawing/2014/main" id="{4FEAEB77-7F9E-4866-B8E0-D169A56DA78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2" name="CuadroTexto 91">
          <a:extLst>
            <a:ext uri="{FF2B5EF4-FFF2-40B4-BE49-F238E27FC236}">
              <a16:creationId xmlns:a16="http://schemas.microsoft.com/office/drawing/2014/main" id="{289C1630-F812-4C82-9401-730A3B3D005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3" name="CuadroTexto 92">
          <a:extLst>
            <a:ext uri="{FF2B5EF4-FFF2-40B4-BE49-F238E27FC236}">
              <a16:creationId xmlns:a16="http://schemas.microsoft.com/office/drawing/2014/main" id="{31FC52CE-C173-441E-BBDA-E97F0E69A15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4" name="CuadroTexto 93">
          <a:extLst>
            <a:ext uri="{FF2B5EF4-FFF2-40B4-BE49-F238E27FC236}">
              <a16:creationId xmlns:a16="http://schemas.microsoft.com/office/drawing/2014/main" id="{C2383F11-E9D0-4CA7-8DA0-A2464218E82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5" name="CuadroTexto 94">
          <a:extLst>
            <a:ext uri="{FF2B5EF4-FFF2-40B4-BE49-F238E27FC236}">
              <a16:creationId xmlns:a16="http://schemas.microsoft.com/office/drawing/2014/main" id="{4D11B0B4-F34D-4ED1-A6BF-ABF4C42E5C2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6" name="CuadroTexto 95">
          <a:extLst>
            <a:ext uri="{FF2B5EF4-FFF2-40B4-BE49-F238E27FC236}">
              <a16:creationId xmlns:a16="http://schemas.microsoft.com/office/drawing/2014/main" id="{D6CDE080-FA7D-43BB-9AB8-6CFBE77E148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7" name="CuadroTexto 96">
          <a:extLst>
            <a:ext uri="{FF2B5EF4-FFF2-40B4-BE49-F238E27FC236}">
              <a16:creationId xmlns:a16="http://schemas.microsoft.com/office/drawing/2014/main" id="{3A10ED36-8524-4F5D-A73D-B1B087FEFEF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8" name="CuadroTexto 97">
          <a:extLst>
            <a:ext uri="{FF2B5EF4-FFF2-40B4-BE49-F238E27FC236}">
              <a16:creationId xmlns:a16="http://schemas.microsoft.com/office/drawing/2014/main" id="{F639FFEF-0A3B-4EA6-A9D3-7D7CE5E8E21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99" name="CuadroTexto 98">
          <a:extLst>
            <a:ext uri="{FF2B5EF4-FFF2-40B4-BE49-F238E27FC236}">
              <a16:creationId xmlns:a16="http://schemas.microsoft.com/office/drawing/2014/main" id="{4E4988E7-5799-4A80-8C86-24FCEB0D93D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0" name="CuadroTexto 99">
          <a:extLst>
            <a:ext uri="{FF2B5EF4-FFF2-40B4-BE49-F238E27FC236}">
              <a16:creationId xmlns:a16="http://schemas.microsoft.com/office/drawing/2014/main" id="{B2DEC40F-C574-48DD-A3F1-AAEBC52BD06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1" name="CuadroTexto 100">
          <a:extLst>
            <a:ext uri="{FF2B5EF4-FFF2-40B4-BE49-F238E27FC236}">
              <a16:creationId xmlns:a16="http://schemas.microsoft.com/office/drawing/2014/main" id="{15DBE438-C07C-4E1C-A27E-20EAEC4F0C4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2" name="CuadroTexto 101">
          <a:extLst>
            <a:ext uri="{FF2B5EF4-FFF2-40B4-BE49-F238E27FC236}">
              <a16:creationId xmlns:a16="http://schemas.microsoft.com/office/drawing/2014/main" id="{0A9FBD53-BBA7-4503-A7AB-701C46B9D06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3" name="CuadroTexto 102">
          <a:extLst>
            <a:ext uri="{FF2B5EF4-FFF2-40B4-BE49-F238E27FC236}">
              <a16:creationId xmlns:a16="http://schemas.microsoft.com/office/drawing/2014/main" id="{680F24BE-C31D-4CC3-B30D-9DC80D62AAF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4" name="CuadroTexto 103">
          <a:extLst>
            <a:ext uri="{FF2B5EF4-FFF2-40B4-BE49-F238E27FC236}">
              <a16:creationId xmlns:a16="http://schemas.microsoft.com/office/drawing/2014/main" id="{2E597367-9CC7-4011-AFA8-D4FCAAF1180A}"/>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5" name="CuadroTexto 104">
          <a:extLst>
            <a:ext uri="{FF2B5EF4-FFF2-40B4-BE49-F238E27FC236}">
              <a16:creationId xmlns:a16="http://schemas.microsoft.com/office/drawing/2014/main" id="{C1AD87C3-EDA6-4EA4-8D1F-C3A820CD8C5A}"/>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6" name="CuadroTexto 105">
          <a:extLst>
            <a:ext uri="{FF2B5EF4-FFF2-40B4-BE49-F238E27FC236}">
              <a16:creationId xmlns:a16="http://schemas.microsoft.com/office/drawing/2014/main" id="{F31641CD-8E66-40AB-B187-BF81EC23A17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7" name="CuadroTexto 106">
          <a:extLst>
            <a:ext uri="{FF2B5EF4-FFF2-40B4-BE49-F238E27FC236}">
              <a16:creationId xmlns:a16="http://schemas.microsoft.com/office/drawing/2014/main" id="{DC9F17F8-D18C-49FF-83B6-4FC8F400447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8" name="CuadroTexto 107">
          <a:extLst>
            <a:ext uri="{FF2B5EF4-FFF2-40B4-BE49-F238E27FC236}">
              <a16:creationId xmlns:a16="http://schemas.microsoft.com/office/drawing/2014/main" id="{1F68D229-6714-4EFB-93B1-EB22774A066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09" name="CuadroTexto 108">
          <a:extLst>
            <a:ext uri="{FF2B5EF4-FFF2-40B4-BE49-F238E27FC236}">
              <a16:creationId xmlns:a16="http://schemas.microsoft.com/office/drawing/2014/main" id="{DF854BF4-9770-4675-B0E6-53CA58B591D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0" name="CuadroTexto 109">
          <a:extLst>
            <a:ext uri="{FF2B5EF4-FFF2-40B4-BE49-F238E27FC236}">
              <a16:creationId xmlns:a16="http://schemas.microsoft.com/office/drawing/2014/main" id="{08A191A0-8EF9-4929-BD18-4214B400E55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1" name="CuadroTexto 110">
          <a:extLst>
            <a:ext uri="{FF2B5EF4-FFF2-40B4-BE49-F238E27FC236}">
              <a16:creationId xmlns:a16="http://schemas.microsoft.com/office/drawing/2014/main" id="{BD97F627-29E7-4CF8-BCB8-3B8D1F78CC3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2" name="CuadroTexto 111">
          <a:extLst>
            <a:ext uri="{FF2B5EF4-FFF2-40B4-BE49-F238E27FC236}">
              <a16:creationId xmlns:a16="http://schemas.microsoft.com/office/drawing/2014/main" id="{9E0B13D6-0A76-42C7-B37A-7DBE97DA64D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3" name="CuadroTexto 112">
          <a:extLst>
            <a:ext uri="{FF2B5EF4-FFF2-40B4-BE49-F238E27FC236}">
              <a16:creationId xmlns:a16="http://schemas.microsoft.com/office/drawing/2014/main" id="{89D826F8-1764-4822-A9C7-3196AB05D62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4" name="CuadroTexto 113">
          <a:extLst>
            <a:ext uri="{FF2B5EF4-FFF2-40B4-BE49-F238E27FC236}">
              <a16:creationId xmlns:a16="http://schemas.microsoft.com/office/drawing/2014/main" id="{EEC6604E-451A-4AC5-A90C-560DBA7C6BC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5" name="CuadroTexto 114">
          <a:extLst>
            <a:ext uri="{FF2B5EF4-FFF2-40B4-BE49-F238E27FC236}">
              <a16:creationId xmlns:a16="http://schemas.microsoft.com/office/drawing/2014/main" id="{96DDBF6B-DB1E-41FA-ABB7-AE08AD8749F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6" name="CuadroTexto 115">
          <a:extLst>
            <a:ext uri="{FF2B5EF4-FFF2-40B4-BE49-F238E27FC236}">
              <a16:creationId xmlns:a16="http://schemas.microsoft.com/office/drawing/2014/main" id="{2846FCE0-D701-4685-825F-047BBF15B322}"/>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7" name="CuadroTexto 116">
          <a:extLst>
            <a:ext uri="{FF2B5EF4-FFF2-40B4-BE49-F238E27FC236}">
              <a16:creationId xmlns:a16="http://schemas.microsoft.com/office/drawing/2014/main" id="{B3CFEC13-5A47-42CC-BB4C-9FA0F0A8C87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8" name="CuadroTexto 117">
          <a:extLst>
            <a:ext uri="{FF2B5EF4-FFF2-40B4-BE49-F238E27FC236}">
              <a16:creationId xmlns:a16="http://schemas.microsoft.com/office/drawing/2014/main" id="{9F178AFA-A84F-44D7-B1DE-9057D5C1E07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19" name="CuadroTexto 118">
          <a:extLst>
            <a:ext uri="{FF2B5EF4-FFF2-40B4-BE49-F238E27FC236}">
              <a16:creationId xmlns:a16="http://schemas.microsoft.com/office/drawing/2014/main" id="{E1AFA4C1-0807-43C6-8CBA-79688F22413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0" name="CuadroTexto 119">
          <a:extLst>
            <a:ext uri="{FF2B5EF4-FFF2-40B4-BE49-F238E27FC236}">
              <a16:creationId xmlns:a16="http://schemas.microsoft.com/office/drawing/2014/main" id="{01416134-72D4-4EFB-93BC-F1BF4CF9A6F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1" name="CuadroTexto 120">
          <a:extLst>
            <a:ext uri="{FF2B5EF4-FFF2-40B4-BE49-F238E27FC236}">
              <a16:creationId xmlns:a16="http://schemas.microsoft.com/office/drawing/2014/main" id="{7EB7F1A3-6BD9-4C15-A4A4-C6D4EE1D115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2" name="CuadroTexto 121">
          <a:extLst>
            <a:ext uri="{FF2B5EF4-FFF2-40B4-BE49-F238E27FC236}">
              <a16:creationId xmlns:a16="http://schemas.microsoft.com/office/drawing/2014/main" id="{A2BD8F05-A29E-4F8A-8C1A-E72AA0AD0D9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3" name="CuadroTexto 122">
          <a:extLst>
            <a:ext uri="{FF2B5EF4-FFF2-40B4-BE49-F238E27FC236}">
              <a16:creationId xmlns:a16="http://schemas.microsoft.com/office/drawing/2014/main" id="{D7531100-CFE3-434C-8EC4-D9A22545731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4" name="CuadroTexto 123">
          <a:extLst>
            <a:ext uri="{FF2B5EF4-FFF2-40B4-BE49-F238E27FC236}">
              <a16:creationId xmlns:a16="http://schemas.microsoft.com/office/drawing/2014/main" id="{EDDC2881-75B6-440D-8AD4-EB008A5D4CE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5" name="CuadroTexto 124">
          <a:extLst>
            <a:ext uri="{FF2B5EF4-FFF2-40B4-BE49-F238E27FC236}">
              <a16:creationId xmlns:a16="http://schemas.microsoft.com/office/drawing/2014/main" id="{528440AD-8D21-47FB-9588-E6A6B08AD7B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6" name="CuadroTexto 125">
          <a:extLst>
            <a:ext uri="{FF2B5EF4-FFF2-40B4-BE49-F238E27FC236}">
              <a16:creationId xmlns:a16="http://schemas.microsoft.com/office/drawing/2014/main" id="{64D79AA8-1E9C-4192-9359-ABFDE685104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7" name="CuadroTexto 126">
          <a:extLst>
            <a:ext uri="{FF2B5EF4-FFF2-40B4-BE49-F238E27FC236}">
              <a16:creationId xmlns:a16="http://schemas.microsoft.com/office/drawing/2014/main" id="{D7983D31-D52B-4CF0-A09D-B986043D7C2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8" name="CuadroTexto 127">
          <a:extLst>
            <a:ext uri="{FF2B5EF4-FFF2-40B4-BE49-F238E27FC236}">
              <a16:creationId xmlns:a16="http://schemas.microsoft.com/office/drawing/2014/main" id="{358E1B9A-E8AC-406F-BD80-133677778F6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29" name="CuadroTexto 128">
          <a:extLst>
            <a:ext uri="{FF2B5EF4-FFF2-40B4-BE49-F238E27FC236}">
              <a16:creationId xmlns:a16="http://schemas.microsoft.com/office/drawing/2014/main" id="{E6B9AF72-2477-4F7F-A34C-BF550BDCE46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0" name="CuadroTexto 129">
          <a:extLst>
            <a:ext uri="{FF2B5EF4-FFF2-40B4-BE49-F238E27FC236}">
              <a16:creationId xmlns:a16="http://schemas.microsoft.com/office/drawing/2014/main" id="{B98C8ECF-51F7-4B9F-AD67-BE071A2F006C}"/>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1" name="CuadroTexto 130">
          <a:extLst>
            <a:ext uri="{FF2B5EF4-FFF2-40B4-BE49-F238E27FC236}">
              <a16:creationId xmlns:a16="http://schemas.microsoft.com/office/drawing/2014/main" id="{049FCF28-78C8-470E-AC84-1ABA1A054ED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2" name="CuadroTexto 131">
          <a:extLst>
            <a:ext uri="{FF2B5EF4-FFF2-40B4-BE49-F238E27FC236}">
              <a16:creationId xmlns:a16="http://schemas.microsoft.com/office/drawing/2014/main" id="{0172B26A-5688-42A8-9771-F3993B2B2AE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3" name="CuadroTexto 132">
          <a:extLst>
            <a:ext uri="{FF2B5EF4-FFF2-40B4-BE49-F238E27FC236}">
              <a16:creationId xmlns:a16="http://schemas.microsoft.com/office/drawing/2014/main" id="{286FF133-4D3A-41B4-95C2-DCD8981E7EC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4" name="CuadroTexto 133">
          <a:extLst>
            <a:ext uri="{FF2B5EF4-FFF2-40B4-BE49-F238E27FC236}">
              <a16:creationId xmlns:a16="http://schemas.microsoft.com/office/drawing/2014/main" id="{378EABB4-C121-4D38-AA9D-3688245AFAF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5" name="CuadroTexto 134">
          <a:extLst>
            <a:ext uri="{FF2B5EF4-FFF2-40B4-BE49-F238E27FC236}">
              <a16:creationId xmlns:a16="http://schemas.microsoft.com/office/drawing/2014/main" id="{0498C84B-BFE2-4891-B70A-72A5FFD0439B}"/>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6" name="CuadroTexto 135">
          <a:extLst>
            <a:ext uri="{FF2B5EF4-FFF2-40B4-BE49-F238E27FC236}">
              <a16:creationId xmlns:a16="http://schemas.microsoft.com/office/drawing/2014/main" id="{53D6D154-E6DA-4D46-ADBA-A79A5F9A743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7" name="CuadroTexto 136">
          <a:extLst>
            <a:ext uri="{FF2B5EF4-FFF2-40B4-BE49-F238E27FC236}">
              <a16:creationId xmlns:a16="http://schemas.microsoft.com/office/drawing/2014/main" id="{88331BB6-74C3-4E61-BC42-7A41FBDF06C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8" name="CuadroTexto 137">
          <a:extLst>
            <a:ext uri="{FF2B5EF4-FFF2-40B4-BE49-F238E27FC236}">
              <a16:creationId xmlns:a16="http://schemas.microsoft.com/office/drawing/2014/main" id="{0C9784CE-527D-44C7-AFF1-A507B127CFD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39" name="CuadroTexto 138">
          <a:extLst>
            <a:ext uri="{FF2B5EF4-FFF2-40B4-BE49-F238E27FC236}">
              <a16:creationId xmlns:a16="http://schemas.microsoft.com/office/drawing/2014/main" id="{DE354099-B7CC-4BBA-A620-7F606CC3E7A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0" name="CuadroTexto 139">
          <a:extLst>
            <a:ext uri="{FF2B5EF4-FFF2-40B4-BE49-F238E27FC236}">
              <a16:creationId xmlns:a16="http://schemas.microsoft.com/office/drawing/2014/main" id="{3C2AF23D-9A3F-4CDA-89D3-76B7A3B1DB6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1" name="CuadroTexto 140">
          <a:extLst>
            <a:ext uri="{FF2B5EF4-FFF2-40B4-BE49-F238E27FC236}">
              <a16:creationId xmlns:a16="http://schemas.microsoft.com/office/drawing/2014/main" id="{626F4C5E-758E-4A71-BBD0-861590AD507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2" name="CuadroTexto 141">
          <a:extLst>
            <a:ext uri="{FF2B5EF4-FFF2-40B4-BE49-F238E27FC236}">
              <a16:creationId xmlns:a16="http://schemas.microsoft.com/office/drawing/2014/main" id="{46BC5964-7B1F-44BB-8136-383E0FC7008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3" name="CuadroTexto 142">
          <a:extLst>
            <a:ext uri="{FF2B5EF4-FFF2-40B4-BE49-F238E27FC236}">
              <a16:creationId xmlns:a16="http://schemas.microsoft.com/office/drawing/2014/main" id="{A831C487-515A-4375-AD4A-56417193C1C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4" name="CuadroTexto 143">
          <a:extLst>
            <a:ext uri="{FF2B5EF4-FFF2-40B4-BE49-F238E27FC236}">
              <a16:creationId xmlns:a16="http://schemas.microsoft.com/office/drawing/2014/main" id="{A3EE995D-5B32-405E-A5CC-C0485845369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5" name="CuadroTexto 144">
          <a:extLst>
            <a:ext uri="{FF2B5EF4-FFF2-40B4-BE49-F238E27FC236}">
              <a16:creationId xmlns:a16="http://schemas.microsoft.com/office/drawing/2014/main" id="{0977422C-7245-43A8-BCCD-7320C4D06917}"/>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6" name="CuadroTexto 145">
          <a:extLst>
            <a:ext uri="{FF2B5EF4-FFF2-40B4-BE49-F238E27FC236}">
              <a16:creationId xmlns:a16="http://schemas.microsoft.com/office/drawing/2014/main" id="{E3294AB4-1E6A-4BCB-9E82-B610D14D2A2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7" name="CuadroTexto 146">
          <a:extLst>
            <a:ext uri="{FF2B5EF4-FFF2-40B4-BE49-F238E27FC236}">
              <a16:creationId xmlns:a16="http://schemas.microsoft.com/office/drawing/2014/main" id="{C32454C8-9CAD-49D9-9CB4-05EF6C1AC23F}"/>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8" name="CuadroTexto 147">
          <a:extLst>
            <a:ext uri="{FF2B5EF4-FFF2-40B4-BE49-F238E27FC236}">
              <a16:creationId xmlns:a16="http://schemas.microsoft.com/office/drawing/2014/main" id="{616D16C3-B671-48DA-8780-E909F4BB6E1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49" name="CuadroTexto 148">
          <a:extLst>
            <a:ext uri="{FF2B5EF4-FFF2-40B4-BE49-F238E27FC236}">
              <a16:creationId xmlns:a16="http://schemas.microsoft.com/office/drawing/2014/main" id="{AD5833BE-BE22-40C0-9FE2-F07CE6CB286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0" name="CuadroTexto 149">
          <a:extLst>
            <a:ext uri="{FF2B5EF4-FFF2-40B4-BE49-F238E27FC236}">
              <a16:creationId xmlns:a16="http://schemas.microsoft.com/office/drawing/2014/main" id="{A379160A-CF59-4F81-8036-7AFABFEED7A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1" name="CuadroTexto 150">
          <a:extLst>
            <a:ext uri="{FF2B5EF4-FFF2-40B4-BE49-F238E27FC236}">
              <a16:creationId xmlns:a16="http://schemas.microsoft.com/office/drawing/2014/main" id="{2B11FADC-9F02-4724-AC65-727311ADFE0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2" name="CuadroTexto 151">
          <a:extLst>
            <a:ext uri="{FF2B5EF4-FFF2-40B4-BE49-F238E27FC236}">
              <a16:creationId xmlns:a16="http://schemas.microsoft.com/office/drawing/2014/main" id="{A35A78C9-F06F-48C6-A3DC-3547792D0DCA}"/>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3" name="CuadroTexto 152">
          <a:extLst>
            <a:ext uri="{FF2B5EF4-FFF2-40B4-BE49-F238E27FC236}">
              <a16:creationId xmlns:a16="http://schemas.microsoft.com/office/drawing/2014/main" id="{965EE0D6-1284-4CE9-8FDB-00FC03916302}"/>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4" name="CuadroTexto 153">
          <a:extLst>
            <a:ext uri="{FF2B5EF4-FFF2-40B4-BE49-F238E27FC236}">
              <a16:creationId xmlns:a16="http://schemas.microsoft.com/office/drawing/2014/main" id="{E135FDE1-02F4-486F-B80D-0DD3DD4DF02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5" name="CuadroTexto 154">
          <a:extLst>
            <a:ext uri="{FF2B5EF4-FFF2-40B4-BE49-F238E27FC236}">
              <a16:creationId xmlns:a16="http://schemas.microsoft.com/office/drawing/2014/main" id="{6622F567-956C-4EB3-BF8E-9F925A6276B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6" name="CuadroTexto 155">
          <a:extLst>
            <a:ext uri="{FF2B5EF4-FFF2-40B4-BE49-F238E27FC236}">
              <a16:creationId xmlns:a16="http://schemas.microsoft.com/office/drawing/2014/main" id="{BE913B68-C9D6-4DF7-9422-D9C778235C95}"/>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7" name="CuadroTexto 156">
          <a:extLst>
            <a:ext uri="{FF2B5EF4-FFF2-40B4-BE49-F238E27FC236}">
              <a16:creationId xmlns:a16="http://schemas.microsoft.com/office/drawing/2014/main" id="{440ED9D8-A612-4049-BFEA-B72F0CEBBA6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8" name="CuadroTexto 157">
          <a:extLst>
            <a:ext uri="{FF2B5EF4-FFF2-40B4-BE49-F238E27FC236}">
              <a16:creationId xmlns:a16="http://schemas.microsoft.com/office/drawing/2014/main" id="{02731C19-8DFC-49CB-8CE6-6F8E747CEDD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59" name="CuadroTexto 158">
          <a:extLst>
            <a:ext uri="{FF2B5EF4-FFF2-40B4-BE49-F238E27FC236}">
              <a16:creationId xmlns:a16="http://schemas.microsoft.com/office/drawing/2014/main" id="{2B5B6F14-FA49-4601-A455-4BF4B229A99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0" name="CuadroTexto 159">
          <a:extLst>
            <a:ext uri="{FF2B5EF4-FFF2-40B4-BE49-F238E27FC236}">
              <a16:creationId xmlns:a16="http://schemas.microsoft.com/office/drawing/2014/main" id="{367780E2-D404-4165-8B85-E8041EB775A4}"/>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1" name="CuadroTexto 160">
          <a:extLst>
            <a:ext uri="{FF2B5EF4-FFF2-40B4-BE49-F238E27FC236}">
              <a16:creationId xmlns:a16="http://schemas.microsoft.com/office/drawing/2014/main" id="{22C9F7AE-4372-4428-8B37-F13EA1280BC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2" name="CuadroTexto 161">
          <a:extLst>
            <a:ext uri="{FF2B5EF4-FFF2-40B4-BE49-F238E27FC236}">
              <a16:creationId xmlns:a16="http://schemas.microsoft.com/office/drawing/2014/main" id="{D64EE11F-A564-4CDD-89A5-42AAB2ABDCE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3" name="CuadroTexto 162">
          <a:extLst>
            <a:ext uri="{FF2B5EF4-FFF2-40B4-BE49-F238E27FC236}">
              <a16:creationId xmlns:a16="http://schemas.microsoft.com/office/drawing/2014/main" id="{3F734D74-E65D-401A-8D7C-8FD25336897E}"/>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4" name="CuadroTexto 163">
          <a:extLst>
            <a:ext uri="{FF2B5EF4-FFF2-40B4-BE49-F238E27FC236}">
              <a16:creationId xmlns:a16="http://schemas.microsoft.com/office/drawing/2014/main" id="{000BBEE8-ED05-45EB-9059-DCAD14057B39}"/>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5" name="CuadroTexto 164">
          <a:extLst>
            <a:ext uri="{FF2B5EF4-FFF2-40B4-BE49-F238E27FC236}">
              <a16:creationId xmlns:a16="http://schemas.microsoft.com/office/drawing/2014/main" id="{EFDD6103-7808-4C68-8162-FB303C1C1D71}"/>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6" name="CuadroTexto 165">
          <a:extLst>
            <a:ext uri="{FF2B5EF4-FFF2-40B4-BE49-F238E27FC236}">
              <a16:creationId xmlns:a16="http://schemas.microsoft.com/office/drawing/2014/main" id="{0EC5A6F1-FCDB-4DFA-80F0-B4EEFBC917C0}"/>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7" name="CuadroTexto 166">
          <a:extLst>
            <a:ext uri="{FF2B5EF4-FFF2-40B4-BE49-F238E27FC236}">
              <a16:creationId xmlns:a16="http://schemas.microsoft.com/office/drawing/2014/main" id="{9E3C01C4-29D3-41F4-921F-517A9D05E688}"/>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8" name="CuadroTexto 167">
          <a:extLst>
            <a:ext uri="{FF2B5EF4-FFF2-40B4-BE49-F238E27FC236}">
              <a16:creationId xmlns:a16="http://schemas.microsoft.com/office/drawing/2014/main" id="{E8142DE4-E8A3-469E-98CE-B7A4D712BFE6}"/>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69" name="CuadroTexto 168">
          <a:extLst>
            <a:ext uri="{FF2B5EF4-FFF2-40B4-BE49-F238E27FC236}">
              <a16:creationId xmlns:a16="http://schemas.microsoft.com/office/drawing/2014/main" id="{3FEE712B-2A70-47C3-99D1-9FE36E330EDD}"/>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70" name="CuadroTexto 169">
          <a:extLst>
            <a:ext uri="{FF2B5EF4-FFF2-40B4-BE49-F238E27FC236}">
              <a16:creationId xmlns:a16="http://schemas.microsoft.com/office/drawing/2014/main" id="{EF3F00D8-F796-4BE3-BF5E-D2DD7403BB23}"/>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18</xdr:row>
      <xdr:rowOff>0</xdr:rowOff>
    </xdr:from>
    <xdr:ext cx="184731" cy="264560"/>
    <xdr:sp macro="" textlink="">
      <xdr:nvSpPr>
        <xdr:cNvPr id="171" name="CuadroTexto 170">
          <a:extLst>
            <a:ext uri="{FF2B5EF4-FFF2-40B4-BE49-F238E27FC236}">
              <a16:creationId xmlns:a16="http://schemas.microsoft.com/office/drawing/2014/main" id="{2D0664EE-D3FB-499E-95F3-0EC16B7E7EE2}"/>
            </a:ext>
          </a:extLst>
        </xdr:cNvPr>
        <xdr:cNvSpPr txBox="1"/>
      </xdr:nvSpPr>
      <xdr:spPr>
        <a:xfrm>
          <a:off x="21228050" y="16649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9"/>
  <sheetViews>
    <sheetView showGridLines="0" tabSelected="1" topLeftCell="A12" zoomScale="70" zoomScaleNormal="70" zoomScalePageLayoutView="70" workbookViewId="0">
      <selection activeCell="H18" sqref="H18"/>
    </sheetView>
  </sheetViews>
  <sheetFormatPr baseColWidth="10" defaultColWidth="11.42578125" defaultRowHeight="12.75" x14ac:dyDescent="0.25"/>
  <cols>
    <col min="1" max="1" width="3.42578125" style="3" customWidth="1"/>
    <col min="2" max="2" width="4.85546875" style="1" customWidth="1"/>
    <col min="3" max="3" width="4.28515625" style="2" bestFit="1" customWidth="1"/>
    <col min="4" max="4" width="6.7109375" style="2" bestFit="1" customWidth="1"/>
    <col min="5" max="5" width="7.140625" style="2" customWidth="1"/>
    <col min="6" max="6" width="6.710937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5" style="3" customWidth="1"/>
    <col min="27" max="27" width="18.28515625" style="3" customWidth="1"/>
    <col min="28" max="28" width="16.42578125" style="3" customWidth="1"/>
    <col min="29" max="29" width="16.28515625" style="3" customWidth="1"/>
    <col min="30" max="16384" width="11.42578125" style="3"/>
  </cols>
  <sheetData>
    <row r="1" spans="1:30" ht="15.6" customHeight="1" thickBot="1" x14ac:dyDescent="0.3"/>
    <row r="2" spans="1:30" ht="69" customHeight="1" x14ac:dyDescent="0.25">
      <c r="B2" s="96" t="s">
        <v>178</v>
      </c>
      <c r="C2" s="97"/>
      <c r="D2" s="97"/>
      <c r="E2" s="97"/>
      <c r="F2" s="97"/>
      <c r="G2" s="97"/>
      <c r="H2" s="97"/>
      <c r="I2" s="97"/>
      <c r="J2" s="97"/>
      <c r="K2" s="97"/>
      <c r="L2" s="97"/>
      <c r="M2" s="97"/>
      <c r="N2" s="97"/>
      <c r="O2" s="97"/>
      <c r="P2" s="97"/>
      <c r="Q2" s="97"/>
      <c r="R2" s="97"/>
      <c r="S2" s="97"/>
      <c r="T2" s="97"/>
      <c r="U2" s="97"/>
      <c r="V2" s="97"/>
      <c r="W2" s="97"/>
      <c r="X2" s="97"/>
      <c r="Y2" s="97"/>
      <c r="Z2" s="97"/>
      <c r="AA2" s="97"/>
      <c r="AB2" s="97"/>
      <c r="AC2" s="98"/>
    </row>
    <row r="3" spans="1:30" ht="40.5" customHeight="1" x14ac:dyDescent="0.25">
      <c r="B3" s="99" t="s">
        <v>0</v>
      </c>
      <c r="C3" s="100"/>
      <c r="D3" s="100"/>
      <c r="E3" s="100"/>
      <c r="F3" s="100"/>
      <c r="G3" s="100"/>
      <c r="H3" s="100"/>
      <c r="I3" s="100" t="s">
        <v>1</v>
      </c>
      <c r="J3" s="100"/>
      <c r="K3" s="100"/>
      <c r="L3" s="100"/>
      <c r="M3" s="100"/>
      <c r="N3" s="100"/>
      <c r="O3" s="100" t="s">
        <v>2</v>
      </c>
      <c r="P3" s="100"/>
      <c r="Q3" s="100"/>
      <c r="R3" s="101" t="s">
        <v>3</v>
      </c>
      <c r="S3" s="101"/>
      <c r="T3" s="101"/>
      <c r="U3" s="101"/>
      <c r="V3" s="101"/>
      <c r="W3" s="101"/>
      <c r="X3" s="102" t="s">
        <v>4</v>
      </c>
      <c r="Y3" s="102"/>
      <c r="Z3" s="102"/>
      <c r="AA3" s="102"/>
      <c r="AB3" s="102"/>
      <c r="AC3" s="103"/>
    </row>
    <row r="4" spans="1:30" ht="29.1" customHeight="1" x14ac:dyDescent="0.25">
      <c r="B4" s="95" t="s">
        <v>5</v>
      </c>
      <c r="C4" s="107" t="s">
        <v>6</v>
      </c>
      <c r="D4" s="107" t="s">
        <v>7</v>
      </c>
      <c r="E4" s="109" t="s">
        <v>8</v>
      </c>
      <c r="F4" s="107" t="s">
        <v>9</v>
      </c>
      <c r="G4" s="105" t="s">
        <v>10</v>
      </c>
      <c r="H4" s="105" t="s">
        <v>11</v>
      </c>
      <c r="I4" s="104" t="s">
        <v>12</v>
      </c>
      <c r="J4" s="104"/>
      <c r="K4" s="104" t="s">
        <v>13</v>
      </c>
      <c r="L4" s="104"/>
      <c r="M4" s="104" t="s">
        <v>14</v>
      </c>
      <c r="N4" s="104"/>
      <c r="O4" s="104" t="s">
        <v>15</v>
      </c>
      <c r="P4" s="104"/>
      <c r="Q4" s="108" t="s">
        <v>16</v>
      </c>
      <c r="R4" s="104" t="s">
        <v>12</v>
      </c>
      <c r="S4" s="104"/>
      <c r="T4" s="104" t="s">
        <v>13</v>
      </c>
      <c r="U4" s="104"/>
      <c r="V4" s="104" t="s">
        <v>14</v>
      </c>
      <c r="W4" s="104"/>
      <c r="X4" s="105" t="s">
        <v>17</v>
      </c>
      <c r="Y4" s="105"/>
      <c r="Z4" s="105"/>
      <c r="AA4" s="105"/>
      <c r="AB4" s="105" t="s">
        <v>18</v>
      </c>
      <c r="AC4" s="106"/>
    </row>
    <row r="5" spans="1:30" ht="60" customHeight="1" x14ac:dyDescent="0.25">
      <c r="B5" s="95"/>
      <c r="C5" s="107"/>
      <c r="D5" s="107"/>
      <c r="E5" s="109"/>
      <c r="F5" s="107"/>
      <c r="G5" s="105"/>
      <c r="H5" s="105"/>
      <c r="I5" s="34" t="s">
        <v>19</v>
      </c>
      <c r="J5" s="34" t="s">
        <v>20</v>
      </c>
      <c r="K5" s="34" t="s">
        <v>19</v>
      </c>
      <c r="L5" s="34" t="s">
        <v>21</v>
      </c>
      <c r="M5" s="34" t="s">
        <v>22</v>
      </c>
      <c r="N5" s="34" t="s">
        <v>23</v>
      </c>
      <c r="O5" s="34" t="s">
        <v>24</v>
      </c>
      <c r="P5" s="34" t="s">
        <v>25</v>
      </c>
      <c r="Q5" s="108"/>
      <c r="R5" s="34" t="s">
        <v>19</v>
      </c>
      <c r="S5" s="34" t="s">
        <v>26</v>
      </c>
      <c r="T5" s="34" t="s">
        <v>19</v>
      </c>
      <c r="U5" s="34" t="s">
        <v>27</v>
      </c>
      <c r="V5" s="34" t="s">
        <v>22</v>
      </c>
      <c r="W5" s="34" t="s">
        <v>23</v>
      </c>
      <c r="X5" s="31" t="s">
        <v>28</v>
      </c>
      <c r="Y5" s="31" t="s">
        <v>29</v>
      </c>
      <c r="Z5" s="31" t="s">
        <v>30</v>
      </c>
      <c r="AA5" s="31" t="s">
        <v>31</v>
      </c>
      <c r="AB5" s="31" t="s">
        <v>32</v>
      </c>
      <c r="AC5" s="88" t="s">
        <v>33</v>
      </c>
    </row>
    <row r="6" spans="1:30" s="36" customFormat="1" ht="96.75" customHeight="1" x14ac:dyDescent="0.2">
      <c r="A6" s="35"/>
      <c r="B6" s="89">
        <v>1</v>
      </c>
      <c r="C6" s="73" t="s">
        <v>46</v>
      </c>
      <c r="D6" s="74" t="s">
        <v>56</v>
      </c>
      <c r="E6" s="75" t="s">
        <v>179</v>
      </c>
      <c r="F6" s="73" t="s">
        <v>48</v>
      </c>
      <c r="G6" s="76" t="s">
        <v>180</v>
      </c>
      <c r="H6" s="77" t="s">
        <v>181</v>
      </c>
      <c r="I6" s="78">
        <v>3</v>
      </c>
      <c r="J6" s="79" t="str">
        <f t="shared" ref="J6" si="0">IF(I6=0,"",IF(I6=5,"CASI CIERTO",IF(I6=4,"PROBABLE",IF(I6=3,"POSIBLE",IF(I6=2,"IMPROBABLE","RARO")))))</f>
        <v>POSIBLE</v>
      </c>
      <c r="K6" s="80">
        <v>3</v>
      </c>
      <c r="L6" s="79" t="str">
        <f t="shared" ref="L6" si="1">IF(K6=0,"",IF(K6=5,"CATASTRÓFICO",IF(K6=4,"MAYOR",IF(K6=3,"MODERADO",IF(K6=2,"MENOR","INSIGNIFICANTE")))))</f>
        <v>MODERADO</v>
      </c>
      <c r="M6" s="81">
        <f>+I6+K6</f>
        <v>6</v>
      </c>
      <c r="N6" s="82" t="str">
        <f t="shared" ref="N6" si="2">IF(M6=0,"",IF(M6&gt;7.9,"EXTREMO",IF(M6&gt;5.9,"ALTO",IF(M6&gt;4.9,"MEDIO",IF(M6&gt;2.9,"BAJO","MUY BAJO")))))</f>
        <v>ALTO</v>
      </c>
      <c r="O6" s="83">
        <v>1</v>
      </c>
      <c r="P6" s="83"/>
      <c r="Q6" s="84" t="s">
        <v>182</v>
      </c>
      <c r="R6" s="78">
        <v>2</v>
      </c>
      <c r="S6" s="79" t="str">
        <f t="shared" ref="S6" si="3">IF(R6=0,"",IF(R6=5,"CASI CIERTO",IF(R6=4,"PROBABLE",IF(R6=3,"POSIBLE",IF(R6=2,"IMPROBABLE","RARO")))))</f>
        <v>IMPROBABLE</v>
      </c>
      <c r="T6" s="78">
        <v>3</v>
      </c>
      <c r="U6" s="79" t="str">
        <f t="shared" ref="U6" si="4">IF(T6=0,"",IF(T6=5,"CATASTRÓFICO",IF(T6=4,"MAYOR",IF(T6=3,"MODERADO",IF(T6=2,"MENOR","INSIGNIFICANTE")))))</f>
        <v>MODERADO</v>
      </c>
      <c r="V6" s="81">
        <f t="shared" ref="V6" si="5">+T6+R6</f>
        <v>5</v>
      </c>
      <c r="W6" s="82" t="str">
        <f t="shared" ref="W6" si="6">IF(V6=0,"",IF(V6&gt;7.9,"EXTREMO",IF(V6&gt;5.9,"ALTO",IF(V6&gt;4.9,"MEDIO",IF(V6&gt;2.9,"BAJO","MUY BAJO")))))</f>
        <v>MEDIO</v>
      </c>
      <c r="X6" s="85" t="s">
        <v>40</v>
      </c>
      <c r="Y6" s="86" t="s">
        <v>183</v>
      </c>
      <c r="Z6" s="86" t="s">
        <v>184</v>
      </c>
      <c r="AA6" s="86" t="s">
        <v>185</v>
      </c>
      <c r="AB6" s="87" t="s">
        <v>186</v>
      </c>
      <c r="AC6" s="90" t="s">
        <v>45</v>
      </c>
    </row>
    <row r="7" spans="1:30" s="29" customFormat="1" ht="114" customHeight="1" x14ac:dyDescent="0.25">
      <c r="B7" s="91">
        <v>2</v>
      </c>
      <c r="C7" s="63" t="s">
        <v>34</v>
      </c>
      <c r="D7" s="64" t="s">
        <v>35</v>
      </c>
      <c r="E7" s="64" t="s">
        <v>36</v>
      </c>
      <c r="F7" s="63" t="s">
        <v>37</v>
      </c>
      <c r="G7" s="68" t="s">
        <v>38</v>
      </c>
      <c r="H7" s="65" t="s">
        <v>206</v>
      </c>
      <c r="I7" s="66">
        <v>3</v>
      </c>
      <c r="J7" s="39" t="str">
        <f t="shared" ref="J7:J18" si="7">IF(I7=0,"",IF(I7=5,"CASI CIERTO",IF(I7=4,"PROBABLE",IF(I7=3,"POSIBLE",IF(I7=2,"IMPROBABLE","RARO")))))</f>
        <v>POSIBLE</v>
      </c>
      <c r="K7" s="67">
        <v>4</v>
      </c>
      <c r="L7" s="39" t="str">
        <f t="shared" ref="L7:L18" si="8">IF(K7=0,"",IF(K7=5,"CATASTRÓFICO",IF(K7=4,"MAYOR",IF(K7=3,"MODERADO",IF(K7=2,"MENOR","INSIGNIFICANTE")))))</f>
        <v>MAYOR</v>
      </c>
      <c r="M7" s="81">
        <f t="shared" ref="M7:M8" si="9">+K7+I7</f>
        <v>7</v>
      </c>
      <c r="N7" s="44" t="str">
        <f t="shared" ref="N7:N18" si="10">IF(M7=0,"",IF(M7&gt;7.9,"EXTREMO",IF(M7&gt;5.9,"ALTO",IF(M7&gt;4.9,"MEDIO",IF(M7&gt;2.9,"BAJO","MUY BAJO")))))</f>
        <v>ALTO</v>
      </c>
      <c r="O7" s="42"/>
      <c r="P7" s="42">
        <v>1</v>
      </c>
      <c r="Q7" s="43" t="s">
        <v>39</v>
      </c>
      <c r="R7" s="66">
        <v>2</v>
      </c>
      <c r="S7" s="39" t="str">
        <f t="shared" ref="S7:S18" si="11">IF(R7=0,"",IF(R7=5,"CASI CIERTO",IF(R7=4,"PROBABLE",IF(R7=3,"POSIBLE",IF(R7=2,"IMPROBABLE","RARO")))))</f>
        <v>IMPROBABLE</v>
      </c>
      <c r="T7" s="66">
        <v>4</v>
      </c>
      <c r="U7" s="39" t="str">
        <f t="shared" ref="U7:U18" si="12">IF(T7=0,"",IF(T7=5,"CATASTRÓFICO",IF(T7=4,"MAYOR",IF(T7=3,"MODERADO",IF(T7=2,"MENOR","INSIGNIFICANTE")))))</f>
        <v>MAYOR</v>
      </c>
      <c r="V7" s="81">
        <f t="shared" ref="V7" si="13">+T7+R7</f>
        <v>6</v>
      </c>
      <c r="W7" s="44" t="str">
        <f t="shared" ref="W7:W18" si="14">IF(V7=0,"",IF(V7&gt;7.9,"EXTREMO",IF(V7&gt;5.9,"ALTO",IF(V7&gt;4.9,"MEDIO",IF(V7&gt;2.9,"BAJO","MUY BAJO")))))</f>
        <v>ALTO</v>
      </c>
      <c r="X7" s="45" t="s">
        <v>40</v>
      </c>
      <c r="Y7" s="45" t="s">
        <v>41</v>
      </c>
      <c r="Z7" s="46" t="s">
        <v>42</v>
      </c>
      <c r="AA7" s="46" t="s">
        <v>43</v>
      </c>
      <c r="AB7" s="45" t="s">
        <v>44</v>
      </c>
      <c r="AC7" s="92" t="s">
        <v>45</v>
      </c>
    </row>
    <row r="8" spans="1:30" s="33" customFormat="1" ht="123" customHeight="1" x14ac:dyDescent="0.25">
      <c r="B8" s="91">
        <v>3</v>
      </c>
      <c r="C8" s="63" t="s">
        <v>46</v>
      </c>
      <c r="D8" s="64" t="s">
        <v>35</v>
      </c>
      <c r="E8" s="64" t="s">
        <v>47</v>
      </c>
      <c r="F8" s="63" t="s">
        <v>48</v>
      </c>
      <c r="G8" s="68" t="s">
        <v>49</v>
      </c>
      <c r="H8" s="68" t="s">
        <v>50</v>
      </c>
      <c r="I8" s="38">
        <v>3</v>
      </c>
      <c r="J8" s="39" t="str">
        <f t="shared" si="7"/>
        <v>POSIBLE</v>
      </c>
      <c r="K8" s="40">
        <v>3</v>
      </c>
      <c r="L8" s="39" t="str">
        <f t="shared" si="8"/>
        <v>MODERADO</v>
      </c>
      <c r="M8" s="81">
        <f t="shared" si="9"/>
        <v>6</v>
      </c>
      <c r="N8" s="41" t="str">
        <f t="shared" si="10"/>
        <v>ALTO</v>
      </c>
      <c r="O8" s="42">
        <v>0.5</v>
      </c>
      <c r="P8" s="42">
        <v>0.5</v>
      </c>
      <c r="Q8" s="43" t="s">
        <v>51</v>
      </c>
      <c r="R8" s="66">
        <v>2</v>
      </c>
      <c r="S8" s="39" t="str">
        <f t="shared" si="11"/>
        <v>IMPROBABLE</v>
      </c>
      <c r="T8" s="66">
        <v>3</v>
      </c>
      <c r="U8" s="39" t="str">
        <f t="shared" si="12"/>
        <v>MODERADO</v>
      </c>
      <c r="V8" s="81">
        <f t="shared" ref="V8" si="15">SUM(R8:S8)+SUM(T8:U8)</f>
        <v>5</v>
      </c>
      <c r="W8" s="41" t="str">
        <f t="shared" si="14"/>
        <v>MEDIO</v>
      </c>
      <c r="X8" s="45" t="s">
        <v>52</v>
      </c>
      <c r="Y8" s="45" t="s">
        <v>41</v>
      </c>
      <c r="Z8" s="46" t="s">
        <v>53</v>
      </c>
      <c r="AA8" s="46" t="s">
        <v>54</v>
      </c>
      <c r="AB8" s="46" t="s">
        <v>55</v>
      </c>
      <c r="AC8" s="92" t="s">
        <v>45</v>
      </c>
    </row>
    <row r="9" spans="1:30" s="29" customFormat="1" ht="126" customHeight="1" x14ac:dyDescent="0.25">
      <c r="B9" s="91">
        <v>4</v>
      </c>
      <c r="C9" s="63" t="s">
        <v>46</v>
      </c>
      <c r="D9" s="64" t="s">
        <v>56</v>
      </c>
      <c r="E9" s="64" t="s">
        <v>36</v>
      </c>
      <c r="F9" s="63" t="s">
        <v>48</v>
      </c>
      <c r="G9" s="68" t="s">
        <v>57</v>
      </c>
      <c r="H9" s="68" t="s">
        <v>58</v>
      </c>
      <c r="I9" s="69">
        <v>2</v>
      </c>
      <c r="J9" s="39" t="str">
        <f t="shared" si="7"/>
        <v>IMPROBABLE</v>
      </c>
      <c r="K9" s="67">
        <v>4</v>
      </c>
      <c r="L9" s="39" t="str">
        <f t="shared" si="8"/>
        <v>MAYOR</v>
      </c>
      <c r="M9" s="81">
        <f>+I9+K9</f>
        <v>6</v>
      </c>
      <c r="N9" s="41" t="str">
        <f t="shared" si="10"/>
        <v>ALTO</v>
      </c>
      <c r="O9" s="42"/>
      <c r="P9" s="42">
        <v>1</v>
      </c>
      <c r="Q9" s="43" t="s">
        <v>59</v>
      </c>
      <c r="R9" s="69">
        <v>1</v>
      </c>
      <c r="S9" s="39" t="str">
        <f t="shared" si="11"/>
        <v>RARO</v>
      </c>
      <c r="T9" s="69">
        <v>4</v>
      </c>
      <c r="U9" s="39" t="str">
        <f t="shared" si="12"/>
        <v>MAYOR</v>
      </c>
      <c r="V9" s="81">
        <f>+R9+T9</f>
        <v>5</v>
      </c>
      <c r="W9" s="41" t="str">
        <f t="shared" si="14"/>
        <v>MEDIO</v>
      </c>
      <c r="X9" s="45" t="s">
        <v>40</v>
      </c>
      <c r="Y9" s="45" t="s">
        <v>60</v>
      </c>
      <c r="Z9" s="46" t="s">
        <v>61</v>
      </c>
      <c r="AA9" s="46" t="s">
        <v>62</v>
      </c>
      <c r="AB9" s="45" t="s">
        <v>63</v>
      </c>
      <c r="AC9" s="92" t="s">
        <v>64</v>
      </c>
    </row>
    <row r="10" spans="1:30" s="37" customFormat="1" ht="321.95" customHeight="1" x14ac:dyDescent="0.25">
      <c r="B10" s="91">
        <v>5</v>
      </c>
      <c r="C10" s="63" t="s">
        <v>46</v>
      </c>
      <c r="D10" s="64" t="s">
        <v>35</v>
      </c>
      <c r="E10" s="64" t="s">
        <v>73</v>
      </c>
      <c r="F10" s="63" t="s">
        <v>48</v>
      </c>
      <c r="G10" s="65" t="s">
        <v>198</v>
      </c>
      <c r="H10" s="48" t="s">
        <v>199</v>
      </c>
      <c r="I10" s="38">
        <v>2</v>
      </c>
      <c r="J10" s="39" t="str">
        <f t="shared" si="7"/>
        <v>IMPROBABLE</v>
      </c>
      <c r="K10" s="40">
        <v>3</v>
      </c>
      <c r="L10" s="39" t="str">
        <f t="shared" si="8"/>
        <v>MODERADO</v>
      </c>
      <c r="M10" s="81">
        <f t="shared" ref="M10" si="16">+K10+I10</f>
        <v>5</v>
      </c>
      <c r="N10" s="41" t="str">
        <f t="shared" si="10"/>
        <v>MEDIO</v>
      </c>
      <c r="O10" s="42">
        <v>0.3</v>
      </c>
      <c r="P10" s="42">
        <v>0.7</v>
      </c>
      <c r="Q10" s="43" t="s">
        <v>218</v>
      </c>
      <c r="R10" s="38">
        <v>1</v>
      </c>
      <c r="S10" s="39" t="str">
        <f t="shared" si="11"/>
        <v>RARO</v>
      </c>
      <c r="T10" s="38">
        <v>3</v>
      </c>
      <c r="U10" s="39" t="str">
        <f t="shared" si="12"/>
        <v>MODERADO</v>
      </c>
      <c r="V10" s="81">
        <f t="shared" ref="V10" si="17">SUM(R10:S10)+SUM(T10:U10)</f>
        <v>4</v>
      </c>
      <c r="W10" s="44" t="str">
        <f t="shared" si="14"/>
        <v>BAJO</v>
      </c>
      <c r="X10" s="45" t="s">
        <v>40</v>
      </c>
      <c r="Y10" s="45" t="s">
        <v>41</v>
      </c>
      <c r="Z10" s="46" t="s">
        <v>69</v>
      </c>
      <c r="AA10" s="46" t="s">
        <v>43</v>
      </c>
      <c r="AB10" s="46" t="s">
        <v>70</v>
      </c>
      <c r="AC10" s="93" t="s">
        <v>45</v>
      </c>
    </row>
    <row r="11" spans="1:30" s="29" customFormat="1" ht="158.25" customHeight="1" x14ac:dyDescent="0.25">
      <c r="B11" s="91">
        <v>6</v>
      </c>
      <c r="C11" s="63" t="s">
        <v>46</v>
      </c>
      <c r="D11" s="64" t="s">
        <v>56</v>
      </c>
      <c r="E11" s="64" t="s">
        <v>65</v>
      </c>
      <c r="F11" s="63" t="s">
        <v>66</v>
      </c>
      <c r="G11" s="68" t="s">
        <v>67</v>
      </c>
      <c r="H11" s="68" t="s">
        <v>214</v>
      </c>
      <c r="I11" s="69">
        <v>3</v>
      </c>
      <c r="J11" s="39" t="str">
        <f t="shared" si="7"/>
        <v>POSIBLE</v>
      </c>
      <c r="K11" s="67">
        <v>4</v>
      </c>
      <c r="L11" s="39" t="str">
        <f t="shared" si="8"/>
        <v>MAYOR</v>
      </c>
      <c r="M11" s="81">
        <f t="shared" ref="M11:M18" si="18">+K11+I11</f>
        <v>7</v>
      </c>
      <c r="N11" s="41" t="str">
        <f t="shared" si="10"/>
        <v>ALTO</v>
      </c>
      <c r="O11" s="42"/>
      <c r="P11" s="42">
        <v>1</v>
      </c>
      <c r="Q11" s="43" t="s">
        <v>68</v>
      </c>
      <c r="R11" s="69">
        <v>2</v>
      </c>
      <c r="S11" s="39" t="str">
        <f t="shared" si="11"/>
        <v>IMPROBABLE</v>
      </c>
      <c r="T11" s="69">
        <v>4</v>
      </c>
      <c r="U11" s="39" t="str">
        <f t="shared" si="12"/>
        <v>MAYOR</v>
      </c>
      <c r="V11" s="81">
        <f t="shared" ref="V11" si="19">SUM(R11:S11)+SUM(T11:U11)</f>
        <v>6</v>
      </c>
      <c r="W11" s="41" t="str">
        <f t="shared" si="14"/>
        <v>ALTO</v>
      </c>
      <c r="X11" s="45" t="s">
        <v>40</v>
      </c>
      <c r="Y11" s="45" t="s">
        <v>41</v>
      </c>
      <c r="Z11" s="46" t="s">
        <v>69</v>
      </c>
      <c r="AA11" s="46" t="s">
        <v>43</v>
      </c>
      <c r="AB11" s="45" t="s">
        <v>70</v>
      </c>
      <c r="AC11" s="92" t="s">
        <v>71</v>
      </c>
    </row>
    <row r="12" spans="1:30" s="30" customFormat="1" ht="72.75" customHeight="1" x14ac:dyDescent="0.25">
      <c r="B12" s="91">
        <v>7</v>
      </c>
      <c r="C12" s="63" t="s">
        <v>46</v>
      </c>
      <c r="D12" s="64" t="s">
        <v>72</v>
      </c>
      <c r="E12" s="64" t="s">
        <v>73</v>
      </c>
      <c r="F12" s="63" t="s">
        <v>74</v>
      </c>
      <c r="G12" s="68" t="s">
        <v>75</v>
      </c>
      <c r="H12" s="68" t="s">
        <v>76</v>
      </c>
      <c r="I12" s="70">
        <v>3</v>
      </c>
      <c r="J12" s="39" t="str">
        <f t="shared" si="7"/>
        <v>POSIBLE</v>
      </c>
      <c r="K12" s="67">
        <v>3</v>
      </c>
      <c r="L12" s="39" t="str">
        <f t="shared" si="8"/>
        <v>MODERADO</v>
      </c>
      <c r="M12" s="81">
        <f t="shared" si="18"/>
        <v>6</v>
      </c>
      <c r="N12" s="41" t="str">
        <f t="shared" si="10"/>
        <v>ALTO</v>
      </c>
      <c r="O12" s="42">
        <v>0.5</v>
      </c>
      <c r="P12" s="42">
        <v>0.5</v>
      </c>
      <c r="Q12" s="43" t="s">
        <v>77</v>
      </c>
      <c r="R12" s="70">
        <v>2</v>
      </c>
      <c r="S12" s="39" t="str">
        <f t="shared" si="11"/>
        <v>IMPROBABLE</v>
      </c>
      <c r="T12" s="70">
        <v>3</v>
      </c>
      <c r="U12" s="39" t="str">
        <f t="shared" si="12"/>
        <v>MODERADO</v>
      </c>
      <c r="V12" s="81">
        <f t="shared" ref="V12:V18" si="20">SUM(R12:S12)+SUM(T12:U12)</f>
        <v>5</v>
      </c>
      <c r="W12" s="44" t="str">
        <f t="shared" si="14"/>
        <v>MEDIO</v>
      </c>
      <c r="X12" s="45" t="s">
        <v>40</v>
      </c>
      <c r="Y12" s="45" t="s">
        <v>41</v>
      </c>
      <c r="Z12" s="46" t="s">
        <v>69</v>
      </c>
      <c r="AA12" s="46" t="s">
        <v>43</v>
      </c>
      <c r="AB12" s="46" t="s">
        <v>70</v>
      </c>
      <c r="AC12" s="93" t="s">
        <v>71</v>
      </c>
    </row>
    <row r="13" spans="1:30" s="30" customFormat="1" ht="196.5" customHeight="1" x14ac:dyDescent="0.25">
      <c r="B13" s="91">
        <v>8</v>
      </c>
      <c r="C13" s="63" t="s">
        <v>34</v>
      </c>
      <c r="D13" s="64" t="s">
        <v>56</v>
      </c>
      <c r="E13" s="64" t="s">
        <v>73</v>
      </c>
      <c r="F13" s="63" t="s">
        <v>48</v>
      </c>
      <c r="G13" s="65" t="s">
        <v>200</v>
      </c>
      <c r="H13" s="68" t="s">
        <v>215</v>
      </c>
      <c r="I13" s="70">
        <v>3</v>
      </c>
      <c r="J13" s="39" t="s">
        <v>187</v>
      </c>
      <c r="K13" s="67">
        <v>4</v>
      </c>
      <c r="L13" s="39" t="str">
        <f t="shared" si="8"/>
        <v>MAYOR</v>
      </c>
      <c r="M13" s="81">
        <f t="shared" si="18"/>
        <v>7</v>
      </c>
      <c r="N13" s="41" t="str">
        <f t="shared" si="10"/>
        <v>ALTO</v>
      </c>
      <c r="O13" s="42"/>
      <c r="P13" s="42">
        <v>1</v>
      </c>
      <c r="Q13" s="43" t="s">
        <v>188</v>
      </c>
      <c r="R13" s="70">
        <v>3</v>
      </c>
      <c r="S13" s="39" t="s">
        <v>187</v>
      </c>
      <c r="T13" s="70">
        <v>4</v>
      </c>
      <c r="U13" s="39" t="s">
        <v>189</v>
      </c>
      <c r="V13" s="81">
        <v>6</v>
      </c>
      <c r="W13" s="44" t="s">
        <v>190</v>
      </c>
      <c r="X13" s="45" t="s">
        <v>52</v>
      </c>
      <c r="Y13" s="45" t="s">
        <v>164</v>
      </c>
      <c r="Z13" s="46" t="s">
        <v>69</v>
      </c>
      <c r="AA13" s="46" t="s">
        <v>43</v>
      </c>
      <c r="AB13" s="45" t="s">
        <v>70</v>
      </c>
      <c r="AC13" s="93" t="s">
        <v>191</v>
      </c>
    </row>
    <row r="14" spans="1:30" s="47" customFormat="1" ht="224.45" customHeight="1" x14ac:dyDescent="0.25">
      <c r="A14" s="71"/>
      <c r="B14" s="91">
        <v>9</v>
      </c>
      <c r="C14" s="63" t="s">
        <v>34</v>
      </c>
      <c r="D14" s="64" t="s">
        <v>56</v>
      </c>
      <c r="E14" s="64" t="s">
        <v>73</v>
      </c>
      <c r="F14" s="63" t="s">
        <v>48</v>
      </c>
      <c r="G14" s="65" t="s">
        <v>203</v>
      </c>
      <c r="H14" s="65" t="s">
        <v>204</v>
      </c>
      <c r="I14" s="70">
        <v>3</v>
      </c>
      <c r="J14" s="39" t="s">
        <v>187</v>
      </c>
      <c r="K14" s="67">
        <v>4</v>
      </c>
      <c r="L14" s="39" t="str">
        <f t="shared" si="8"/>
        <v>MAYOR</v>
      </c>
      <c r="M14" s="81">
        <f t="shared" si="18"/>
        <v>7</v>
      </c>
      <c r="N14" s="41" t="s">
        <v>190</v>
      </c>
      <c r="O14" s="42"/>
      <c r="P14" s="42">
        <v>1</v>
      </c>
      <c r="Q14" s="62" t="s">
        <v>205</v>
      </c>
      <c r="R14" s="70">
        <v>3</v>
      </c>
      <c r="S14" s="39" t="s">
        <v>187</v>
      </c>
      <c r="T14" s="70">
        <v>4</v>
      </c>
      <c r="U14" s="39" t="s">
        <v>189</v>
      </c>
      <c r="V14" s="81">
        <v>6</v>
      </c>
      <c r="W14" s="44" t="s">
        <v>190</v>
      </c>
      <c r="X14" s="45" t="s">
        <v>52</v>
      </c>
      <c r="Y14" s="45" t="s">
        <v>164</v>
      </c>
      <c r="Z14" s="46" t="s">
        <v>69</v>
      </c>
      <c r="AA14" s="46" t="s">
        <v>43</v>
      </c>
      <c r="AB14" s="45" t="s">
        <v>70</v>
      </c>
      <c r="AC14" s="93" t="s">
        <v>191</v>
      </c>
      <c r="AD14" s="72"/>
    </row>
    <row r="15" spans="1:30" s="30" customFormat="1" ht="196.5" customHeight="1" x14ac:dyDescent="0.25">
      <c r="B15" s="91">
        <v>10</v>
      </c>
      <c r="C15" s="63" t="s">
        <v>34</v>
      </c>
      <c r="D15" s="64" t="s">
        <v>56</v>
      </c>
      <c r="E15" s="64" t="s">
        <v>73</v>
      </c>
      <c r="F15" s="63" t="s">
        <v>48</v>
      </c>
      <c r="G15" s="65" t="s">
        <v>201</v>
      </c>
      <c r="H15" s="68" t="s">
        <v>216</v>
      </c>
      <c r="I15" s="70">
        <v>3</v>
      </c>
      <c r="J15" s="39" t="s">
        <v>187</v>
      </c>
      <c r="K15" s="67">
        <v>4</v>
      </c>
      <c r="L15" s="39" t="str">
        <f t="shared" si="8"/>
        <v>MAYOR</v>
      </c>
      <c r="M15" s="81">
        <f t="shared" si="18"/>
        <v>7</v>
      </c>
      <c r="N15" s="41" t="s">
        <v>190</v>
      </c>
      <c r="O15" s="42"/>
      <c r="P15" s="42">
        <v>1</v>
      </c>
      <c r="Q15" s="43" t="s">
        <v>192</v>
      </c>
      <c r="R15" s="70">
        <v>3</v>
      </c>
      <c r="S15" s="39" t="s">
        <v>187</v>
      </c>
      <c r="T15" s="70">
        <v>4</v>
      </c>
      <c r="U15" s="39" t="s">
        <v>189</v>
      </c>
      <c r="V15" s="81">
        <v>6</v>
      </c>
      <c r="W15" s="44" t="s">
        <v>190</v>
      </c>
      <c r="X15" s="45" t="s">
        <v>52</v>
      </c>
      <c r="Y15" s="45" t="s">
        <v>164</v>
      </c>
      <c r="Z15" s="46" t="s">
        <v>69</v>
      </c>
      <c r="AA15" s="46" t="s">
        <v>43</v>
      </c>
      <c r="AB15" s="45" t="s">
        <v>70</v>
      </c>
      <c r="AC15" s="93" t="s">
        <v>45</v>
      </c>
    </row>
    <row r="16" spans="1:30" s="30" customFormat="1" ht="196.5" customHeight="1" x14ac:dyDescent="0.25">
      <c r="B16" s="91">
        <v>11</v>
      </c>
      <c r="C16" s="63" t="s">
        <v>34</v>
      </c>
      <c r="D16" s="64" t="s">
        <v>56</v>
      </c>
      <c r="E16" s="64" t="s">
        <v>73</v>
      </c>
      <c r="F16" s="63" t="s">
        <v>48</v>
      </c>
      <c r="G16" s="68" t="s">
        <v>193</v>
      </c>
      <c r="H16" s="68" t="s">
        <v>194</v>
      </c>
      <c r="I16" s="70">
        <v>3</v>
      </c>
      <c r="J16" s="39" t="s">
        <v>187</v>
      </c>
      <c r="K16" s="67">
        <v>4</v>
      </c>
      <c r="L16" s="39" t="str">
        <f t="shared" si="8"/>
        <v>MAYOR</v>
      </c>
      <c r="M16" s="81">
        <f t="shared" si="18"/>
        <v>7</v>
      </c>
      <c r="N16" s="41" t="s">
        <v>190</v>
      </c>
      <c r="O16" s="42"/>
      <c r="P16" s="42">
        <v>1</v>
      </c>
      <c r="Q16" s="43" t="s">
        <v>195</v>
      </c>
      <c r="R16" s="70">
        <v>3</v>
      </c>
      <c r="S16" s="39" t="s">
        <v>187</v>
      </c>
      <c r="T16" s="70">
        <v>4</v>
      </c>
      <c r="U16" s="39" t="s">
        <v>189</v>
      </c>
      <c r="V16" s="81">
        <v>5</v>
      </c>
      <c r="W16" s="44" t="s">
        <v>196</v>
      </c>
      <c r="X16" s="45" t="s">
        <v>161</v>
      </c>
      <c r="Y16" s="45" t="s">
        <v>164</v>
      </c>
      <c r="Z16" s="46" t="s">
        <v>69</v>
      </c>
      <c r="AA16" s="46" t="s">
        <v>43</v>
      </c>
      <c r="AB16" s="45" t="s">
        <v>70</v>
      </c>
      <c r="AC16" s="93" t="s">
        <v>45</v>
      </c>
    </row>
    <row r="17" spans="2:29" s="30" customFormat="1" ht="196.5" customHeight="1" x14ac:dyDescent="0.25">
      <c r="B17" s="91">
        <v>12</v>
      </c>
      <c r="C17" s="63" t="s">
        <v>34</v>
      </c>
      <c r="D17" s="64" t="s">
        <v>56</v>
      </c>
      <c r="E17" s="64" t="s">
        <v>73</v>
      </c>
      <c r="F17" s="63" t="s">
        <v>48</v>
      </c>
      <c r="G17" s="65" t="s">
        <v>202</v>
      </c>
      <c r="H17" s="68" t="s">
        <v>217</v>
      </c>
      <c r="I17" s="70">
        <v>3</v>
      </c>
      <c r="J17" s="39" t="s">
        <v>187</v>
      </c>
      <c r="K17" s="67">
        <v>4</v>
      </c>
      <c r="L17" s="39" t="str">
        <f t="shared" si="8"/>
        <v>MAYOR</v>
      </c>
      <c r="M17" s="81">
        <f t="shared" si="18"/>
        <v>7</v>
      </c>
      <c r="N17" s="41" t="s">
        <v>190</v>
      </c>
      <c r="O17" s="42"/>
      <c r="P17" s="42">
        <v>1</v>
      </c>
      <c r="Q17" s="43" t="s">
        <v>197</v>
      </c>
      <c r="R17" s="70">
        <v>3</v>
      </c>
      <c r="S17" s="39" t="s">
        <v>187</v>
      </c>
      <c r="T17" s="70">
        <v>4</v>
      </c>
      <c r="U17" s="39" t="s">
        <v>189</v>
      </c>
      <c r="V17" s="81">
        <v>5</v>
      </c>
      <c r="W17" s="44" t="s">
        <v>196</v>
      </c>
      <c r="X17" s="45" t="s">
        <v>161</v>
      </c>
      <c r="Y17" s="45" t="s">
        <v>164</v>
      </c>
      <c r="Z17" s="46" t="s">
        <v>69</v>
      </c>
      <c r="AA17" s="46" t="s">
        <v>43</v>
      </c>
      <c r="AB17" s="45" t="s">
        <v>70</v>
      </c>
      <c r="AC17" s="93" t="s">
        <v>45</v>
      </c>
    </row>
    <row r="18" spans="2:29" s="32" customFormat="1" ht="100.5" customHeight="1" x14ac:dyDescent="0.25">
      <c r="B18" s="91">
        <v>13</v>
      </c>
      <c r="C18" s="63" t="s">
        <v>46</v>
      </c>
      <c r="D18" s="64" t="s">
        <v>72</v>
      </c>
      <c r="E18" s="64" t="s">
        <v>73</v>
      </c>
      <c r="F18" s="63" t="s">
        <v>74</v>
      </c>
      <c r="G18" s="68" t="s">
        <v>78</v>
      </c>
      <c r="H18" s="48" t="s">
        <v>207</v>
      </c>
      <c r="I18" s="38">
        <v>3</v>
      </c>
      <c r="J18" s="39" t="str">
        <f t="shared" si="7"/>
        <v>POSIBLE</v>
      </c>
      <c r="K18" s="40">
        <v>3</v>
      </c>
      <c r="L18" s="39" t="str">
        <f t="shared" si="8"/>
        <v>MODERADO</v>
      </c>
      <c r="M18" s="81">
        <f t="shared" si="18"/>
        <v>6</v>
      </c>
      <c r="N18" s="41" t="str">
        <f t="shared" si="10"/>
        <v>ALTO</v>
      </c>
      <c r="O18" s="42">
        <v>0.5</v>
      </c>
      <c r="P18" s="42">
        <v>0.5</v>
      </c>
      <c r="Q18" s="43" t="s">
        <v>77</v>
      </c>
      <c r="R18" s="38">
        <v>2</v>
      </c>
      <c r="S18" s="39" t="str">
        <f t="shared" si="11"/>
        <v>IMPROBABLE</v>
      </c>
      <c r="T18" s="38">
        <v>3</v>
      </c>
      <c r="U18" s="39" t="str">
        <f t="shared" si="12"/>
        <v>MODERADO</v>
      </c>
      <c r="V18" s="81">
        <f t="shared" si="20"/>
        <v>5</v>
      </c>
      <c r="W18" s="44" t="str">
        <f t="shared" si="14"/>
        <v>MEDIO</v>
      </c>
      <c r="X18" s="45" t="s">
        <v>40</v>
      </c>
      <c r="Y18" s="45" t="s">
        <v>41</v>
      </c>
      <c r="Z18" s="46" t="s">
        <v>69</v>
      </c>
      <c r="AA18" s="46" t="s">
        <v>43</v>
      </c>
      <c r="AB18" s="46" t="s">
        <v>70</v>
      </c>
      <c r="AC18" s="93" t="s">
        <v>71</v>
      </c>
    </row>
    <row r="19" spans="2:29" ht="215.1" customHeight="1" thickBot="1" x14ac:dyDescent="0.3">
      <c r="B19" s="49">
        <v>14</v>
      </c>
      <c r="C19" s="50" t="s">
        <v>34</v>
      </c>
      <c r="D19" s="94" t="s">
        <v>208</v>
      </c>
      <c r="E19" s="50" t="s">
        <v>73</v>
      </c>
      <c r="F19" s="50" t="s">
        <v>209</v>
      </c>
      <c r="G19" s="51" t="s">
        <v>210</v>
      </c>
      <c r="H19" s="51" t="s">
        <v>211</v>
      </c>
      <c r="I19" s="52">
        <v>2</v>
      </c>
      <c r="J19" s="53" t="str">
        <f>IF(I19=0,"",IF(I19=5,"CASI CIERTO",IF(I19=4,"PROBABLE",IF(I19=3,"POSIBLE",IF(I19=2,"IMPROBABLE","RARO")))))</f>
        <v>IMPROBABLE</v>
      </c>
      <c r="K19" s="52">
        <v>4</v>
      </c>
      <c r="L19" s="53" t="str">
        <f>IF(K19=0,"",IF(K19=5,"CATASTRÓFICO",IF(K19=4,"MAYOR",IF(K19=3,"MODERADO",IF(K19=2,"MENOR","INSIGNIFICANTE")))))</f>
        <v>MAYOR</v>
      </c>
      <c r="M19" s="52">
        <f>+I19+K19</f>
        <v>6</v>
      </c>
      <c r="N19" s="54" t="str">
        <f>IF(M19=0,"",IF(M19&gt;7.9,"EXTREMO",IF(M19&gt;5.9,"ALTO",IF(M19&gt;4.9,"MEDIO",IF(M19&gt;2.9,"BAJO","MUY BAJO")))))</f>
        <v>ALTO</v>
      </c>
      <c r="O19" s="55">
        <v>0.3</v>
      </c>
      <c r="P19" s="55">
        <v>0.7</v>
      </c>
      <c r="Q19" s="56" t="s">
        <v>212</v>
      </c>
      <c r="R19" s="52">
        <v>1</v>
      </c>
      <c r="S19" s="53" t="str">
        <f>IF(R19=0,"",IF(R19=5,"CASI CIERTO",IF(R19=4,"PROBABLE",IF(R19=3,"POSIBLE",IF(R19=2,"IMPROBABLE","RARO")))))</f>
        <v>RARO</v>
      </c>
      <c r="T19" s="52">
        <v>4</v>
      </c>
      <c r="U19" s="53" t="str">
        <f>IF(T19=0,"",IF(T19=5,"CATASTRÓFICO",IF(T19=4,"MAYOR",IF(T19=3,"MODERADO",IF(T19=2,"MENOR","INSIGNIFICANTE")))))</f>
        <v>MAYOR</v>
      </c>
      <c r="V19" s="52">
        <f>+T19+R19</f>
        <v>5</v>
      </c>
      <c r="W19" s="57" t="str">
        <f>IF(V19=0,"",IF(V19&gt;7.9,"EXTREMO",IF(V19&gt;5.9,"ALTO",IF(V19&gt;4.9,"MEDIO",IF(V19&gt;2.9,"BAJO","MUY BAJO")))))</f>
        <v>MEDIO</v>
      </c>
      <c r="X19" s="58" t="s">
        <v>40</v>
      </c>
      <c r="Y19" s="58" t="s">
        <v>164</v>
      </c>
      <c r="Z19" s="59" t="s">
        <v>69</v>
      </c>
      <c r="AA19" s="59" t="s">
        <v>43</v>
      </c>
      <c r="AB19" s="60" t="s">
        <v>213</v>
      </c>
      <c r="AC19" s="61" t="s">
        <v>71</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K6">
    <cfRule type="cellIs" dxfId="215" priority="156" operator="lessThan">
      <formula>5</formula>
    </cfRule>
  </conditionalFormatting>
  <conditionalFormatting sqref="I6">
    <cfRule type="cellIs" dxfId="214" priority="158" operator="equal">
      <formula>5</formula>
    </cfRule>
    <cfRule type="cellIs" dxfId="213" priority="159" operator="equal">
      <formula>5</formula>
    </cfRule>
  </conditionalFormatting>
  <conditionalFormatting sqref="I7">
    <cfRule type="top10" dxfId="212" priority="894" rank="4"/>
    <cfRule type="cellIs" dxfId="211" priority="895" operator="equal">
      <formula>5</formula>
    </cfRule>
  </conditionalFormatting>
  <conditionalFormatting sqref="I7:I18 K7:K18 R7:R18 T7:T18">
    <cfRule type="cellIs" dxfId="210" priority="71" operator="equal">
      <formula>5</formula>
    </cfRule>
    <cfRule type="cellIs" dxfId="209" priority="70" operator="lessThan">
      <formula>5</formula>
    </cfRule>
  </conditionalFormatting>
  <conditionalFormatting sqref="I8">
    <cfRule type="top10" dxfId="208" priority="313" rank="4"/>
    <cfRule type="cellIs" dxfId="207" priority="314" operator="equal">
      <formula>5</formula>
    </cfRule>
  </conditionalFormatting>
  <conditionalFormatting sqref="I9 I11">
    <cfRule type="top10" dxfId="206" priority="1071" rank="4"/>
    <cfRule type="cellIs" dxfId="205" priority="1072" operator="equal">
      <formula>5</formula>
    </cfRule>
  </conditionalFormatting>
  <conditionalFormatting sqref="I10">
    <cfRule type="top10" dxfId="204" priority="152" rank="4"/>
    <cfRule type="cellIs" dxfId="203" priority="153" operator="equal">
      <formula>5</formula>
    </cfRule>
  </conditionalFormatting>
  <conditionalFormatting sqref="I12:I17">
    <cfRule type="top10" dxfId="202" priority="977" rank="4"/>
    <cfRule type="cellIs" dxfId="201" priority="978" operator="equal">
      <formula>5</formula>
    </cfRule>
  </conditionalFormatting>
  <conditionalFormatting sqref="I18">
    <cfRule type="cellIs" dxfId="200" priority="929" operator="equal">
      <formula>5</formula>
    </cfRule>
    <cfRule type="top10" dxfId="199" priority="928" rank="4"/>
  </conditionalFormatting>
  <conditionalFormatting sqref="J6">
    <cfRule type="cellIs" dxfId="198" priority="167" operator="greaterThan">
      <formula>0.5</formula>
    </cfRule>
    <cfRule type="colorScale" priority="165">
      <colorScale>
        <cfvo type="min"/>
        <cfvo type="percentile" val="50"/>
        <cfvo type="max"/>
        <color rgb="FF63BE7B"/>
        <color rgb="FFFFEB84"/>
        <color rgb="FFF8696B"/>
      </colorScale>
    </cfRule>
    <cfRule type="cellIs" dxfId="197" priority="166" operator="equal">
      <formula>5</formula>
    </cfRule>
    <cfRule type="colorScale" priority="168">
      <colorScale>
        <cfvo type="min"/>
        <cfvo type="max"/>
        <color rgb="FFFF7128"/>
        <color rgb="FFFFEF9C"/>
      </colorScale>
    </cfRule>
    <cfRule type="colorScale" priority="169">
      <colorScale>
        <cfvo type="min"/>
        <cfvo type="percentile" val="50"/>
        <cfvo type="max"/>
        <color rgb="FFF8696B"/>
        <color rgb="FFFFEB84"/>
        <color rgb="FF63BE7B"/>
      </colorScale>
    </cfRule>
    <cfRule type="colorScale" priority="170">
      <colorScale>
        <cfvo type="min"/>
        <cfvo type="max"/>
        <color rgb="FFFF7128"/>
        <color rgb="FFFFEF9C"/>
      </colorScale>
    </cfRule>
    <cfRule type="colorScale" priority="171">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fRule type="cellIs" dxfId="196" priority="173" operator="between">
      <formula>0.5</formula>
      <formula>1</formula>
    </cfRule>
  </conditionalFormatting>
  <conditionalFormatting sqref="J7">
    <cfRule type="top10" dxfId="195" priority="873" percent="1" rank="50"/>
    <cfRule type="dataBar" priority="874">
      <dataBar>
        <cfvo type="percent" val="0.5"/>
        <cfvo type="max"/>
        <color rgb="FF638EC6"/>
      </dataBar>
      <extLst>
        <ext xmlns:x14="http://schemas.microsoft.com/office/spreadsheetml/2009/9/main" uri="{B025F937-C7B1-47D3-B67F-A62EFF666E3E}">
          <x14:id>{D1E14C3F-E4FB-4FE4-9179-E43F50E67C6F}</x14:id>
        </ext>
      </extLst>
    </cfRule>
    <cfRule type="colorScale" priority="875">
      <colorScale>
        <cfvo type="min"/>
        <cfvo type="max"/>
        <color rgb="FFFF7128"/>
        <color rgb="FFFFEF9C"/>
      </colorScale>
    </cfRule>
    <cfRule type="top10" dxfId="194" priority="876" rank="50"/>
    <cfRule type="colorScale" priority="877">
      <colorScale>
        <cfvo type="percent" val="0"/>
        <cfvo type="percentile" val="50"/>
        <cfvo type="max"/>
        <color rgb="FFF8696B"/>
        <color rgb="FFFFEB84"/>
        <color rgb="FF63BE7B"/>
      </colorScale>
    </cfRule>
    <cfRule type="colorScale" priority="866">
      <colorScale>
        <cfvo type="min"/>
        <cfvo type="percentile" val="50"/>
        <cfvo type="max"/>
        <color rgb="FF63BE7B"/>
        <color rgb="FFFFEB84"/>
        <color rgb="FFF8696B"/>
      </colorScale>
    </cfRule>
    <cfRule type="cellIs" dxfId="193" priority="867" operator="equal">
      <formula>5</formula>
    </cfRule>
    <cfRule type="cellIs" dxfId="192" priority="868" operator="greaterThan">
      <formula>0.5</formula>
    </cfRule>
    <cfRule type="iconSet" priority="869">
      <iconSet iconSet="4Rating">
        <cfvo type="percent" val="0"/>
        <cfvo type="percent" val="25"/>
        <cfvo type="percent" val="50"/>
        <cfvo type="percent" val="75"/>
      </iconSet>
    </cfRule>
    <cfRule type="colorScale" priority="879">
      <colorScale>
        <cfvo type="percent" val="50"/>
        <cfvo type="max"/>
        <color rgb="FFFF7128"/>
        <color rgb="FFFFEF9C"/>
      </colorScale>
    </cfRule>
    <cfRule type="iconSet" priority="870">
      <iconSet iconSet="3Arrows">
        <cfvo type="percent" val="0"/>
        <cfvo type="percent" val="33"/>
        <cfvo type="percent" val="67"/>
      </iconSet>
    </cfRule>
    <cfRule type="colorScale" priority="871">
      <colorScale>
        <cfvo type="min"/>
        <cfvo type="max"/>
        <color rgb="FFFF7128"/>
        <color rgb="FFFFEF9C"/>
      </colorScale>
    </cfRule>
    <cfRule type="colorScale" priority="872">
      <colorScale>
        <cfvo type="min"/>
        <cfvo type="percentile" val="50"/>
        <cfvo type="max"/>
        <color rgb="FFF8696B"/>
        <color rgb="FFFFEB84"/>
        <color rgb="FF63BE7B"/>
      </colorScale>
    </cfRule>
  </conditionalFormatting>
  <conditionalFormatting sqref="J7:J18 L7:L18 S7:S18 U7:U18">
    <cfRule type="cellIs" priority="69" operator="between">
      <formula>0.5</formula>
      <formula>1</formula>
    </cfRule>
  </conditionalFormatting>
  <conditionalFormatting sqref="J8">
    <cfRule type="colorScale" priority="306">
      <colorScale>
        <cfvo type="percent" val="0"/>
        <cfvo type="percentile" val="50"/>
        <cfvo type="max"/>
        <color rgb="FFF8696B"/>
        <color rgb="FFFFEB84"/>
        <color rgb="FF63BE7B"/>
      </colorScale>
    </cfRule>
    <cfRule type="colorScale" priority="304">
      <colorScale>
        <cfvo type="min"/>
        <cfvo type="max"/>
        <color rgb="FFFF7128"/>
        <color rgb="FFFFEF9C"/>
      </colorScale>
    </cfRule>
    <cfRule type="dataBar" priority="303">
      <dataBar>
        <cfvo type="percent" val="0.5"/>
        <cfvo type="max"/>
        <color rgb="FF638EC6"/>
      </dataBar>
      <extLst>
        <ext xmlns:x14="http://schemas.microsoft.com/office/spreadsheetml/2009/9/main" uri="{B025F937-C7B1-47D3-B67F-A62EFF666E3E}">
          <x14:id>{10858C31-B09D-403C-96A1-77DD2D123F56}</x14:id>
        </ext>
      </extLst>
    </cfRule>
    <cfRule type="top10" dxfId="191" priority="302" percent="1" rank="50"/>
    <cfRule type="colorScale" priority="301">
      <colorScale>
        <cfvo type="min"/>
        <cfvo type="percentile" val="50"/>
        <cfvo type="max"/>
        <color rgb="FFF8696B"/>
        <color rgb="FFFFEB84"/>
        <color rgb="FF63BE7B"/>
      </colorScale>
    </cfRule>
    <cfRule type="colorScale" priority="300">
      <colorScale>
        <cfvo type="min"/>
        <cfvo type="max"/>
        <color rgb="FFFF7128"/>
        <color rgb="FFFFEF9C"/>
      </colorScale>
    </cfRule>
    <cfRule type="iconSet" priority="299">
      <iconSet iconSet="3Arrows">
        <cfvo type="percent" val="0"/>
        <cfvo type="percent" val="33"/>
        <cfvo type="percent" val="67"/>
      </iconSet>
    </cfRule>
    <cfRule type="iconSet" priority="298">
      <iconSet iconSet="4Rating">
        <cfvo type="percent" val="0"/>
        <cfvo type="percent" val="25"/>
        <cfvo type="percent" val="50"/>
        <cfvo type="percent" val="75"/>
      </iconSet>
    </cfRule>
    <cfRule type="cellIs" dxfId="190" priority="297" operator="greaterThan">
      <formula>0.5</formula>
    </cfRule>
    <cfRule type="cellIs" dxfId="189" priority="296" operator="equal">
      <formula>5</formula>
    </cfRule>
    <cfRule type="colorScale" priority="295">
      <colorScale>
        <cfvo type="min"/>
        <cfvo type="percentile" val="50"/>
        <cfvo type="max"/>
        <color rgb="FF63BE7B"/>
        <color rgb="FFFFEB84"/>
        <color rgb="FFF8696B"/>
      </colorScale>
    </cfRule>
    <cfRule type="top10" dxfId="188" priority="305" rank="50"/>
    <cfRule type="colorScale" priority="308">
      <colorScale>
        <cfvo type="percent" val="50"/>
        <cfvo type="max"/>
        <color rgb="FFFF7128"/>
        <color rgb="FFFFEF9C"/>
      </colorScale>
    </cfRule>
  </conditionalFormatting>
  <conditionalFormatting sqref="J9 J11">
    <cfRule type="colorScale" priority="1052">
      <colorScale>
        <cfvo type="min"/>
        <cfvo type="max"/>
        <color rgb="FFFF7128"/>
        <color rgb="FFFFEF9C"/>
      </colorScale>
    </cfRule>
    <cfRule type="top10" dxfId="187" priority="1053" rank="50"/>
    <cfRule type="colorScale" priority="1056">
      <colorScale>
        <cfvo type="percent" val="50"/>
        <cfvo type="max"/>
        <color rgb="FFFF7128"/>
        <color rgb="FFFFEF9C"/>
      </colorScale>
    </cfRule>
    <cfRule type="iconSet" priority="1047">
      <iconSet iconSet="3Arrows">
        <cfvo type="percent" val="0"/>
        <cfvo type="percent" val="33"/>
        <cfvo type="percent" val="67"/>
      </iconSet>
    </cfRule>
    <cfRule type="iconSet" priority="1046">
      <iconSet iconSet="4Rating">
        <cfvo type="percent" val="0"/>
        <cfvo type="percent" val="25"/>
        <cfvo type="percent" val="50"/>
        <cfvo type="percent" val="75"/>
      </iconSet>
    </cfRule>
    <cfRule type="colorScale" priority="1049">
      <colorScale>
        <cfvo type="min"/>
        <cfvo type="percentile" val="50"/>
        <cfvo type="max"/>
        <color rgb="FFF8696B"/>
        <color rgb="FFFFEB84"/>
        <color rgb="FF63BE7B"/>
      </colorScale>
    </cfRule>
    <cfRule type="colorScale" priority="1048">
      <colorScale>
        <cfvo type="min"/>
        <cfvo type="max"/>
        <color rgb="FFFF7128"/>
        <color rgb="FFFFEF9C"/>
      </colorScale>
    </cfRule>
    <cfRule type="colorScale" priority="1054">
      <colorScale>
        <cfvo type="percent" val="0"/>
        <cfvo type="percentile" val="50"/>
        <cfvo type="max"/>
        <color rgb="FFF8696B"/>
        <color rgb="FFFFEB84"/>
        <color rgb="FF63BE7B"/>
      </colorScale>
    </cfRule>
    <cfRule type="cellIs" dxfId="186" priority="1045" operator="greaterThan">
      <formula>0.5</formula>
    </cfRule>
    <cfRule type="cellIs" dxfId="185" priority="1044" operator="equal">
      <formula>5</formula>
    </cfRule>
    <cfRule type="colorScale" priority="1043">
      <colorScale>
        <cfvo type="min"/>
        <cfvo type="percentile" val="50"/>
        <cfvo type="max"/>
        <color rgb="FF63BE7B"/>
        <color rgb="FFFFEB84"/>
        <color rgb="FFF8696B"/>
      </colorScale>
    </cfRule>
    <cfRule type="top10" dxfId="184" priority="1050" percent="1" rank="50"/>
    <cfRule type="dataBar" priority="1051">
      <dataBar>
        <cfvo type="percent" val="0.5"/>
        <cfvo type="max"/>
        <color rgb="FF638EC6"/>
      </dataBar>
      <extLst>
        <ext xmlns:x14="http://schemas.microsoft.com/office/spreadsheetml/2009/9/main" uri="{B025F937-C7B1-47D3-B67F-A62EFF666E3E}">
          <x14:id>{DD6D94AD-6B67-441F-8B80-AF67CB6510E2}</x14:id>
        </ext>
      </extLst>
    </cfRule>
  </conditionalFormatting>
  <conditionalFormatting sqref="J10">
    <cfRule type="colorScale" priority="143">
      <colorScale>
        <cfvo type="min"/>
        <cfvo type="percentile" val="50"/>
        <cfvo type="max"/>
        <color rgb="FFF8696B"/>
        <color rgb="FFFFEB84"/>
        <color rgb="FF63BE7B"/>
      </colorScale>
    </cfRule>
    <cfRule type="top10" dxfId="183" priority="144" percent="1" rank="50"/>
    <cfRule type="dataBar" priority="145">
      <dataBar>
        <cfvo type="percent" val="0.5"/>
        <cfvo type="max"/>
        <color rgb="FF638EC6"/>
      </dataBar>
      <extLst>
        <ext xmlns:x14="http://schemas.microsoft.com/office/spreadsheetml/2009/9/main" uri="{B025F937-C7B1-47D3-B67F-A62EFF666E3E}">
          <x14:id>{F37A53E7-AE20-4329-8EEB-E89480F400E0}</x14:id>
        </ext>
      </extLst>
    </cfRule>
    <cfRule type="colorScale" priority="146">
      <colorScale>
        <cfvo type="min"/>
        <cfvo type="max"/>
        <color rgb="FFFF7128"/>
        <color rgb="FFFFEF9C"/>
      </colorScale>
    </cfRule>
    <cfRule type="top10" dxfId="182" priority="147" rank="50"/>
    <cfRule type="colorScale" priority="149">
      <colorScale>
        <cfvo type="percent" val="50"/>
        <cfvo type="max"/>
        <color rgb="FFFF7128"/>
        <color rgb="FFFFEF9C"/>
      </colorScale>
    </cfRule>
    <cfRule type="colorScale" priority="148">
      <colorScale>
        <cfvo type="percent" val="0"/>
        <cfvo type="percentile" val="50"/>
        <cfvo type="max"/>
        <color rgb="FFF8696B"/>
        <color rgb="FFFFEB84"/>
        <color rgb="FF63BE7B"/>
      </colorScale>
    </cfRule>
    <cfRule type="colorScale" priority="137">
      <colorScale>
        <cfvo type="min"/>
        <cfvo type="percentile" val="50"/>
        <cfvo type="max"/>
        <color rgb="FF63BE7B"/>
        <color rgb="FFFFEB84"/>
        <color rgb="FFF8696B"/>
      </colorScale>
    </cfRule>
    <cfRule type="cellIs" dxfId="181" priority="138" operator="equal">
      <formula>5</formula>
    </cfRule>
    <cfRule type="cellIs" dxfId="180" priority="139" operator="greaterThan">
      <formula>0.5</formula>
    </cfRule>
    <cfRule type="iconSet" priority="140">
      <iconSet iconSet="4Rating">
        <cfvo type="percent" val="0"/>
        <cfvo type="percent" val="25"/>
        <cfvo type="percent" val="50"/>
        <cfvo type="percent" val="75"/>
      </iconSet>
    </cfRule>
    <cfRule type="iconSet" priority="141">
      <iconSet iconSet="3Arrows">
        <cfvo type="percent" val="0"/>
        <cfvo type="percent" val="33"/>
        <cfvo type="percent" val="67"/>
      </iconSet>
    </cfRule>
    <cfRule type="colorScale" priority="142">
      <colorScale>
        <cfvo type="min"/>
        <cfvo type="max"/>
        <color rgb="FFFF7128"/>
        <color rgb="FFFFEF9C"/>
      </colorScale>
    </cfRule>
  </conditionalFormatting>
  <conditionalFormatting sqref="J12:J17">
    <cfRule type="colorScale" priority="974">
      <colorScale>
        <cfvo type="percent" val="50"/>
        <cfvo type="max"/>
        <color rgb="FFFF7128"/>
        <color rgb="FFFFEF9C"/>
      </colorScale>
    </cfRule>
    <cfRule type="colorScale" priority="972">
      <colorScale>
        <cfvo type="percent" val="0"/>
        <cfvo type="percentile" val="50"/>
        <cfvo type="max"/>
        <color rgb="FFF8696B"/>
        <color rgb="FFFFEB84"/>
        <color rgb="FF63BE7B"/>
      </colorScale>
    </cfRule>
    <cfRule type="cellIs" dxfId="179" priority="962" operator="equal">
      <formula>5</formula>
    </cfRule>
    <cfRule type="colorScale" priority="970">
      <colorScale>
        <cfvo type="min"/>
        <cfvo type="max"/>
        <color rgb="FFFF7128"/>
        <color rgb="FFFFEF9C"/>
      </colorScale>
    </cfRule>
    <cfRule type="dataBar" priority="969">
      <dataBar>
        <cfvo type="percent" val="0.5"/>
        <cfvo type="max"/>
        <color rgb="FF638EC6"/>
      </dataBar>
      <extLst>
        <ext xmlns:x14="http://schemas.microsoft.com/office/spreadsheetml/2009/9/main" uri="{B025F937-C7B1-47D3-B67F-A62EFF666E3E}">
          <x14:id>{314C0B2D-2DDB-4D4A-8550-0E9FA84F2FF9}</x14:id>
        </ext>
      </extLst>
    </cfRule>
    <cfRule type="top10" dxfId="178" priority="968" percent="1" rank="50"/>
    <cfRule type="colorScale" priority="967">
      <colorScale>
        <cfvo type="min"/>
        <cfvo type="percentile" val="50"/>
        <cfvo type="max"/>
        <color rgb="FFF8696B"/>
        <color rgb="FFFFEB84"/>
        <color rgb="FF63BE7B"/>
      </colorScale>
    </cfRule>
    <cfRule type="top10" dxfId="177" priority="971" rank="50"/>
    <cfRule type="colorScale" priority="961">
      <colorScale>
        <cfvo type="min"/>
        <cfvo type="percentile" val="50"/>
        <cfvo type="max"/>
        <color rgb="FF63BE7B"/>
        <color rgb="FFFFEB84"/>
        <color rgb="FFF8696B"/>
      </colorScale>
    </cfRule>
    <cfRule type="iconSet" priority="964">
      <iconSet iconSet="4Rating">
        <cfvo type="percent" val="0"/>
        <cfvo type="percent" val="25"/>
        <cfvo type="percent" val="50"/>
        <cfvo type="percent" val="75"/>
      </iconSet>
    </cfRule>
    <cfRule type="iconSet" priority="965">
      <iconSet iconSet="3Arrows">
        <cfvo type="percent" val="0"/>
        <cfvo type="percent" val="33"/>
        <cfvo type="percent" val="67"/>
      </iconSet>
    </cfRule>
    <cfRule type="colorScale" priority="966">
      <colorScale>
        <cfvo type="min"/>
        <cfvo type="max"/>
        <color rgb="FFFF7128"/>
        <color rgb="FFFFEF9C"/>
      </colorScale>
    </cfRule>
    <cfRule type="cellIs" dxfId="176" priority="963" operator="greaterThan">
      <formula>0.5</formula>
    </cfRule>
  </conditionalFormatting>
  <conditionalFormatting sqref="J18">
    <cfRule type="colorScale" priority="833">
      <colorScale>
        <cfvo type="percent" val="0"/>
        <cfvo type="percentile" val="50"/>
        <cfvo type="max"/>
        <color rgb="FFF8696B"/>
        <color rgb="FFFFEB84"/>
        <color rgb="FF63BE7B"/>
      </colorScale>
    </cfRule>
    <cfRule type="top10" dxfId="175" priority="832" rank="50"/>
    <cfRule type="colorScale" priority="831">
      <colorScale>
        <cfvo type="min"/>
        <cfvo type="max"/>
        <color rgb="FFFF7128"/>
        <color rgb="FFFFEF9C"/>
      </colorScale>
    </cfRule>
    <cfRule type="colorScale" priority="827">
      <colorScale>
        <cfvo type="min"/>
        <cfvo type="max"/>
        <color rgb="FFFF7128"/>
        <color rgb="FFFFEF9C"/>
      </colorScale>
    </cfRule>
    <cfRule type="colorScale" priority="828">
      <colorScale>
        <cfvo type="min"/>
        <cfvo type="percentile" val="50"/>
        <cfvo type="max"/>
        <color rgb="FFF8696B"/>
        <color rgb="FFFFEB84"/>
        <color rgb="FF63BE7B"/>
      </colorScale>
    </cfRule>
    <cfRule type="top10" dxfId="174" priority="829" percent="1" rank="50"/>
    <cfRule type="dataBar" priority="830">
      <dataBar>
        <cfvo type="percent" val="0.5"/>
        <cfvo type="max"/>
        <color rgb="FF638EC6"/>
      </dataBar>
      <extLst>
        <ext xmlns:x14="http://schemas.microsoft.com/office/spreadsheetml/2009/9/main" uri="{B025F937-C7B1-47D3-B67F-A62EFF666E3E}">
          <x14:id>{CFED91D9-5304-4DDE-A1DD-2672A691010B}</x14:id>
        </ext>
      </extLst>
    </cfRule>
    <cfRule type="iconSet" priority="826">
      <iconSet iconSet="3Arrows">
        <cfvo type="percent" val="0"/>
        <cfvo type="percent" val="33"/>
        <cfvo type="percent" val="67"/>
      </iconSet>
    </cfRule>
    <cfRule type="colorScale" priority="835">
      <colorScale>
        <cfvo type="percent" val="50"/>
        <cfvo type="max"/>
        <color rgb="FFFF7128"/>
        <color rgb="FFFFEF9C"/>
      </colorScale>
    </cfRule>
    <cfRule type="colorScale" priority="822">
      <colorScale>
        <cfvo type="min"/>
        <cfvo type="percentile" val="50"/>
        <cfvo type="max"/>
        <color rgb="FF63BE7B"/>
        <color rgb="FFFFEB84"/>
        <color rgb="FFF8696B"/>
      </colorScale>
    </cfRule>
    <cfRule type="cellIs" dxfId="173" priority="823" operator="equal">
      <formula>5</formula>
    </cfRule>
    <cfRule type="cellIs" dxfId="172" priority="824" operator="greaterThan">
      <formula>0.5</formula>
    </cfRule>
    <cfRule type="iconSet" priority="825">
      <iconSet iconSet="4Rating">
        <cfvo type="percent" val="0"/>
        <cfvo type="percent" val="25"/>
        <cfvo type="percent" val="50"/>
        <cfvo type="percent" val="75"/>
      </iconSet>
    </cfRule>
  </conditionalFormatting>
  <conditionalFormatting sqref="J19">
    <cfRule type="colorScale" priority="38">
      <colorScale>
        <cfvo type="min"/>
        <cfvo type="percentile" val="50"/>
        <cfvo type="max"/>
        <color rgb="FFF8696B"/>
        <color rgb="FFFFEB84"/>
        <color rgb="FF63BE7B"/>
      </colorScale>
    </cfRule>
    <cfRule type="colorScale" priority="37">
      <colorScale>
        <cfvo type="min"/>
        <cfvo type="max"/>
        <color rgb="FFFF7128"/>
        <color rgb="FFFFEF9C"/>
      </colorScale>
    </cfRule>
    <cfRule type="colorScale" priority="39">
      <colorScale>
        <cfvo type="min"/>
        <cfvo type="max"/>
        <color rgb="FFFF7128"/>
        <color rgb="FFFFEF9C"/>
      </colorScale>
    </cfRule>
    <cfRule type="cellIs" dxfId="171" priority="35" operator="equal">
      <formula>5</formula>
    </cfRule>
    <cfRule type="colorScale" priority="34">
      <colorScale>
        <cfvo type="min"/>
        <cfvo type="percentile" val="50"/>
        <cfvo type="max"/>
        <color rgb="FF63BE7B"/>
        <color rgb="FFFFEB84"/>
        <color rgb="FFF8696B"/>
      </colorScale>
    </cfRule>
    <cfRule type="cellIs" dxfId="170" priority="42" operator="between">
      <formula>0.5</formula>
      <formula>1</formula>
    </cfRule>
    <cfRule type="colorScale" priority="41">
      <colorScale>
        <cfvo type="percent" val="50"/>
        <cfvo type="max"/>
        <color rgb="FFFF7128"/>
        <color rgb="FFFFEF9C"/>
      </colorScale>
    </cfRule>
    <cfRule type="cellIs" dxfId="169" priority="36" operator="greaterThan">
      <formula>0.5</formula>
    </cfRule>
    <cfRule type="colorScale" priority="40">
      <colorScale>
        <cfvo type="percent" val="0"/>
        <cfvo type="percentile" val="50"/>
        <cfvo type="max"/>
        <color rgb="FFF8696B"/>
        <color rgb="FFFFEB84"/>
        <color rgb="FF63BE7B"/>
      </colorScale>
    </cfRule>
  </conditionalFormatting>
  <conditionalFormatting sqref="K6">
    <cfRule type="cellIs" dxfId="168" priority="157" operator="equal">
      <formula>5</formula>
    </cfRule>
    <cfRule type="cellIs" dxfId="167" priority="160" operator="equal">
      <formula>5</formula>
    </cfRule>
  </conditionalFormatting>
  <conditionalFormatting sqref="K7">
    <cfRule type="cellIs" dxfId="166" priority="852" operator="equal">
      <formula>5</formula>
    </cfRule>
    <cfRule type="top10" dxfId="165" priority="851" rank="4"/>
  </conditionalFormatting>
  <conditionalFormatting sqref="K8">
    <cfRule type="cellIs" dxfId="164" priority="312" operator="equal">
      <formula>5</formula>
    </cfRule>
    <cfRule type="top10" dxfId="163" priority="311" rank="4"/>
  </conditionalFormatting>
  <conditionalFormatting sqref="K9 K11">
    <cfRule type="cellIs" dxfId="162" priority="1029" operator="equal">
      <formula>5</formula>
    </cfRule>
    <cfRule type="top10" dxfId="161" priority="1028" rank="4"/>
  </conditionalFormatting>
  <conditionalFormatting sqref="K10">
    <cfRule type="top10" dxfId="160" priority="150" rank="4"/>
    <cfRule type="cellIs" dxfId="159" priority="151" operator="equal">
      <formula>5</formula>
    </cfRule>
  </conditionalFormatting>
  <conditionalFormatting sqref="K12:K17">
    <cfRule type="top10" dxfId="158" priority="945" rank="4"/>
    <cfRule type="cellIs" dxfId="157" priority="946" operator="equal">
      <formula>5</formula>
    </cfRule>
  </conditionalFormatting>
  <conditionalFormatting sqref="K18">
    <cfRule type="top10" dxfId="156" priority="926" rank="4"/>
    <cfRule type="cellIs" dxfId="155" priority="927" operator="equal">
      <formula>5</formula>
    </cfRule>
  </conditionalFormatting>
  <conditionalFormatting sqref="L6">
    <cfRule type="colorScale" priority="180">
      <colorScale>
        <cfvo type="percent" val="0"/>
        <cfvo type="percentile" val="50"/>
        <cfvo type="max"/>
        <color rgb="FFF8696B"/>
        <color rgb="FFFFEB84"/>
        <color rgb="FF63BE7B"/>
      </colorScale>
    </cfRule>
    <cfRule type="colorScale" priority="181">
      <colorScale>
        <cfvo type="percent" val="50"/>
        <cfvo type="max"/>
        <color rgb="FFFF7128"/>
        <color rgb="FFFFEF9C"/>
      </colorScale>
    </cfRule>
    <cfRule type="cellIs" dxfId="154" priority="182" operator="between">
      <formula>0.5</formula>
      <formula>1</formula>
    </cfRule>
    <cfRule type="colorScale" priority="174">
      <colorScale>
        <cfvo type="min"/>
        <cfvo type="percentile" val="50"/>
        <cfvo type="max"/>
        <color rgb="FF63BE7B"/>
        <color rgb="FFFFEB84"/>
        <color rgb="FFF8696B"/>
      </colorScale>
    </cfRule>
    <cfRule type="cellIs" dxfId="153" priority="175" operator="equal">
      <formula>5</formula>
    </cfRule>
    <cfRule type="cellIs" dxfId="152" priority="176" operator="greaterThan">
      <formula>0.5</formula>
    </cfRule>
    <cfRule type="colorScale" priority="177">
      <colorScale>
        <cfvo type="min"/>
        <cfvo type="max"/>
        <color rgb="FFFF7128"/>
        <color rgb="FFFFEF9C"/>
      </colorScale>
    </cfRule>
    <cfRule type="colorScale" priority="178">
      <colorScale>
        <cfvo type="min"/>
        <cfvo type="percentile" val="50"/>
        <cfvo type="max"/>
        <color rgb="FFF8696B"/>
        <color rgb="FFFFEB84"/>
        <color rgb="FF63BE7B"/>
      </colorScale>
    </cfRule>
    <cfRule type="colorScale" priority="179">
      <colorScale>
        <cfvo type="min"/>
        <cfvo type="max"/>
        <color rgb="FFFF7128"/>
        <color rgb="FFFFEF9C"/>
      </colorScale>
    </cfRule>
  </conditionalFormatting>
  <conditionalFormatting sqref="L7">
    <cfRule type="dataBar" priority="888">
      <dataBar>
        <cfvo type="percent" val="0.5"/>
        <cfvo type="max"/>
        <color rgb="FF638EC6"/>
      </dataBar>
      <extLst>
        <ext xmlns:x14="http://schemas.microsoft.com/office/spreadsheetml/2009/9/main" uri="{B025F937-C7B1-47D3-B67F-A62EFF666E3E}">
          <x14:id>{62235782-38C9-4B1C-B3C0-F2AF2FE8B86D}</x14:id>
        </ext>
      </extLst>
    </cfRule>
    <cfRule type="cellIs" dxfId="151" priority="882" operator="greaterThan">
      <formula>0.5</formula>
    </cfRule>
    <cfRule type="top10" dxfId="150" priority="887" percent="1" rank="50"/>
    <cfRule type="colorScale" priority="886">
      <colorScale>
        <cfvo type="min"/>
        <cfvo type="percentile" val="50"/>
        <cfvo type="max"/>
        <color rgb="FFF8696B"/>
        <color rgb="FFFFEB84"/>
        <color rgb="FF63BE7B"/>
      </colorScale>
    </cfRule>
    <cfRule type="colorScale" priority="885">
      <colorScale>
        <cfvo type="min"/>
        <cfvo type="max"/>
        <color rgb="FFFF7128"/>
        <color rgb="FFFFEF9C"/>
      </colorScale>
    </cfRule>
    <cfRule type="iconSet" priority="884">
      <iconSet iconSet="3Arrows">
        <cfvo type="percent" val="0"/>
        <cfvo type="percent" val="33"/>
        <cfvo type="percent" val="67"/>
      </iconSet>
    </cfRule>
    <cfRule type="colorScale" priority="889">
      <colorScale>
        <cfvo type="min"/>
        <cfvo type="max"/>
        <color rgb="FFFF7128"/>
        <color rgb="FFFFEF9C"/>
      </colorScale>
    </cfRule>
    <cfRule type="iconSet" priority="883">
      <iconSet iconSet="4Rating">
        <cfvo type="percent" val="0"/>
        <cfvo type="percent" val="25"/>
        <cfvo type="percent" val="50"/>
        <cfvo type="percent" val="75"/>
      </iconSet>
    </cfRule>
    <cfRule type="cellIs" dxfId="149" priority="881" operator="equal">
      <formula>5</formula>
    </cfRule>
    <cfRule type="colorScale" priority="880">
      <colorScale>
        <cfvo type="min"/>
        <cfvo type="percentile" val="50"/>
        <cfvo type="max"/>
        <color rgb="FF63BE7B"/>
        <color rgb="FFFFEB84"/>
        <color rgb="FFF8696B"/>
      </colorScale>
    </cfRule>
    <cfRule type="colorScale" priority="893">
      <colorScale>
        <cfvo type="percent" val="50"/>
        <cfvo type="max"/>
        <color rgb="FFFF7128"/>
        <color rgb="FFFFEF9C"/>
      </colorScale>
    </cfRule>
    <cfRule type="colorScale" priority="891">
      <colorScale>
        <cfvo type="percent" val="0"/>
        <cfvo type="percentile" val="50"/>
        <cfvo type="max"/>
        <color rgb="FFF8696B"/>
        <color rgb="FFFFEB84"/>
        <color rgb="FF63BE7B"/>
      </colorScale>
    </cfRule>
    <cfRule type="top10" dxfId="148" priority="890" rank="50"/>
  </conditionalFormatting>
  <conditionalFormatting sqref="L8">
    <cfRule type="dataBar" priority="289">
      <dataBar>
        <cfvo type="percent" val="0.5"/>
        <cfvo type="max"/>
        <color rgb="FF638EC6"/>
      </dataBar>
      <extLst>
        <ext xmlns:x14="http://schemas.microsoft.com/office/spreadsheetml/2009/9/main" uri="{B025F937-C7B1-47D3-B67F-A62EFF666E3E}">
          <x14:id>{71A710BA-377B-424C-BB43-A38801935FAD}</x14:id>
        </ext>
      </extLst>
    </cfRule>
    <cfRule type="top10" dxfId="147" priority="288" percent="1" rank="50"/>
    <cfRule type="colorScale" priority="287">
      <colorScale>
        <cfvo type="min"/>
        <cfvo type="percentile" val="50"/>
        <cfvo type="max"/>
        <color rgb="FFF8696B"/>
        <color rgb="FFFFEB84"/>
        <color rgb="FF63BE7B"/>
      </colorScale>
    </cfRule>
    <cfRule type="iconSet" priority="285">
      <iconSet iconSet="3Arrows">
        <cfvo type="percent" val="0"/>
        <cfvo type="percent" val="33"/>
        <cfvo type="percent" val="67"/>
      </iconSet>
    </cfRule>
    <cfRule type="cellIs" dxfId="146" priority="282" operator="equal">
      <formula>5</formula>
    </cfRule>
    <cfRule type="cellIs" dxfId="145" priority="283" operator="greaterThan">
      <formula>0.5</formula>
    </cfRule>
    <cfRule type="iconSet" priority="284">
      <iconSet iconSet="4Rating">
        <cfvo type="percent" val="0"/>
        <cfvo type="percent" val="25"/>
        <cfvo type="percent" val="50"/>
        <cfvo type="percent" val="75"/>
      </iconSet>
    </cfRule>
    <cfRule type="colorScale" priority="286">
      <colorScale>
        <cfvo type="min"/>
        <cfvo type="max"/>
        <color rgb="FFFF7128"/>
        <color rgb="FFFFEF9C"/>
      </colorScale>
    </cfRule>
    <cfRule type="colorScale" priority="281">
      <colorScale>
        <cfvo type="min"/>
        <cfvo type="percentile" val="50"/>
        <cfvo type="max"/>
        <color rgb="FF63BE7B"/>
        <color rgb="FFFFEB84"/>
        <color rgb="FFF8696B"/>
      </colorScale>
    </cfRule>
    <cfRule type="colorScale" priority="294">
      <colorScale>
        <cfvo type="percent" val="50"/>
        <cfvo type="max"/>
        <color rgb="FFFF7128"/>
        <color rgb="FFFFEF9C"/>
      </colorScale>
    </cfRule>
    <cfRule type="colorScale" priority="292">
      <colorScale>
        <cfvo type="percent" val="0"/>
        <cfvo type="percentile" val="50"/>
        <cfvo type="max"/>
        <color rgb="FFF8696B"/>
        <color rgb="FFFFEB84"/>
        <color rgb="FF63BE7B"/>
      </colorScale>
    </cfRule>
    <cfRule type="top10" dxfId="144" priority="291" rank="50"/>
    <cfRule type="colorScale" priority="290">
      <colorScale>
        <cfvo type="min"/>
        <cfvo type="max"/>
        <color rgb="FFFF7128"/>
        <color rgb="FFFFEF9C"/>
      </colorScale>
    </cfRule>
  </conditionalFormatting>
  <conditionalFormatting sqref="L9 L11">
    <cfRule type="colorScale" priority="1070">
      <colorScale>
        <cfvo type="percent" val="50"/>
        <cfvo type="max"/>
        <color rgb="FFFF7128"/>
        <color rgb="FFFFEF9C"/>
      </colorScale>
    </cfRule>
    <cfRule type="colorScale" priority="1063">
      <colorScale>
        <cfvo type="min"/>
        <cfvo type="percentile" val="50"/>
        <cfvo type="max"/>
        <color rgb="FFF8696B"/>
        <color rgb="FFFFEB84"/>
        <color rgb="FF63BE7B"/>
      </colorScale>
    </cfRule>
    <cfRule type="colorScale" priority="1062">
      <colorScale>
        <cfvo type="min"/>
        <cfvo type="max"/>
        <color rgb="FFFF7128"/>
        <color rgb="FFFFEF9C"/>
      </colorScale>
    </cfRule>
    <cfRule type="colorScale" priority="1068">
      <colorScale>
        <cfvo type="percent" val="0"/>
        <cfvo type="percentile" val="50"/>
        <cfvo type="max"/>
        <color rgb="FFF8696B"/>
        <color rgb="FFFFEB84"/>
        <color rgb="FF63BE7B"/>
      </colorScale>
    </cfRule>
    <cfRule type="iconSet" priority="1061">
      <iconSet iconSet="3Arrows">
        <cfvo type="percent" val="0"/>
        <cfvo type="percent" val="33"/>
        <cfvo type="percent" val="67"/>
      </iconSet>
    </cfRule>
    <cfRule type="iconSet" priority="1060">
      <iconSet iconSet="4Rating">
        <cfvo type="percent" val="0"/>
        <cfvo type="percent" val="25"/>
        <cfvo type="percent" val="50"/>
        <cfvo type="percent" val="75"/>
      </iconSet>
    </cfRule>
    <cfRule type="colorScale" priority="1057">
      <colorScale>
        <cfvo type="min"/>
        <cfvo type="percentile" val="50"/>
        <cfvo type="max"/>
        <color rgb="FF63BE7B"/>
        <color rgb="FFFFEB84"/>
        <color rgb="FFF8696B"/>
      </colorScale>
    </cfRule>
    <cfRule type="cellIs" dxfId="143" priority="1058" operator="equal">
      <formula>5</formula>
    </cfRule>
    <cfRule type="cellIs" dxfId="142" priority="1059" operator="greaterThan">
      <formula>0.5</formula>
    </cfRule>
    <cfRule type="top10" dxfId="141" priority="1067" rank="50"/>
    <cfRule type="colorScale" priority="1066">
      <colorScale>
        <cfvo type="min"/>
        <cfvo type="max"/>
        <color rgb="FFFF7128"/>
        <color rgb="FFFFEF9C"/>
      </colorScale>
    </cfRule>
    <cfRule type="dataBar" priority="1065">
      <dataBar>
        <cfvo type="percent" val="0.5"/>
        <cfvo type="max"/>
        <color rgb="FF638EC6"/>
      </dataBar>
      <extLst>
        <ext xmlns:x14="http://schemas.microsoft.com/office/spreadsheetml/2009/9/main" uri="{B025F937-C7B1-47D3-B67F-A62EFF666E3E}">
          <x14:id>{66678A63-4601-4A22-9361-5FEA7106D657}</x14:id>
        </ext>
      </extLst>
    </cfRule>
    <cfRule type="top10" dxfId="140" priority="1064" percent="1" rank="50"/>
  </conditionalFormatting>
  <conditionalFormatting sqref="L10">
    <cfRule type="colorScale" priority="124">
      <colorScale>
        <cfvo type="min"/>
        <cfvo type="percentile" val="50"/>
        <cfvo type="max"/>
        <color rgb="FF63BE7B"/>
        <color rgb="FFFFEB84"/>
        <color rgb="FFF8696B"/>
      </colorScale>
    </cfRule>
    <cfRule type="cellIs" dxfId="139" priority="125" operator="equal">
      <formula>5</formula>
    </cfRule>
    <cfRule type="cellIs" dxfId="138" priority="126" operator="greaterThan">
      <formula>0.5</formula>
    </cfRule>
    <cfRule type="iconSet" priority="127">
      <iconSet iconSet="4Rating">
        <cfvo type="percent" val="0"/>
        <cfvo type="percent" val="25"/>
        <cfvo type="percent" val="50"/>
        <cfvo type="percent" val="75"/>
      </iconSet>
    </cfRule>
    <cfRule type="colorScale" priority="130">
      <colorScale>
        <cfvo type="min"/>
        <cfvo type="percentile" val="50"/>
        <cfvo type="max"/>
        <color rgb="FFF8696B"/>
        <color rgb="FFFFEB84"/>
        <color rgb="FF63BE7B"/>
      </colorScale>
    </cfRule>
    <cfRule type="top10" dxfId="137" priority="131" percent="1" rank="50"/>
    <cfRule type="dataBar" priority="132">
      <dataBar>
        <cfvo type="percent" val="0.5"/>
        <cfvo type="max"/>
        <color rgb="FF638EC6"/>
      </dataBar>
      <extLst>
        <ext xmlns:x14="http://schemas.microsoft.com/office/spreadsheetml/2009/9/main" uri="{B025F937-C7B1-47D3-B67F-A62EFF666E3E}">
          <x14:id>{4FB3F6B0-E913-4C0B-A04A-D03C1849934B}</x14:id>
        </ext>
      </extLst>
    </cfRule>
    <cfRule type="colorScale" priority="133">
      <colorScale>
        <cfvo type="min"/>
        <cfvo type="max"/>
        <color rgb="FFFF7128"/>
        <color rgb="FFFFEF9C"/>
      </colorScale>
    </cfRule>
    <cfRule type="top10" dxfId="136" priority="134" rank="50"/>
    <cfRule type="colorScale" priority="135">
      <colorScale>
        <cfvo type="percent" val="0"/>
        <cfvo type="percentile" val="50"/>
        <cfvo type="max"/>
        <color rgb="FFF8696B"/>
        <color rgb="FFFFEB84"/>
        <color rgb="FF63BE7B"/>
      </colorScale>
    </cfRule>
    <cfRule type="colorScale" priority="136">
      <colorScale>
        <cfvo type="percent" val="50"/>
        <cfvo type="max"/>
        <color rgb="FFFF7128"/>
        <color rgb="FFFFEF9C"/>
      </colorScale>
    </cfRule>
    <cfRule type="colorScale" priority="129">
      <colorScale>
        <cfvo type="min"/>
        <cfvo type="max"/>
        <color rgb="FFFF7128"/>
        <color rgb="FFFFEF9C"/>
      </colorScale>
    </cfRule>
    <cfRule type="iconSet" priority="128">
      <iconSet iconSet="3Arrows">
        <cfvo type="percent" val="0"/>
        <cfvo type="percent" val="33"/>
        <cfvo type="percent" val="67"/>
      </iconSet>
    </cfRule>
  </conditionalFormatting>
  <conditionalFormatting sqref="L12:L17">
    <cfRule type="colorScale" priority="952">
      <colorScale>
        <cfvo type="min"/>
        <cfvo type="max"/>
        <color rgb="FFFF7128"/>
        <color rgb="FFFFEF9C"/>
      </colorScale>
    </cfRule>
    <cfRule type="iconSet" priority="951">
      <iconSet iconSet="3Arrows">
        <cfvo type="percent" val="0"/>
        <cfvo type="percent" val="33"/>
        <cfvo type="percent" val="67"/>
      </iconSet>
    </cfRule>
    <cfRule type="iconSet" priority="950">
      <iconSet iconSet="4Rating">
        <cfvo type="percent" val="0"/>
        <cfvo type="percent" val="25"/>
        <cfvo type="percent" val="50"/>
        <cfvo type="percent" val="75"/>
      </iconSet>
    </cfRule>
    <cfRule type="cellIs" dxfId="135" priority="949" operator="greaterThan">
      <formula>0.5</formula>
    </cfRule>
    <cfRule type="cellIs" dxfId="134" priority="948" operator="equal">
      <formula>5</formula>
    </cfRule>
    <cfRule type="colorScale" priority="947">
      <colorScale>
        <cfvo type="min"/>
        <cfvo type="percentile" val="50"/>
        <cfvo type="max"/>
        <color rgb="FF63BE7B"/>
        <color rgb="FFFFEB84"/>
        <color rgb="FFF8696B"/>
      </colorScale>
    </cfRule>
    <cfRule type="colorScale" priority="956">
      <colorScale>
        <cfvo type="min"/>
        <cfvo type="max"/>
        <color rgb="FFFF7128"/>
        <color rgb="FFFFEF9C"/>
      </colorScale>
    </cfRule>
    <cfRule type="top10" dxfId="133" priority="954" percent="1" rank="50"/>
    <cfRule type="dataBar" priority="955">
      <dataBar>
        <cfvo type="percent" val="0.5"/>
        <cfvo type="max"/>
        <color rgb="FF638EC6"/>
      </dataBar>
      <extLst>
        <ext xmlns:x14="http://schemas.microsoft.com/office/spreadsheetml/2009/9/main" uri="{B025F937-C7B1-47D3-B67F-A62EFF666E3E}">
          <x14:id>{705E8CB0-A6BD-430F-8087-F2D8661F11EB}</x14:id>
        </ext>
      </extLst>
    </cfRule>
    <cfRule type="colorScale" priority="960">
      <colorScale>
        <cfvo type="percent" val="50"/>
        <cfvo type="max"/>
        <color rgb="FFFF7128"/>
        <color rgb="FFFFEF9C"/>
      </colorScale>
    </cfRule>
    <cfRule type="colorScale" priority="958">
      <colorScale>
        <cfvo type="percent" val="0"/>
        <cfvo type="percentile" val="50"/>
        <cfvo type="max"/>
        <color rgb="FFF8696B"/>
        <color rgb="FFFFEB84"/>
        <color rgb="FF63BE7B"/>
      </colorScale>
    </cfRule>
    <cfRule type="top10" dxfId="132" priority="957" rank="50"/>
    <cfRule type="colorScale" priority="953">
      <colorScale>
        <cfvo type="min"/>
        <cfvo type="percentile" val="50"/>
        <cfvo type="max"/>
        <color rgb="FFF8696B"/>
        <color rgb="FFFFEB84"/>
        <color rgb="FF63BE7B"/>
      </colorScale>
    </cfRule>
  </conditionalFormatting>
  <conditionalFormatting sqref="L18">
    <cfRule type="colorScale" priority="817">
      <colorScale>
        <cfvo type="min"/>
        <cfvo type="max"/>
        <color rgb="FFFF7128"/>
        <color rgb="FFFFEF9C"/>
      </colorScale>
    </cfRule>
    <cfRule type="colorScale" priority="821">
      <colorScale>
        <cfvo type="percent" val="50"/>
        <cfvo type="max"/>
        <color rgb="FFFF7128"/>
        <color rgb="FFFFEF9C"/>
      </colorScale>
    </cfRule>
    <cfRule type="colorScale" priority="819">
      <colorScale>
        <cfvo type="percent" val="0"/>
        <cfvo type="percentile" val="50"/>
        <cfvo type="max"/>
        <color rgb="FFF8696B"/>
        <color rgb="FFFFEB84"/>
        <color rgb="FF63BE7B"/>
      </colorScale>
    </cfRule>
    <cfRule type="dataBar" priority="816">
      <dataBar>
        <cfvo type="percent" val="0.5"/>
        <cfvo type="max"/>
        <color rgb="FF638EC6"/>
      </dataBar>
      <extLst>
        <ext xmlns:x14="http://schemas.microsoft.com/office/spreadsheetml/2009/9/main" uri="{B025F937-C7B1-47D3-B67F-A62EFF666E3E}">
          <x14:id>{AB01088E-FF82-413A-AF96-B9DF0BA365D1}</x14:id>
        </ext>
      </extLst>
    </cfRule>
    <cfRule type="top10" dxfId="131" priority="815" percent="1" rank="50"/>
    <cfRule type="colorScale" priority="814">
      <colorScale>
        <cfvo type="min"/>
        <cfvo type="percentile" val="50"/>
        <cfvo type="max"/>
        <color rgb="FFF8696B"/>
        <color rgb="FFFFEB84"/>
        <color rgb="FF63BE7B"/>
      </colorScale>
    </cfRule>
    <cfRule type="colorScale" priority="813">
      <colorScale>
        <cfvo type="min"/>
        <cfvo type="max"/>
        <color rgb="FFFF7128"/>
        <color rgb="FFFFEF9C"/>
      </colorScale>
    </cfRule>
    <cfRule type="iconSet" priority="812">
      <iconSet iconSet="3Arrows">
        <cfvo type="percent" val="0"/>
        <cfvo type="percent" val="33"/>
        <cfvo type="percent" val="67"/>
      </iconSet>
    </cfRule>
    <cfRule type="iconSet" priority="811">
      <iconSet iconSet="4Rating">
        <cfvo type="percent" val="0"/>
        <cfvo type="percent" val="25"/>
        <cfvo type="percent" val="50"/>
        <cfvo type="percent" val="75"/>
      </iconSet>
    </cfRule>
    <cfRule type="cellIs" dxfId="130" priority="810" operator="greaterThan">
      <formula>0.5</formula>
    </cfRule>
    <cfRule type="cellIs" dxfId="129" priority="809" operator="equal">
      <formula>5</formula>
    </cfRule>
    <cfRule type="colorScale" priority="808">
      <colorScale>
        <cfvo type="min"/>
        <cfvo type="percentile" val="50"/>
        <cfvo type="max"/>
        <color rgb="FF63BE7B"/>
        <color rgb="FFFFEB84"/>
        <color rgb="FFF8696B"/>
      </colorScale>
    </cfRule>
    <cfRule type="top10" dxfId="128" priority="818" rank="50"/>
  </conditionalFormatting>
  <conditionalFormatting sqref="L19">
    <cfRule type="cellIs" dxfId="127" priority="26" operator="equal">
      <formula>5</formula>
    </cfRule>
    <cfRule type="cellIs" dxfId="126" priority="33" operator="between">
      <formula>0.5</formula>
      <formula>1</formula>
    </cfRule>
    <cfRule type="colorScale" priority="32">
      <colorScale>
        <cfvo type="percent" val="50"/>
        <cfvo type="max"/>
        <color rgb="FFFF7128"/>
        <color rgb="FFFFEF9C"/>
      </colorScale>
    </cfRule>
    <cfRule type="colorScale" priority="31">
      <colorScale>
        <cfvo type="percent" val="0"/>
        <cfvo type="percentile" val="50"/>
        <cfvo type="max"/>
        <color rgb="FFF8696B"/>
        <color rgb="FFFFEB84"/>
        <color rgb="FF63BE7B"/>
      </colorScale>
    </cfRule>
    <cfRule type="colorScale" priority="30">
      <colorScale>
        <cfvo type="min"/>
        <cfvo type="max"/>
        <color rgb="FFFF7128"/>
        <color rgb="FFFFEF9C"/>
      </colorScale>
    </cfRule>
    <cfRule type="colorScale" priority="29">
      <colorScale>
        <cfvo type="min"/>
        <cfvo type="percentile" val="50"/>
        <cfvo type="max"/>
        <color rgb="FFF8696B"/>
        <color rgb="FFFFEB84"/>
        <color rgb="FF63BE7B"/>
      </colorScale>
    </cfRule>
    <cfRule type="colorScale" priority="28">
      <colorScale>
        <cfvo type="min"/>
        <cfvo type="max"/>
        <color rgb="FFFF7128"/>
        <color rgb="FFFFEF9C"/>
      </colorScale>
    </cfRule>
    <cfRule type="cellIs" dxfId="125" priority="27" operator="greaterThan">
      <formula>0.5</formula>
    </cfRule>
    <cfRule type="colorScale" priority="25">
      <colorScale>
        <cfvo type="min"/>
        <cfvo type="percentile" val="50"/>
        <cfvo type="max"/>
        <color rgb="FF63BE7B"/>
        <color rgb="FFFFEB84"/>
        <color rgb="FFF8696B"/>
      </colorScale>
    </cfRule>
  </conditionalFormatting>
  <conditionalFormatting sqref="N6">
    <cfRule type="colorScale" priority="188">
      <colorScale>
        <cfvo type="percent" val="50"/>
        <cfvo type="max"/>
        <color rgb="FFFF7128"/>
        <color rgb="FFFFEF9C"/>
      </colorScale>
    </cfRule>
    <cfRule type="colorScale" priority="184">
      <colorScale>
        <cfvo type="min"/>
        <cfvo type="max"/>
        <color rgb="FFFF7128"/>
        <color rgb="FFFFEF9C"/>
      </colorScale>
    </cfRule>
    <cfRule type="cellIs" dxfId="124" priority="190" operator="between">
      <formula>0.5</formula>
      <formula>1</formula>
    </cfRule>
    <cfRule type="colorScale" priority="183">
      <colorScale>
        <cfvo type="min"/>
        <cfvo type="percentile" val="50"/>
        <cfvo type="max"/>
        <color rgb="FFF8696B"/>
        <color rgb="FFFCFCFF"/>
        <color rgb="FF5A8AC6"/>
      </colorScale>
    </cfRule>
    <cfRule type="colorScale" priority="186">
      <colorScale>
        <cfvo type="min"/>
        <cfvo type="max"/>
        <color rgb="FFFF7128"/>
        <color rgb="FFFFEF9C"/>
      </colorScale>
    </cfRule>
    <cfRule type="colorScale" priority="187">
      <colorScale>
        <cfvo type="percent" val="0"/>
        <cfvo type="percentile" val="50"/>
        <cfvo type="max"/>
        <color rgb="FFF8696B"/>
        <color rgb="FFFFEB84"/>
        <color rgb="FF63BE7B"/>
      </colorScale>
    </cfRule>
    <cfRule type="colorScale" priority="185">
      <colorScale>
        <cfvo type="min"/>
        <cfvo type="percentile" val="50"/>
        <cfvo type="max"/>
        <color rgb="FFF8696B"/>
        <color rgb="FFFFEB84"/>
        <color rgb="FF63BE7B"/>
      </colorScale>
    </cfRule>
    <cfRule type="cellIs" dxfId="123" priority="189" operator="greaterThan">
      <formula>0.5</formula>
    </cfRule>
  </conditionalFormatting>
  <conditionalFormatting sqref="N7">
    <cfRule type="iconSet" priority="840">
      <iconSet iconSet="3Arrows">
        <cfvo type="percent" val="0"/>
        <cfvo type="percent" val="33"/>
        <cfvo type="percent" val="67"/>
      </iconSet>
    </cfRule>
    <cfRule type="colorScale" priority="846">
      <colorScale>
        <cfvo type="min"/>
        <cfvo type="max"/>
        <color rgb="FFFF7128"/>
        <color rgb="FFFFEF9C"/>
      </colorScale>
    </cfRule>
    <cfRule type="top10" dxfId="122" priority="847" rank="50"/>
    <cfRule type="dataBar" priority="845">
      <dataBar>
        <cfvo type="percent" val="0.5"/>
        <cfvo type="max"/>
        <color rgb="FF638EC6"/>
      </dataBar>
      <extLst>
        <ext xmlns:x14="http://schemas.microsoft.com/office/spreadsheetml/2009/9/main" uri="{B025F937-C7B1-47D3-B67F-A62EFF666E3E}">
          <x14:id>{44BB6AD3-FED7-47DF-A291-4D333C1701CF}</x14:id>
        </ext>
      </extLst>
    </cfRule>
    <cfRule type="iconSet" priority="839">
      <iconSet iconSet="4Rating">
        <cfvo type="percent" val="0"/>
        <cfvo type="percent" val="25"/>
        <cfvo type="percent" val="50"/>
        <cfvo type="percent" val="75"/>
      </iconSet>
    </cfRule>
    <cfRule type="colorScale" priority="841">
      <colorScale>
        <cfvo type="min"/>
        <cfvo type="percentile" val="50"/>
        <cfvo type="max"/>
        <color rgb="FFF8696B"/>
        <color rgb="FFFCFCFF"/>
        <color rgb="FF5A8AC6"/>
      </colorScale>
    </cfRule>
    <cfRule type="colorScale" priority="842">
      <colorScale>
        <cfvo type="min"/>
        <cfvo type="max"/>
        <color rgb="FFFF7128"/>
        <color rgb="FFFFEF9C"/>
      </colorScale>
    </cfRule>
    <cfRule type="colorScale" priority="843">
      <colorScale>
        <cfvo type="min"/>
        <cfvo type="percentile" val="50"/>
        <cfvo type="max"/>
        <color rgb="FFF8696B"/>
        <color rgb="FFFFEB84"/>
        <color rgb="FF63BE7B"/>
      </colorScale>
    </cfRule>
    <cfRule type="top10" dxfId="121" priority="844" percent="1" rank="50"/>
    <cfRule type="colorScale" priority="848">
      <colorScale>
        <cfvo type="percent" val="0"/>
        <cfvo type="percentile" val="50"/>
        <cfvo type="max"/>
        <color rgb="FFF8696B"/>
        <color rgb="FFFFEB84"/>
        <color rgb="FF63BE7B"/>
      </colorScale>
    </cfRule>
    <cfRule type="colorScale" priority="850">
      <colorScale>
        <cfvo type="percent" val="50"/>
        <cfvo type="max"/>
        <color rgb="FFFF7128"/>
        <color rgb="FFFFEF9C"/>
      </colorScale>
    </cfRule>
  </conditionalFormatting>
  <conditionalFormatting sqref="N7:N19 W7:W19">
    <cfRule type="cellIs" priority="44" operator="between">
      <formula>0.5</formula>
      <formula>1</formula>
    </cfRule>
    <cfRule type="cellIs" dxfId="120" priority="43" operator="greaterThan">
      <formula>0.5</formula>
    </cfRule>
  </conditionalFormatting>
  <conditionalFormatting sqref="N8">
    <cfRule type="top10" dxfId="119" priority="277" rank="50"/>
    <cfRule type="colorScale" priority="276">
      <colorScale>
        <cfvo type="min"/>
        <cfvo type="max"/>
        <color rgb="FFFF7128"/>
        <color rgb="FFFFEF9C"/>
      </colorScale>
    </cfRule>
    <cfRule type="dataBar" priority="275">
      <dataBar>
        <cfvo type="percent" val="0.5"/>
        <cfvo type="max"/>
        <color rgb="FF638EC6"/>
      </dataBar>
      <extLst>
        <ext xmlns:x14="http://schemas.microsoft.com/office/spreadsheetml/2009/9/main" uri="{B025F937-C7B1-47D3-B67F-A62EFF666E3E}">
          <x14:id>{718F7B4E-A343-4069-94CA-BFB92FBF559E}</x14:id>
        </ext>
      </extLst>
    </cfRule>
    <cfRule type="top10" dxfId="118" priority="274" percent="1" rank="50"/>
    <cfRule type="colorScale" priority="273">
      <colorScale>
        <cfvo type="min"/>
        <cfvo type="percentile" val="50"/>
        <cfvo type="max"/>
        <color rgb="FFF8696B"/>
        <color rgb="FFFFEB84"/>
        <color rgb="FF63BE7B"/>
      </colorScale>
    </cfRule>
    <cfRule type="colorScale" priority="272">
      <colorScale>
        <cfvo type="min"/>
        <cfvo type="max"/>
        <color rgb="FFFF7128"/>
        <color rgb="FFFFEF9C"/>
      </colorScale>
    </cfRule>
    <cfRule type="iconSet" priority="270">
      <iconSet iconSet="3Arrows">
        <cfvo type="percent" val="0"/>
        <cfvo type="percent" val="33"/>
        <cfvo type="percent" val="67"/>
      </iconSet>
    </cfRule>
    <cfRule type="colorScale" priority="280">
      <colorScale>
        <cfvo type="percent" val="50"/>
        <cfvo type="max"/>
        <color rgb="FFFF7128"/>
        <color rgb="FFFFEF9C"/>
      </colorScale>
    </cfRule>
    <cfRule type="colorScale" priority="271">
      <colorScale>
        <cfvo type="min"/>
        <cfvo type="percentile" val="50"/>
        <cfvo type="max"/>
        <color rgb="FFF8696B"/>
        <color rgb="FFFCFCFF"/>
        <color rgb="FF5A8AC6"/>
      </colorScale>
    </cfRule>
    <cfRule type="colorScale" priority="278">
      <colorScale>
        <cfvo type="percent" val="0"/>
        <cfvo type="percentile" val="50"/>
        <cfvo type="max"/>
        <color rgb="FFF8696B"/>
        <color rgb="FFFFEB84"/>
        <color rgb="FF63BE7B"/>
      </colorScale>
    </cfRule>
    <cfRule type="iconSet" priority="269">
      <iconSet iconSet="4Rating">
        <cfvo type="percent" val="0"/>
        <cfvo type="percent" val="25"/>
        <cfvo type="percent" val="50"/>
        <cfvo type="percent" val="75"/>
      </iconSet>
    </cfRule>
  </conditionalFormatting>
  <conditionalFormatting sqref="N10">
    <cfRule type="colorScale" priority="122">
      <colorScale>
        <cfvo type="percent" val="0"/>
        <cfvo type="percentile" val="50"/>
        <cfvo type="max"/>
        <color rgb="FFF8696B"/>
        <color rgb="FFFFEB84"/>
        <color rgb="FF63BE7B"/>
      </colorScale>
    </cfRule>
    <cfRule type="top10" dxfId="117" priority="121" rank="50"/>
    <cfRule type="colorScale" priority="120">
      <colorScale>
        <cfvo type="min"/>
        <cfvo type="max"/>
        <color rgb="FFFF7128"/>
        <color rgb="FFFFEF9C"/>
      </colorScale>
    </cfRule>
    <cfRule type="dataBar" priority="119">
      <dataBar>
        <cfvo type="percent" val="0.5"/>
        <cfvo type="max"/>
        <color rgb="FF638EC6"/>
      </dataBar>
      <extLst>
        <ext xmlns:x14="http://schemas.microsoft.com/office/spreadsheetml/2009/9/main" uri="{B025F937-C7B1-47D3-B67F-A62EFF666E3E}">
          <x14:id>{7779DEE3-0CBF-4EAE-AE4F-144E5DBAE27E}</x14:id>
        </ext>
      </extLst>
    </cfRule>
    <cfRule type="colorScale" priority="123">
      <colorScale>
        <cfvo type="percent" val="50"/>
        <cfvo type="max"/>
        <color rgb="FFFF7128"/>
        <color rgb="FFFFEF9C"/>
      </colorScale>
    </cfRule>
    <cfRule type="iconSet" priority="114">
      <iconSet iconSet="3Arrows">
        <cfvo type="percent" val="0"/>
        <cfvo type="percent" val="33"/>
        <cfvo type="percent" val="67"/>
      </iconSet>
    </cfRule>
    <cfRule type="iconSet" priority="113">
      <iconSet iconSet="4Rating">
        <cfvo type="percent" val="0"/>
        <cfvo type="percent" val="25"/>
        <cfvo type="percent" val="50"/>
        <cfvo type="percent" val="75"/>
      </iconSet>
    </cfRule>
    <cfRule type="top10" dxfId="116" priority="118" percent="1" rank="50"/>
    <cfRule type="colorScale" priority="117">
      <colorScale>
        <cfvo type="min"/>
        <cfvo type="percentile" val="50"/>
        <cfvo type="max"/>
        <color rgb="FFF8696B"/>
        <color rgb="FFFFEB84"/>
        <color rgb="FF63BE7B"/>
      </colorScale>
    </cfRule>
    <cfRule type="colorScale" priority="116">
      <colorScale>
        <cfvo type="min"/>
        <cfvo type="max"/>
        <color rgb="FFFF7128"/>
        <color rgb="FFFFEF9C"/>
      </colorScale>
    </cfRule>
    <cfRule type="colorScale" priority="115">
      <colorScale>
        <cfvo type="min"/>
        <cfvo type="percentile" val="50"/>
        <cfvo type="max"/>
        <color rgb="FFF8696B"/>
        <color rgb="FFFCFCFF"/>
        <color rgb="FF5A8AC6"/>
      </colorScale>
    </cfRule>
  </conditionalFormatting>
  <conditionalFormatting sqref="N11 N9">
    <cfRule type="colorScale" priority="792">
      <colorScale>
        <cfvo type="percent" val="0"/>
        <cfvo type="percentile" val="50"/>
        <cfvo type="max"/>
        <color rgb="FFF8696B"/>
        <color rgb="FFFFEB84"/>
        <color rgb="FF63BE7B"/>
      </colorScale>
    </cfRule>
    <cfRule type="top10" dxfId="115" priority="791" rank="50"/>
    <cfRule type="dataBar" priority="789">
      <dataBar>
        <cfvo type="percent" val="0.5"/>
        <cfvo type="max"/>
        <color rgb="FF638EC6"/>
      </dataBar>
      <extLst>
        <ext xmlns:x14="http://schemas.microsoft.com/office/spreadsheetml/2009/9/main" uri="{B025F937-C7B1-47D3-B67F-A62EFF666E3E}">
          <x14:id>{955C22D3-579F-41CC-A772-7D0F5FCDB109}</x14:id>
        </ext>
      </extLst>
    </cfRule>
    <cfRule type="top10" dxfId="114" priority="788" percent="1" rank="50"/>
    <cfRule type="colorScale" priority="786">
      <colorScale>
        <cfvo type="min"/>
        <cfvo type="max"/>
        <color rgb="FFFF7128"/>
        <color rgb="FFFFEF9C"/>
      </colorScale>
    </cfRule>
    <cfRule type="colorScale" priority="785">
      <colorScale>
        <cfvo type="min"/>
        <cfvo type="percentile" val="50"/>
        <cfvo type="max"/>
        <color rgb="FFF8696B"/>
        <color rgb="FFFCFCFF"/>
        <color rgb="FF5A8AC6"/>
      </colorScale>
    </cfRule>
    <cfRule type="iconSet" priority="784">
      <iconSet iconSet="3Arrows">
        <cfvo type="percent" val="0"/>
        <cfvo type="percent" val="33"/>
        <cfvo type="percent" val="67"/>
      </iconSet>
    </cfRule>
    <cfRule type="colorScale" priority="787">
      <colorScale>
        <cfvo type="min"/>
        <cfvo type="percentile" val="50"/>
        <cfvo type="max"/>
        <color rgb="FFF8696B"/>
        <color rgb="FFFFEB84"/>
        <color rgb="FF63BE7B"/>
      </colorScale>
    </cfRule>
    <cfRule type="iconSet" priority="783">
      <iconSet iconSet="4Rating">
        <cfvo type="percent" val="0"/>
        <cfvo type="percent" val="25"/>
        <cfvo type="percent" val="50"/>
        <cfvo type="percent" val="75"/>
      </iconSet>
    </cfRule>
    <cfRule type="colorScale" priority="790">
      <colorScale>
        <cfvo type="min"/>
        <cfvo type="max"/>
        <color rgb="FFFF7128"/>
        <color rgb="FFFFEF9C"/>
      </colorScale>
    </cfRule>
    <cfRule type="colorScale" priority="794">
      <colorScale>
        <cfvo type="percent" val="50"/>
        <cfvo type="max"/>
        <color rgb="FFFF7128"/>
        <color rgb="FFFFEF9C"/>
      </colorScale>
    </cfRule>
  </conditionalFormatting>
  <conditionalFormatting sqref="N12:N17">
    <cfRule type="iconSet" priority="931">
      <iconSet iconSet="4Rating">
        <cfvo type="percent" val="0"/>
        <cfvo type="percent" val="25"/>
        <cfvo type="percent" val="50"/>
        <cfvo type="percent" val="75"/>
      </iconSet>
    </cfRule>
    <cfRule type="iconSet" priority="932">
      <iconSet iconSet="3Arrows">
        <cfvo type="percent" val="0"/>
        <cfvo type="percent" val="33"/>
        <cfvo type="percent" val="67"/>
      </iconSet>
    </cfRule>
    <cfRule type="colorScale" priority="934">
      <colorScale>
        <cfvo type="min"/>
        <cfvo type="max"/>
        <color rgb="FFFF7128"/>
        <color rgb="FFFFEF9C"/>
      </colorScale>
    </cfRule>
    <cfRule type="colorScale" priority="935">
      <colorScale>
        <cfvo type="min"/>
        <cfvo type="percentile" val="50"/>
        <cfvo type="max"/>
        <color rgb="FFF8696B"/>
        <color rgb="FFFFEB84"/>
        <color rgb="FF63BE7B"/>
      </colorScale>
    </cfRule>
    <cfRule type="top10" dxfId="113" priority="936" percent="1" rank="50"/>
    <cfRule type="colorScale" priority="942">
      <colorScale>
        <cfvo type="percent" val="50"/>
        <cfvo type="max"/>
        <color rgb="FFFF7128"/>
        <color rgb="FFFFEF9C"/>
      </colorScale>
    </cfRule>
    <cfRule type="dataBar" priority="937">
      <dataBar>
        <cfvo type="percent" val="0.5"/>
        <cfvo type="max"/>
        <color rgb="FF638EC6"/>
      </dataBar>
      <extLst>
        <ext xmlns:x14="http://schemas.microsoft.com/office/spreadsheetml/2009/9/main" uri="{B025F937-C7B1-47D3-B67F-A62EFF666E3E}">
          <x14:id>{71C3CE9D-AC55-4759-BAAB-2B06A26C6CB6}</x14:id>
        </ext>
      </extLst>
    </cfRule>
    <cfRule type="colorScale" priority="933">
      <colorScale>
        <cfvo type="min"/>
        <cfvo type="percentile" val="50"/>
        <cfvo type="max"/>
        <color rgb="FFF8696B"/>
        <color rgb="FFFCFCFF"/>
        <color rgb="FF5A8AC6"/>
      </colorScale>
    </cfRule>
    <cfRule type="colorScale" priority="940">
      <colorScale>
        <cfvo type="percent" val="0"/>
        <cfvo type="percentile" val="50"/>
        <cfvo type="max"/>
        <color rgb="FFF8696B"/>
        <color rgb="FFFFEB84"/>
        <color rgb="FF63BE7B"/>
      </colorScale>
    </cfRule>
    <cfRule type="colorScale" priority="938">
      <colorScale>
        <cfvo type="min"/>
        <cfvo type="max"/>
        <color rgb="FFFF7128"/>
        <color rgb="FFFFEF9C"/>
      </colorScale>
    </cfRule>
    <cfRule type="top10" dxfId="112" priority="939" rank="50"/>
  </conditionalFormatting>
  <conditionalFormatting sqref="N18">
    <cfRule type="colorScale" priority="799">
      <colorScale>
        <cfvo type="min"/>
        <cfvo type="max"/>
        <color rgb="FFFF7128"/>
        <color rgb="FFFFEF9C"/>
      </colorScale>
    </cfRule>
    <cfRule type="dataBar" priority="802">
      <dataBar>
        <cfvo type="percent" val="0.5"/>
        <cfvo type="max"/>
        <color rgb="FF638EC6"/>
      </dataBar>
      <extLst>
        <ext xmlns:x14="http://schemas.microsoft.com/office/spreadsheetml/2009/9/main" uri="{B025F937-C7B1-47D3-B67F-A62EFF666E3E}">
          <x14:id>{B2541133-925E-436B-AB07-AD9CF1E31F45}</x14:id>
        </ext>
      </extLst>
    </cfRule>
    <cfRule type="colorScale" priority="798">
      <colorScale>
        <cfvo type="min"/>
        <cfvo type="percentile" val="50"/>
        <cfvo type="max"/>
        <color rgb="FFF8696B"/>
        <color rgb="FFFCFCFF"/>
        <color rgb="FF5A8AC6"/>
      </colorScale>
    </cfRule>
    <cfRule type="iconSet" priority="797">
      <iconSet iconSet="3Arrows">
        <cfvo type="percent" val="0"/>
        <cfvo type="percent" val="33"/>
        <cfvo type="percent" val="67"/>
      </iconSet>
    </cfRule>
    <cfRule type="iconSet" priority="796">
      <iconSet iconSet="4Rating">
        <cfvo type="percent" val="0"/>
        <cfvo type="percent" val="25"/>
        <cfvo type="percent" val="50"/>
        <cfvo type="percent" val="75"/>
      </iconSet>
    </cfRule>
    <cfRule type="colorScale" priority="803">
      <colorScale>
        <cfvo type="min"/>
        <cfvo type="max"/>
        <color rgb="FFFF7128"/>
        <color rgb="FFFFEF9C"/>
      </colorScale>
    </cfRule>
    <cfRule type="colorScale" priority="805">
      <colorScale>
        <cfvo type="percent" val="0"/>
        <cfvo type="percentile" val="50"/>
        <cfvo type="max"/>
        <color rgb="FFF8696B"/>
        <color rgb="FFFFEB84"/>
        <color rgb="FF63BE7B"/>
      </colorScale>
    </cfRule>
    <cfRule type="colorScale" priority="807">
      <colorScale>
        <cfvo type="percent" val="50"/>
        <cfvo type="max"/>
        <color rgb="FFFF7128"/>
        <color rgb="FFFFEF9C"/>
      </colorScale>
    </cfRule>
    <cfRule type="top10" dxfId="111" priority="804" rank="50"/>
    <cfRule type="top10" dxfId="110" priority="801" percent="1" rank="50"/>
    <cfRule type="colorScale" priority="800">
      <colorScale>
        <cfvo type="min"/>
        <cfvo type="percentile" val="50"/>
        <cfvo type="max"/>
        <color rgb="FFF8696B"/>
        <color rgb="FFFFEB84"/>
        <color rgb="FF63BE7B"/>
      </colorScale>
    </cfRule>
  </conditionalFormatting>
  <conditionalFormatting sqref="N19">
    <cfRule type="colorScale" priority="60">
      <colorScale>
        <cfvo type="min"/>
        <cfvo type="percentile" val="50"/>
        <cfvo type="max"/>
        <color rgb="FFF8696B"/>
        <color rgb="FFFFEB84"/>
        <color rgb="FF63BE7B"/>
      </colorScale>
    </cfRule>
    <cfRule type="colorScale" priority="59">
      <colorScale>
        <cfvo type="min"/>
        <cfvo type="max"/>
        <color rgb="FFFF7128"/>
        <color rgb="FFFFEF9C"/>
      </colorScale>
    </cfRule>
    <cfRule type="colorScale" priority="58">
      <colorScale>
        <cfvo type="min"/>
        <cfvo type="percentile" val="50"/>
        <cfvo type="max"/>
        <color rgb="FFF8696B"/>
        <color rgb="FFFCFCFF"/>
        <color rgb="FF5A8AC6"/>
      </colorScale>
    </cfRule>
    <cfRule type="iconSet" priority="57">
      <iconSet iconSet="3Arrows">
        <cfvo type="percent" val="0"/>
        <cfvo type="percent" val="33"/>
        <cfvo type="percent" val="67"/>
      </iconSet>
    </cfRule>
    <cfRule type="top10" dxfId="109" priority="61" percent="1" rank="50"/>
    <cfRule type="iconSet" priority="56">
      <iconSet iconSet="4Rating">
        <cfvo type="percent" val="0"/>
        <cfvo type="percent" val="25"/>
        <cfvo type="percent" val="50"/>
        <cfvo type="percent" val="75"/>
      </iconSet>
    </cfRule>
    <cfRule type="colorScale" priority="63">
      <colorScale>
        <cfvo type="min"/>
        <cfvo type="max"/>
        <color rgb="FFFF7128"/>
        <color rgb="FFFFEF9C"/>
      </colorScale>
    </cfRule>
    <cfRule type="colorScale" priority="66">
      <colorScale>
        <cfvo type="percent" val="50"/>
        <cfvo type="max"/>
        <color rgb="FFFF7128"/>
        <color rgb="FFFFEF9C"/>
      </colorScale>
    </cfRule>
    <cfRule type="colorScale" priority="65">
      <colorScale>
        <cfvo type="percent" val="0"/>
        <cfvo type="percentile" val="50"/>
        <cfvo type="max"/>
        <color rgb="FFF8696B"/>
        <color rgb="FFFFEB84"/>
        <color rgb="FF63BE7B"/>
      </colorScale>
    </cfRule>
    <cfRule type="top10" dxfId="108" priority="64" rank="50"/>
    <cfRule type="dataBar" priority="62">
      <dataBar>
        <cfvo type="percent" val="0.5"/>
        <cfvo type="max"/>
        <color rgb="FF638EC6"/>
      </dataBar>
      <extLst>
        <ext xmlns:x14="http://schemas.microsoft.com/office/spreadsheetml/2009/9/main" uri="{B025F937-C7B1-47D3-B67F-A62EFF666E3E}">
          <x14:id>{1BDD5A4B-A044-4FA0-B9D5-68BB0920728D}</x14:id>
        </ext>
      </extLst>
    </cfRule>
  </conditionalFormatting>
  <conditionalFormatting sqref="R6">
    <cfRule type="cellIs" dxfId="107" priority="161" operator="equal">
      <formula>5</formula>
    </cfRule>
    <cfRule type="cellIs" dxfId="106" priority="154" operator="lessThan">
      <formula>5</formula>
    </cfRule>
    <cfRule type="cellIs" dxfId="105" priority="155" operator="equal">
      <formula>5</formula>
    </cfRule>
    <cfRule type="cellIs" dxfId="104" priority="191" operator="equal">
      <formula>5</formula>
    </cfRule>
  </conditionalFormatting>
  <conditionalFormatting sqref="R7">
    <cfRule type="top10" dxfId="103" priority="529" rank="4"/>
    <cfRule type="cellIs" dxfId="102" priority="530" operator="equal">
      <formula>5</formula>
    </cfRule>
  </conditionalFormatting>
  <conditionalFormatting sqref="R8">
    <cfRule type="top10" dxfId="101" priority="225" rank="4"/>
    <cfRule type="cellIs" dxfId="100" priority="226" operator="equal">
      <formula>5</formula>
    </cfRule>
  </conditionalFormatting>
  <conditionalFormatting sqref="R9 R11">
    <cfRule type="top10" dxfId="99" priority="545" rank="4"/>
    <cfRule type="cellIs" dxfId="98" priority="546" operator="equal">
      <formula>5</formula>
    </cfRule>
  </conditionalFormatting>
  <conditionalFormatting sqref="R10">
    <cfRule type="top10" dxfId="97" priority="74" rank="4"/>
    <cfRule type="cellIs" dxfId="96" priority="75" operator="equal">
      <formula>5</formula>
    </cfRule>
  </conditionalFormatting>
  <conditionalFormatting sqref="R12:R17">
    <cfRule type="cellIs" dxfId="95" priority="538" operator="equal">
      <formula>5</formula>
    </cfRule>
    <cfRule type="top10" dxfId="94" priority="537" rank="4"/>
  </conditionalFormatting>
  <conditionalFormatting sqref="R18">
    <cfRule type="cellIs" dxfId="93" priority="534" operator="equal">
      <formula>5</formula>
    </cfRule>
    <cfRule type="top10" dxfId="92" priority="533" rank="4"/>
  </conditionalFormatting>
  <conditionalFormatting sqref="S6">
    <cfRule type="cellIs" dxfId="91" priority="200" operator="between">
      <formula>0.5</formula>
      <formula>1</formula>
    </cfRule>
    <cfRule type="colorScale" priority="199">
      <colorScale>
        <cfvo type="percent" val="50"/>
        <cfvo type="max"/>
        <color rgb="FFFF7128"/>
        <color rgb="FFFFEF9C"/>
      </colorScale>
    </cfRule>
    <cfRule type="colorScale" priority="198">
      <colorScale>
        <cfvo type="percent" val="0"/>
        <cfvo type="percentile" val="50"/>
        <cfvo type="max"/>
        <color rgb="FFF8696B"/>
        <color rgb="FFFFEB84"/>
        <color rgb="FF63BE7B"/>
      </colorScale>
    </cfRule>
    <cfRule type="colorScale" priority="197">
      <colorScale>
        <cfvo type="min"/>
        <cfvo type="max"/>
        <color rgb="FFFF7128"/>
        <color rgb="FFFFEF9C"/>
      </colorScale>
    </cfRule>
    <cfRule type="colorScale" priority="196">
      <colorScale>
        <cfvo type="min"/>
        <cfvo type="percentile" val="50"/>
        <cfvo type="max"/>
        <color rgb="FFF8696B"/>
        <color rgb="FFFFEB84"/>
        <color rgb="FF63BE7B"/>
      </colorScale>
    </cfRule>
    <cfRule type="colorScale" priority="195">
      <colorScale>
        <cfvo type="min"/>
        <cfvo type="max"/>
        <color rgb="FFFF7128"/>
        <color rgb="FFFFEF9C"/>
      </colorScale>
    </cfRule>
    <cfRule type="cellIs" dxfId="90" priority="194" operator="greaterThan">
      <formula>0.5</formula>
    </cfRule>
    <cfRule type="cellIs" dxfId="89" priority="193" operator="equal">
      <formula>5</formula>
    </cfRule>
    <cfRule type="colorScale" priority="192">
      <colorScale>
        <cfvo type="min"/>
        <cfvo type="percentile" val="50"/>
        <cfvo type="max"/>
        <color rgb="FF63BE7B"/>
        <color rgb="FFFFEB84"/>
        <color rgb="FFF8696B"/>
      </colorScale>
    </cfRule>
  </conditionalFormatting>
  <conditionalFormatting sqref="S7">
    <cfRule type="colorScale" priority="902">
      <colorScale>
        <cfvo type="min"/>
        <cfvo type="percentile" val="50"/>
        <cfvo type="max"/>
        <color rgb="FFF8696B"/>
        <color rgb="FFFFEB84"/>
        <color rgb="FF63BE7B"/>
      </colorScale>
    </cfRule>
    <cfRule type="top10" dxfId="88" priority="903" percent="1" rank="50"/>
    <cfRule type="dataBar" priority="904">
      <dataBar>
        <cfvo type="percent" val="0.5"/>
        <cfvo type="max"/>
        <color rgb="FF638EC6"/>
      </dataBar>
      <extLst>
        <ext xmlns:x14="http://schemas.microsoft.com/office/spreadsheetml/2009/9/main" uri="{B025F937-C7B1-47D3-B67F-A62EFF666E3E}">
          <x14:id>{B26ECAB1-EAC2-4D6C-8CD4-6F8280EBDCFE}</x14:id>
        </ext>
      </extLst>
    </cfRule>
    <cfRule type="colorScale" priority="905">
      <colorScale>
        <cfvo type="min"/>
        <cfvo type="max"/>
        <color rgb="FFFF7128"/>
        <color rgb="FFFFEF9C"/>
      </colorScale>
    </cfRule>
    <cfRule type="colorScale" priority="896">
      <colorScale>
        <cfvo type="min"/>
        <cfvo type="percentile" val="50"/>
        <cfvo type="max"/>
        <color rgb="FF63BE7B"/>
        <color rgb="FFFFEB84"/>
        <color rgb="FFF8696B"/>
      </colorScale>
    </cfRule>
    <cfRule type="cellIs" dxfId="87" priority="897" operator="equal">
      <formula>5</formula>
    </cfRule>
    <cfRule type="cellIs" dxfId="86" priority="898" operator="greaterThan">
      <formula>0.5</formula>
    </cfRule>
    <cfRule type="colorScale" priority="907">
      <colorScale>
        <cfvo type="percent" val="0"/>
        <cfvo type="percentile" val="50"/>
        <cfvo type="max"/>
        <color rgb="FFF8696B"/>
        <color rgb="FFFFEB84"/>
        <color rgb="FF63BE7B"/>
      </colorScale>
    </cfRule>
    <cfRule type="iconSet" priority="900">
      <iconSet iconSet="3Arrows">
        <cfvo type="percent" val="0"/>
        <cfvo type="percent" val="33"/>
        <cfvo type="percent" val="67"/>
      </iconSet>
    </cfRule>
    <cfRule type="colorScale" priority="909">
      <colorScale>
        <cfvo type="percent" val="50"/>
        <cfvo type="max"/>
        <color rgb="FFFF7128"/>
        <color rgb="FFFFEF9C"/>
      </colorScale>
    </cfRule>
    <cfRule type="top10" dxfId="85" priority="906" rank="50"/>
    <cfRule type="colorScale" priority="901">
      <colorScale>
        <cfvo type="min"/>
        <cfvo type="max"/>
        <color rgb="FFFF7128"/>
        <color rgb="FFFFEF9C"/>
      </colorScale>
    </cfRule>
    <cfRule type="iconSet" priority="899">
      <iconSet iconSet="4Rating">
        <cfvo type="percent" val="0"/>
        <cfvo type="percent" val="25"/>
        <cfvo type="percent" val="50"/>
        <cfvo type="percent" val="75"/>
      </iconSet>
    </cfRule>
  </conditionalFormatting>
  <conditionalFormatting sqref="S8">
    <cfRule type="colorScale" priority="253">
      <colorScale>
        <cfvo type="percent" val="50"/>
        <cfvo type="max"/>
        <color rgb="FFFF7128"/>
        <color rgb="FFFFEF9C"/>
      </colorScale>
    </cfRule>
    <cfRule type="top10" dxfId="84" priority="247" percent="1" rank="50"/>
    <cfRule type="colorScale" priority="240">
      <colorScale>
        <cfvo type="min"/>
        <cfvo type="percentile" val="50"/>
        <cfvo type="max"/>
        <color rgb="FF63BE7B"/>
        <color rgb="FFFFEB84"/>
        <color rgb="FFF8696B"/>
      </colorScale>
    </cfRule>
    <cfRule type="cellIs" dxfId="83" priority="241" operator="equal">
      <formula>5</formula>
    </cfRule>
    <cfRule type="cellIs" dxfId="82" priority="242" operator="greaterThan">
      <formula>0.5</formula>
    </cfRule>
    <cfRule type="iconSet" priority="243">
      <iconSet iconSet="4Rating">
        <cfvo type="percent" val="0"/>
        <cfvo type="percent" val="25"/>
        <cfvo type="percent" val="50"/>
        <cfvo type="percent" val="75"/>
      </iconSet>
    </cfRule>
    <cfRule type="iconSet" priority="244">
      <iconSet iconSet="3Arrows">
        <cfvo type="percent" val="0"/>
        <cfvo type="percent" val="33"/>
        <cfvo type="percent" val="67"/>
      </iconSet>
    </cfRule>
    <cfRule type="colorScale" priority="245">
      <colorScale>
        <cfvo type="min"/>
        <cfvo type="max"/>
        <color rgb="FFFF7128"/>
        <color rgb="FFFFEF9C"/>
      </colorScale>
    </cfRule>
    <cfRule type="colorScale" priority="246">
      <colorScale>
        <cfvo type="min"/>
        <cfvo type="percentile" val="50"/>
        <cfvo type="max"/>
        <color rgb="FFF8696B"/>
        <color rgb="FFFFEB84"/>
        <color rgb="FF63BE7B"/>
      </colorScale>
    </cfRule>
    <cfRule type="dataBar" priority="248">
      <dataBar>
        <cfvo type="percent" val="0.5"/>
        <cfvo type="max"/>
        <color rgb="FF638EC6"/>
      </dataBar>
      <extLst>
        <ext xmlns:x14="http://schemas.microsoft.com/office/spreadsheetml/2009/9/main" uri="{B025F937-C7B1-47D3-B67F-A62EFF666E3E}">
          <x14:id>{758FE958-9CD9-4054-99E6-6B047DECC502}</x14:id>
        </ext>
      </extLst>
    </cfRule>
    <cfRule type="colorScale" priority="249">
      <colorScale>
        <cfvo type="min"/>
        <cfvo type="max"/>
        <color rgb="FFFF7128"/>
        <color rgb="FFFFEF9C"/>
      </colorScale>
    </cfRule>
    <cfRule type="top10" dxfId="81" priority="250" rank="50"/>
    <cfRule type="colorScale" priority="251">
      <colorScale>
        <cfvo type="percent" val="0"/>
        <cfvo type="percentile" val="50"/>
        <cfvo type="max"/>
        <color rgb="FFF8696B"/>
        <color rgb="FFFFEB84"/>
        <color rgb="FF63BE7B"/>
      </colorScale>
    </cfRule>
  </conditionalFormatting>
  <conditionalFormatting sqref="S9 S11">
    <cfRule type="colorScale" priority="1084">
      <colorScale>
        <cfvo type="percent" val="0"/>
        <cfvo type="percentile" val="50"/>
        <cfvo type="max"/>
        <color rgb="FFF8696B"/>
        <color rgb="FFFFEB84"/>
        <color rgb="FF63BE7B"/>
      </colorScale>
    </cfRule>
    <cfRule type="iconSet" priority="1076">
      <iconSet iconSet="4Rating">
        <cfvo type="percent" val="0"/>
        <cfvo type="percent" val="25"/>
        <cfvo type="percent" val="50"/>
        <cfvo type="percent" val="75"/>
      </iconSet>
    </cfRule>
    <cfRule type="colorScale" priority="1086">
      <colorScale>
        <cfvo type="percent" val="50"/>
        <cfvo type="max"/>
        <color rgb="FFFF7128"/>
        <color rgb="FFFFEF9C"/>
      </colorScale>
    </cfRule>
    <cfRule type="colorScale" priority="1073">
      <colorScale>
        <cfvo type="min"/>
        <cfvo type="percentile" val="50"/>
        <cfvo type="max"/>
        <color rgb="FF63BE7B"/>
        <color rgb="FFFFEB84"/>
        <color rgb="FFF8696B"/>
      </colorScale>
    </cfRule>
    <cfRule type="top10" dxfId="80" priority="1083" rank="50"/>
    <cfRule type="colorScale" priority="1082">
      <colorScale>
        <cfvo type="min"/>
        <cfvo type="max"/>
        <color rgb="FFFF7128"/>
        <color rgb="FFFFEF9C"/>
      </colorScale>
    </cfRule>
    <cfRule type="dataBar" priority="1081">
      <dataBar>
        <cfvo type="percent" val="0.5"/>
        <cfvo type="max"/>
        <color rgb="FF638EC6"/>
      </dataBar>
      <extLst>
        <ext xmlns:x14="http://schemas.microsoft.com/office/spreadsheetml/2009/9/main" uri="{B025F937-C7B1-47D3-B67F-A62EFF666E3E}">
          <x14:id>{32196BD7-3020-4642-9BC4-0EDC7B1A30A1}</x14:id>
        </ext>
      </extLst>
    </cfRule>
    <cfRule type="top10" dxfId="79" priority="1080" percent="1" rank="50"/>
    <cfRule type="colorScale" priority="1079">
      <colorScale>
        <cfvo type="min"/>
        <cfvo type="percentile" val="50"/>
        <cfvo type="max"/>
        <color rgb="FFF8696B"/>
        <color rgb="FFFFEB84"/>
        <color rgb="FF63BE7B"/>
      </colorScale>
    </cfRule>
    <cfRule type="colorScale" priority="1078">
      <colorScale>
        <cfvo type="min"/>
        <cfvo type="max"/>
        <color rgb="FFFF7128"/>
        <color rgb="FFFFEF9C"/>
      </colorScale>
    </cfRule>
    <cfRule type="iconSet" priority="1077">
      <iconSet iconSet="3Arrows">
        <cfvo type="percent" val="0"/>
        <cfvo type="percent" val="33"/>
        <cfvo type="percent" val="67"/>
      </iconSet>
    </cfRule>
    <cfRule type="cellIs" dxfId="78" priority="1075" operator="greaterThan">
      <formula>0.5</formula>
    </cfRule>
    <cfRule type="cellIs" dxfId="77" priority="1074" operator="equal">
      <formula>5</formula>
    </cfRule>
  </conditionalFormatting>
  <conditionalFormatting sqref="S10">
    <cfRule type="iconSet" priority="91">
      <iconSet iconSet="3Arrows">
        <cfvo type="percent" val="0"/>
        <cfvo type="percent" val="33"/>
        <cfvo type="percent" val="67"/>
      </iconSet>
    </cfRule>
    <cfRule type="colorScale" priority="92">
      <colorScale>
        <cfvo type="min"/>
        <cfvo type="max"/>
        <color rgb="FFFF7128"/>
        <color rgb="FFFFEF9C"/>
      </colorScale>
    </cfRule>
    <cfRule type="colorScale" priority="93">
      <colorScale>
        <cfvo type="min"/>
        <cfvo type="percentile" val="50"/>
        <cfvo type="max"/>
        <color rgb="FFF8696B"/>
        <color rgb="FFFFEB84"/>
        <color rgb="FF63BE7B"/>
      </colorScale>
    </cfRule>
    <cfRule type="dataBar" priority="95">
      <dataBar>
        <cfvo type="percent" val="0.5"/>
        <cfvo type="max"/>
        <color rgb="FF638EC6"/>
      </dataBar>
      <extLst>
        <ext xmlns:x14="http://schemas.microsoft.com/office/spreadsheetml/2009/9/main" uri="{B025F937-C7B1-47D3-B67F-A62EFF666E3E}">
          <x14:id>{D5EA9411-687B-4762-B054-5D6BBE86133D}</x14:id>
        </ext>
      </extLst>
    </cfRule>
    <cfRule type="colorScale" priority="96">
      <colorScale>
        <cfvo type="min"/>
        <cfvo type="max"/>
        <color rgb="FFFF7128"/>
        <color rgb="FFFFEF9C"/>
      </colorScale>
    </cfRule>
    <cfRule type="top10" dxfId="76" priority="97" rank="50"/>
    <cfRule type="colorScale" priority="98">
      <colorScale>
        <cfvo type="percent" val="0"/>
        <cfvo type="percentile" val="50"/>
        <cfvo type="max"/>
        <color rgb="FFF8696B"/>
        <color rgb="FFFFEB84"/>
        <color rgb="FF63BE7B"/>
      </colorScale>
    </cfRule>
    <cfRule type="top10" dxfId="75" priority="94" percent="1" rank="50"/>
    <cfRule type="colorScale" priority="99">
      <colorScale>
        <cfvo type="percent" val="50"/>
        <cfvo type="max"/>
        <color rgb="FFFF7128"/>
        <color rgb="FFFFEF9C"/>
      </colorScale>
    </cfRule>
    <cfRule type="colorScale" priority="87">
      <colorScale>
        <cfvo type="min"/>
        <cfvo type="percentile" val="50"/>
        <cfvo type="max"/>
        <color rgb="FF63BE7B"/>
        <color rgb="FFFFEB84"/>
        <color rgb="FFF8696B"/>
      </colorScale>
    </cfRule>
    <cfRule type="cellIs" dxfId="74" priority="88" operator="equal">
      <formula>5</formula>
    </cfRule>
    <cfRule type="cellIs" dxfId="73" priority="89" operator="greaterThan">
      <formula>0.5</formula>
    </cfRule>
    <cfRule type="iconSet" priority="90">
      <iconSet iconSet="4Rating">
        <cfvo type="percent" val="0"/>
        <cfvo type="percent" val="25"/>
        <cfvo type="percent" val="50"/>
        <cfvo type="percent" val="75"/>
      </iconSet>
    </cfRule>
  </conditionalFormatting>
  <conditionalFormatting sqref="S12:S17">
    <cfRule type="colorScale" priority="671">
      <colorScale>
        <cfvo type="min"/>
        <cfvo type="max"/>
        <color rgb="FFFF7128"/>
        <color rgb="FFFFEF9C"/>
      </colorScale>
    </cfRule>
    <cfRule type="colorScale" priority="672">
      <colorScale>
        <cfvo type="min"/>
        <cfvo type="percentile" val="50"/>
        <cfvo type="max"/>
        <color rgb="FFF8696B"/>
        <color rgb="FFFFEB84"/>
        <color rgb="FF63BE7B"/>
      </colorScale>
    </cfRule>
    <cfRule type="top10" dxfId="72" priority="673" percent="1" rank="50"/>
    <cfRule type="dataBar" priority="674">
      <dataBar>
        <cfvo type="percent" val="0.5"/>
        <cfvo type="max"/>
        <color rgb="FF638EC6"/>
      </dataBar>
      <extLst>
        <ext xmlns:x14="http://schemas.microsoft.com/office/spreadsheetml/2009/9/main" uri="{B025F937-C7B1-47D3-B67F-A62EFF666E3E}">
          <x14:id>{CEFED34D-46C0-4881-832D-7301B8EB9D3C}</x14:id>
        </ext>
      </extLst>
    </cfRule>
    <cfRule type="colorScale" priority="675">
      <colorScale>
        <cfvo type="min"/>
        <cfvo type="max"/>
        <color rgb="FFFF7128"/>
        <color rgb="FFFFEF9C"/>
      </colorScale>
    </cfRule>
    <cfRule type="top10" dxfId="71" priority="676" rank="50"/>
    <cfRule type="colorScale" priority="677">
      <colorScale>
        <cfvo type="percent" val="0"/>
        <cfvo type="percentile" val="50"/>
        <cfvo type="max"/>
        <color rgb="FFF8696B"/>
        <color rgb="FFFFEB84"/>
        <color rgb="FF63BE7B"/>
      </colorScale>
    </cfRule>
    <cfRule type="colorScale" priority="679">
      <colorScale>
        <cfvo type="percent" val="50"/>
        <cfvo type="max"/>
        <color rgb="FFFF7128"/>
        <color rgb="FFFFEF9C"/>
      </colorScale>
    </cfRule>
    <cfRule type="iconSet" priority="670">
      <iconSet iconSet="3Arrows">
        <cfvo type="percent" val="0"/>
        <cfvo type="percent" val="33"/>
        <cfvo type="percent" val="67"/>
      </iconSet>
    </cfRule>
    <cfRule type="iconSet" priority="669">
      <iconSet iconSet="4Rating">
        <cfvo type="percent" val="0"/>
        <cfvo type="percent" val="25"/>
        <cfvo type="percent" val="50"/>
        <cfvo type="percent" val="75"/>
      </iconSet>
    </cfRule>
    <cfRule type="cellIs" dxfId="70" priority="668" operator="greaterThan">
      <formula>0.5</formula>
    </cfRule>
    <cfRule type="cellIs" dxfId="69" priority="667" operator="equal">
      <formula>5</formula>
    </cfRule>
    <cfRule type="colorScale" priority="666">
      <colorScale>
        <cfvo type="min"/>
        <cfvo type="percentile" val="50"/>
        <cfvo type="max"/>
        <color rgb="FF63BE7B"/>
        <color rgb="FFFFEB84"/>
        <color rgb="FFF8696B"/>
      </colorScale>
    </cfRule>
  </conditionalFormatting>
  <conditionalFormatting sqref="S18">
    <cfRule type="cellIs" dxfId="68" priority="619" operator="greaterThan">
      <formula>0.5</formula>
    </cfRule>
    <cfRule type="cellIs" dxfId="67" priority="618" operator="equal">
      <formula>5</formula>
    </cfRule>
    <cfRule type="colorScale" priority="617">
      <colorScale>
        <cfvo type="min"/>
        <cfvo type="percentile" val="50"/>
        <cfvo type="max"/>
        <color rgb="FF63BE7B"/>
        <color rgb="FFFFEB84"/>
        <color rgb="FFF8696B"/>
      </colorScale>
    </cfRule>
    <cfRule type="colorScale" priority="630">
      <colorScale>
        <cfvo type="percent" val="50"/>
        <cfvo type="max"/>
        <color rgb="FFFF7128"/>
        <color rgb="FFFFEF9C"/>
      </colorScale>
    </cfRule>
    <cfRule type="colorScale" priority="628">
      <colorScale>
        <cfvo type="percent" val="0"/>
        <cfvo type="percentile" val="50"/>
        <cfvo type="max"/>
        <color rgb="FFF8696B"/>
        <color rgb="FFFFEB84"/>
        <color rgb="FF63BE7B"/>
      </colorScale>
    </cfRule>
    <cfRule type="top10" dxfId="66" priority="627" rank="50"/>
    <cfRule type="colorScale" priority="626">
      <colorScale>
        <cfvo type="min"/>
        <cfvo type="max"/>
        <color rgb="FFFF7128"/>
        <color rgb="FFFFEF9C"/>
      </colorScale>
    </cfRule>
    <cfRule type="dataBar" priority="625">
      <dataBar>
        <cfvo type="percent" val="0.5"/>
        <cfvo type="max"/>
        <color rgb="FF638EC6"/>
      </dataBar>
      <extLst>
        <ext xmlns:x14="http://schemas.microsoft.com/office/spreadsheetml/2009/9/main" uri="{B025F937-C7B1-47D3-B67F-A62EFF666E3E}">
          <x14:id>{C2DABDF8-0709-4BCD-9FD5-C505E489E998}</x14:id>
        </ext>
      </extLst>
    </cfRule>
    <cfRule type="top10" dxfId="65" priority="624" percent="1" rank="50"/>
    <cfRule type="colorScale" priority="623">
      <colorScale>
        <cfvo type="min"/>
        <cfvo type="percentile" val="50"/>
        <cfvo type="max"/>
        <color rgb="FFF8696B"/>
        <color rgb="FFFFEB84"/>
        <color rgb="FF63BE7B"/>
      </colorScale>
    </cfRule>
    <cfRule type="colorScale" priority="622">
      <colorScale>
        <cfvo type="min"/>
        <cfvo type="max"/>
        <color rgb="FFFF7128"/>
        <color rgb="FFFFEF9C"/>
      </colorScale>
    </cfRule>
    <cfRule type="iconSet" priority="621">
      <iconSet iconSet="3Arrows">
        <cfvo type="percent" val="0"/>
        <cfvo type="percent" val="33"/>
        <cfvo type="percent" val="67"/>
      </iconSet>
    </cfRule>
    <cfRule type="iconSet" priority="620">
      <iconSet iconSet="4Rating">
        <cfvo type="percent" val="0"/>
        <cfvo type="percent" val="25"/>
        <cfvo type="percent" val="50"/>
        <cfvo type="percent" val="75"/>
      </iconSet>
    </cfRule>
  </conditionalFormatting>
  <conditionalFormatting sqref="S19">
    <cfRule type="colorScale" priority="21">
      <colorScale>
        <cfvo type="min"/>
        <cfvo type="max"/>
        <color rgb="FFFF7128"/>
        <color rgb="FFFFEF9C"/>
      </colorScale>
    </cfRule>
    <cfRule type="cellIs" dxfId="64" priority="24" operator="between">
      <formula>0.5</formula>
      <formula>1</formula>
    </cfRule>
    <cfRule type="cellIs" dxfId="63" priority="17" operator="equal">
      <formula>5</formula>
    </cfRule>
    <cfRule type="colorScale" priority="23">
      <colorScale>
        <cfvo type="percent" val="50"/>
        <cfvo type="max"/>
        <color rgb="FFFF7128"/>
        <color rgb="FFFFEF9C"/>
      </colorScale>
    </cfRule>
    <cfRule type="colorScale" priority="22">
      <colorScale>
        <cfvo type="percent" val="0"/>
        <cfvo type="percentile" val="50"/>
        <cfvo type="max"/>
        <color rgb="FFF8696B"/>
        <color rgb="FFFFEB84"/>
        <color rgb="FF63BE7B"/>
      </colorScale>
    </cfRule>
    <cfRule type="colorScale" priority="20">
      <colorScale>
        <cfvo type="min"/>
        <cfvo type="percentile" val="50"/>
        <cfvo type="max"/>
        <color rgb="FFF8696B"/>
        <color rgb="FFFFEB84"/>
        <color rgb="FF63BE7B"/>
      </colorScale>
    </cfRule>
    <cfRule type="colorScale" priority="16">
      <colorScale>
        <cfvo type="min"/>
        <cfvo type="percentile" val="50"/>
        <cfvo type="max"/>
        <color rgb="FF63BE7B"/>
        <color rgb="FFFFEB84"/>
        <color rgb="FFF8696B"/>
      </colorScale>
    </cfRule>
    <cfRule type="cellIs" dxfId="62" priority="18" operator="greaterThan">
      <formula>0.5</formula>
    </cfRule>
    <cfRule type="colorScale" priority="19">
      <colorScale>
        <cfvo type="min"/>
        <cfvo type="max"/>
        <color rgb="FFFF7128"/>
        <color rgb="FFFFEF9C"/>
      </colorScale>
    </cfRule>
  </conditionalFormatting>
  <conditionalFormatting sqref="T6">
    <cfRule type="cellIs" dxfId="61" priority="163" operator="equal">
      <formula>5</formula>
    </cfRule>
    <cfRule type="cellIs" dxfId="60" priority="162" operator="lessThan">
      <formula>5</formula>
    </cfRule>
    <cfRule type="cellIs" dxfId="59" priority="201" operator="equal">
      <formula>5</formula>
    </cfRule>
    <cfRule type="cellIs" dxfId="58" priority="164" operator="equal">
      <formula>5</formula>
    </cfRule>
  </conditionalFormatting>
  <conditionalFormatting sqref="T7">
    <cfRule type="cellIs" dxfId="57" priority="506" operator="equal">
      <formula>5</formula>
    </cfRule>
    <cfRule type="top10" dxfId="56" priority="505" rank="4"/>
  </conditionalFormatting>
  <conditionalFormatting sqref="T8">
    <cfRule type="cellIs" dxfId="55" priority="222" operator="equal">
      <formula>5</formula>
    </cfRule>
    <cfRule type="top10" dxfId="54" priority="221" rank="4"/>
  </conditionalFormatting>
  <conditionalFormatting sqref="T9 T11">
    <cfRule type="cellIs" dxfId="53" priority="522" operator="equal">
      <formula>5</formula>
    </cfRule>
    <cfRule type="top10" dxfId="52" priority="521" rank="4"/>
  </conditionalFormatting>
  <conditionalFormatting sqref="T10">
    <cfRule type="top10" dxfId="51" priority="72" rank="4"/>
    <cfRule type="cellIs" dxfId="50" priority="73" operator="equal">
      <formula>5</formula>
    </cfRule>
  </conditionalFormatting>
  <conditionalFormatting sqref="T12:T17">
    <cfRule type="cellIs" dxfId="49" priority="514" operator="equal">
      <formula>5</formula>
    </cfRule>
    <cfRule type="top10" dxfId="48" priority="513" rank="4"/>
  </conditionalFormatting>
  <conditionalFormatting sqref="T18">
    <cfRule type="cellIs" dxfId="47" priority="510" operator="equal">
      <formula>5</formula>
    </cfRule>
    <cfRule type="top10" dxfId="46" priority="509" rank="4"/>
  </conditionalFormatting>
  <conditionalFormatting sqref="U6">
    <cfRule type="colorScale" priority="202">
      <colorScale>
        <cfvo type="min"/>
        <cfvo type="percentile" val="50"/>
        <cfvo type="max"/>
        <color rgb="FF63BE7B"/>
        <color rgb="FFFFEB84"/>
        <color rgb="FFF8696B"/>
      </colorScale>
    </cfRule>
    <cfRule type="colorScale" priority="209">
      <colorScale>
        <cfvo type="percent" val="50"/>
        <cfvo type="max"/>
        <color rgb="FFFF7128"/>
        <color rgb="FFFFEF9C"/>
      </colorScale>
    </cfRule>
    <cfRule type="cellIs" dxfId="45" priority="210" operator="between">
      <formula>0.5</formula>
      <formula>1</formula>
    </cfRule>
    <cfRule type="colorScale" priority="206">
      <colorScale>
        <cfvo type="min"/>
        <cfvo type="percentile" val="50"/>
        <cfvo type="max"/>
        <color rgb="FFF8696B"/>
        <color rgb="FFFFEB84"/>
        <color rgb="FF63BE7B"/>
      </colorScale>
    </cfRule>
    <cfRule type="colorScale" priority="208">
      <colorScale>
        <cfvo type="percent" val="0"/>
        <cfvo type="percentile" val="50"/>
        <cfvo type="max"/>
        <color rgb="FFF8696B"/>
        <color rgb="FFFFEB84"/>
        <color rgb="FF63BE7B"/>
      </colorScale>
    </cfRule>
    <cfRule type="colorScale" priority="207">
      <colorScale>
        <cfvo type="min"/>
        <cfvo type="max"/>
        <color rgb="FFFF7128"/>
        <color rgb="FFFFEF9C"/>
      </colorScale>
    </cfRule>
    <cfRule type="colorScale" priority="205">
      <colorScale>
        <cfvo type="min"/>
        <cfvo type="max"/>
        <color rgb="FFFF7128"/>
        <color rgb="FFFFEF9C"/>
      </colorScale>
    </cfRule>
    <cfRule type="cellIs" dxfId="44" priority="204" operator="greaterThan">
      <formula>0.5</formula>
    </cfRule>
    <cfRule type="cellIs" dxfId="43" priority="203" operator="equal">
      <formula>5</formula>
    </cfRule>
  </conditionalFormatting>
  <conditionalFormatting sqref="U7">
    <cfRule type="cellIs" dxfId="42" priority="911" operator="equal">
      <formula>5</formula>
    </cfRule>
    <cfRule type="top10" dxfId="41" priority="917" percent="1" rank="50"/>
    <cfRule type="dataBar" priority="918">
      <dataBar>
        <cfvo type="percent" val="0.5"/>
        <cfvo type="max"/>
        <color rgb="FF638EC6"/>
      </dataBar>
      <extLst>
        <ext xmlns:x14="http://schemas.microsoft.com/office/spreadsheetml/2009/9/main" uri="{B025F937-C7B1-47D3-B67F-A62EFF666E3E}">
          <x14:id>{EEC07E66-78A2-4BC4-A5B3-96B8FF85BC39}</x14:id>
        </ext>
      </extLst>
    </cfRule>
    <cfRule type="colorScale" priority="919">
      <colorScale>
        <cfvo type="min"/>
        <cfvo type="max"/>
        <color rgb="FFFF7128"/>
        <color rgb="FFFFEF9C"/>
      </colorScale>
    </cfRule>
    <cfRule type="colorScale" priority="923">
      <colorScale>
        <cfvo type="percent" val="50"/>
        <cfvo type="max"/>
        <color rgb="FFFF7128"/>
        <color rgb="FFFFEF9C"/>
      </colorScale>
    </cfRule>
    <cfRule type="colorScale" priority="921">
      <colorScale>
        <cfvo type="percent" val="0"/>
        <cfvo type="percentile" val="50"/>
        <cfvo type="max"/>
        <color rgb="FFF8696B"/>
        <color rgb="FFFFEB84"/>
        <color rgb="FF63BE7B"/>
      </colorScale>
    </cfRule>
    <cfRule type="colorScale" priority="910">
      <colorScale>
        <cfvo type="min"/>
        <cfvo type="percentile" val="50"/>
        <cfvo type="max"/>
        <color rgb="FF63BE7B"/>
        <color rgb="FFFFEB84"/>
        <color rgb="FFF8696B"/>
      </colorScale>
    </cfRule>
    <cfRule type="colorScale" priority="915">
      <colorScale>
        <cfvo type="min"/>
        <cfvo type="max"/>
        <color rgb="FFFF7128"/>
        <color rgb="FFFFEF9C"/>
      </colorScale>
    </cfRule>
    <cfRule type="iconSet" priority="914">
      <iconSet iconSet="3Arrows">
        <cfvo type="percent" val="0"/>
        <cfvo type="percent" val="33"/>
        <cfvo type="percent" val="67"/>
      </iconSet>
    </cfRule>
    <cfRule type="iconSet" priority="913">
      <iconSet iconSet="4Rating">
        <cfvo type="percent" val="0"/>
        <cfvo type="percent" val="25"/>
        <cfvo type="percent" val="50"/>
        <cfvo type="percent" val="75"/>
      </iconSet>
    </cfRule>
    <cfRule type="cellIs" dxfId="40" priority="912" operator="greaterThan">
      <formula>0.5</formula>
    </cfRule>
    <cfRule type="colorScale" priority="916">
      <colorScale>
        <cfvo type="min"/>
        <cfvo type="percentile" val="50"/>
        <cfvo type="max"/>
        <color rgb="FFF8696B"/>
        <color rgb="FFFFEB84"/>
        <color rgb="FF63BE7B"/>
      </colorScale>
    </cfRule>
    <cfRule type="top10" dxfId="39" priority="920" rank="50"/>
  </conditionalFormatting>
  <conditionalFormatting sqref="U8">
    <cfRule type="colorScale" priority="265">
      <colorScale>
        <cfvo type="percent" val="0"/>
        <cfvo type="percentile" val="50"/>
        <cfvo type="max"/>
        <color rgb="FFF8696B"/>
        <color rgb="FFFFEB84"/>
        <color rgb="FF63BE7B"/>
      </colorScale>
    </cfRule>
    <cfRule type="colorScale" priority="267">
      <colorScale>
        <cfvo type="percent" val="50"/>
        <cfvo type="max"/>
        <color rgb="FFFF7128"/>
        <color rgb="FFFFEF9C"/>
      </colorScale>
    </cfRule>
    <cfRule type="top10" dxfId="38" priority="264" rank="50"/>
    <cfRule type="colorScale" priority="254">
      <colorScale>
        <cfvo type="min"/>
        <cfvo type="percentile" val="50"/>
        <cfvo type="max"/>
        <color rgb="FF63BE7B"/>
        <color rgb="FFFFEB84"/>
        <color rgb="FFF8696B"/>
      </colorScale>
    </cfRule>
    <cfRule type="cellIs" dxfId="37" priority="255" operator="equal">
      <formula>5</formula>
    </cfRule>
    <cfRule type="cellIs" dxfId="36" priority="256" operator="greaterThan">
      <formula>0.5</formula>
    </cfRule>
    <cfRule type="iconSet" priority="257">
      <iconSet iconSet="4Rating">
        <cfvo type="percent" val="0"/>
        <cfvo type="percent" val="25"/>
        <cfvo type="percent" val="50"/>
        <cfvo type="percent" val="75"/>
      </iconSet>
    </cfRule>
    <cfRule type="iconSet" priority="258">
      <iconSet iconSet="3Arrows">
        <cfvo type="percent" val="0"/>
        <cfvo type="percent" val="33"/>
        <cfvo type="percent" val="67"/>
      </iconSet>
    </cfRule>
    <cfRule type="colorScale" priority="259">
      <colorScale>
        <cfvo type="min"/>
        <cfvo type="max"/>
        <color rgb="FFFF7128"/>
        <color rgb="FFFFEF9C"/>
      </colorScale>
    </cfRule>
    <cfRule type="colorScale" priority="260">
      <colorScale>
        <cfvo type="min"/>
        <cfvo type="percentile" val="50"/>
        <cfvo type="max"/>
        <color rgb="FFF8696B"/>
        <color rgb="FFFFEB84"/>
        <color rgb="FF63BE7B"/>
      </colorScale>
    </cfRule>
    <cfRule type="top10" dxfId="35" priority="261" percent="1" rank="50"/>
    <cfRule type="dataBar" priority="262">
      <dataBar>
        <cfvo type="percent" val="0.5"/>
        <cfvo type="max"/>
        <color rgb="FF638EC6"/>
      </dataBar>
      <extLst>
        <ext xmlns:x14="http://schemas.microsoft.com/office/spreadsheetml/2009/9/main" uri="{B025F937-C7B1-47D3-B67F-A62EFF666E3E}">
          <x14:id>{1AD270AE-1E58-4427-84BA-E20B5790F60C}</x14:id>
        </ext>
      </extLst>
    </cfRule>
    <cfRule type="colorScale" priority="263">
      <colorScale>
        <cfvo type="min"/>
        <cfvo type="max"/>
        <color rgb="FFFF7128"/>
        <color rgb="FFFFEF9C"/>
      </colorScale>
    </cfRule>
  </conditionalFormatting>
  <conditionalFormatting sqref="U9 U11">
    <cfRule type="iconSet" priority="1090">
      <iconSet iconSet="4Rating">
        <cfvo type="percent" val="0"/>
        <cfvo type="percent" val="25"/>
        <cfvo type="percent" val="50"/>
        <cfvo type="percent" val="75"/>
      </iconSet>
    </cfRule>
    <cfRule type="cellIs" dxfId="34" priority="1089" operator="greaterThan">
      <formula>0.5</formula>
    </cfRule>
    <cfRule type="cellIs" dxfId="33" priority="1088" operator="equal">
      <formula>5</formula>
    </cfRule>
    <cfRule type="iconSet" priority="1091">
      <iconSet iconSet="3Arrows">
        <cfvo type="percent" val="0"/>
        <cfvo type="percent" val="33"/>
        <cfvo type="percent" val="67"/>
      </iconSet>
    </cfRule>
    <cfRule type="colorScale" priority="1087">
      <colorScale>
        <cfvo type="min"/>
        <cfvo type="percentile" val="50"/>
        <cfvo type="max"/>
        <color rgb="FF63BE7B"/>
        <color rgb="FFFFEB84"/>
        <color rgb="FFF8696B"/>
      </colorScale>
    </cfRule>
    <cfRule type="colorScale" priority="1100">
      <colorScale>
        <cfvo type="percent" val="50"/>
        <cfvo type="max"/>
        <color rgb="FFFF7128"/>
        <color rgb="FFFFEF9C"/>
      </colorScale>
    </cfRule>
    <cfRule type="colorScale" priority="1092">
      <colorScale>
        <cfvo type="min"/>
        <cfvo type="max"/>
        <color rgb="FFFF7128"/>
        <color rgb="FFFFEF9C"/>
      </colorScale>
    </cfRule>
    <cfRule type="colorScale" priority="1093">
      <colorScale>
        <cfvo type="min"/>
        <cfvo type="percentile" val="50"/>
        <cfvo type="max"/>
        <color rgb="FFF8696B"/>
        <color rgb="FFFFEB84"/>
        <color rgb="FF63BE7B"/>
      </colorScale>
    </cfRule>
    <cfRule type="top10" dxfId="32" priority="1094" percent="1" rank="50"/>
    <cfRule type="dataBar" priority="1095">
      <dataBar>
        <cfvo type="percent" val="0.5"/>
        <cfvo type="max"/>
        <color rgb="FF638EC6"/>
      </dataBar>
      <extLst>
        <ext xmlns:x14="http://schemas.microsoft.com/office/spreadsheetml/2009/9/main" uri="{B025F937-C7B1-47D3-B67F-A62EFF666E3E}">
          <x14:id>{C61BC630-C8B8-4C30-BB5B-7B4DC755C535}</x14:id>
        </ext>
      </extLst>
    </cfRule>
    <cfRule type="colorScale" priority="1096">
      <colorScale>
        <cfvo type="min"/>
        <cfvo type="max"/>
        <color rgb="FFFF7128"/>
        <color rgb="FFFFEF9C"/>
      </colorScale>
    </cfRule>
    <cfRule type="top10" dxfId="31" priority="1097" rank="50"/>
    <cfRule type="colorScale" priority="1098">
      <colorScale>
        <cfvo type="percent" val="0"/>
        <cfvo type="percentile" val="50"/>
        <cfvo type="max"/>
        <color rgb="FFF8696B"/>
        <color rgb="FFFFEB84"/>
        <color rgb="FF63BE7B"/>
      </colorScale>
    </cfRule>
  </conditionalFormatting>
  <conditionalFormatting sqref="U10">
    <cfRule type="iconSet" priority="104">
      <iconSet iconSet="3Arrows">
        <cfvo type="percent" val="0"/>
        <cfvo type="percent" val="33"/>
        <cfvo type="percent" val="67"/>
      </iconSet>
    </cfRule>
    <cfRule type="iconSet" priority="103">
      <iconSet iconSet="4Rating">
        <cfvo type="percent" val="0"/>
        <cfvo type="percent" val="25"/>
        <cfvo type="percent" val="50"/>
        <cfvo type="percent" val="75"/>
      </iconSet>
    </cfRule>
    <cfRule type="cellIs" dxfId="30" priority="102" operator="greaterThan">
      <formula>0.5</formula>
    </cfRule>
    <cfRule type="cellIs" dxfId="29" priority="101" operator="equal">
      <formula>5</formula>
    </cfRule>
    <cfRule type="colorScale" priority="100">
      <colorScale>
        <cfvo type="min"/>
        <cfvo type="percentile" val="50"/>
        <cfvo type="max"/>
        <color rgb="FF63BE7B"/>
        <color rgb="FFFFEB84"/>
        <color rgb="FFF8696B"/>
      </colorScale>
    </cfRule>
    <cfRule type="colorScale" priority="105">
      <colorScale>
        <cfvo type="min"/>
        <cfvo type="max"/>
        <color rgb="FFFF7128"/>
        <color rgb="FFFFEF9C"/>
      </colorScale>
    </cfRule>
    <cfRule type="colorScale" priority="112">
      <colorScale>
        <cfvo type="percent" val="50"/>
        <cfvo type="max"/>
        <color rgb="FFFF7128"/>
        <color rgb="FFFFEF9C"/>
      </colorScale>
    </cfRule>
    <cfRule type="colorScale" priority="111">
      <colorScale>
        <cfvo type="percent" val="0"/>
        <cfvo type="percentile" val="50"/>
        <cfvo type="max"/>
        <color rgb="FFF8696B"/>
        <color rgb="FFFFEB84"/>
        <color rgb="FF63BE7B"/>
      </colorScale>
    </cfRule>
    <cfRule type="top10" dxfId="28" priority="110" rank="50"/>
    <cfRule type="colorScale" priority="109">
      <colorScale>
        <cfvo type="min"/>
        <cfvo type="max"/>
        <color rgb="FFFF7128"/>
        <color rgb="FFFFEF9C"/>
      </colorScale>
    </cfRule>
    <cfRule type="dataBar" priority="108">
      <dataBar>
        <cfvo type="percent" val="0.5"/>
        <cfvo type="max"/>
        <color rgb="FF638EC6"/>
      </dataBar>
      <extLst>
        <ext xmlns:x14="http://schemas.microsoft.com/office/spreadsheetml/2009/9/main" uri="{B025F937-C7B1-47D3-B67F-A62EFF666E3E}">
          <x14:id>{26E38012-4993-4975-B316-A90AC003B18A}</x14:id>
        </ext>
      </extLst>
    </cfRule>
    <cfRule type="top10" dxfId="27" priority="107" percent="1" rank="50"/>
    <cfRule type="colorScale" priority="106">
      <colorScale>
        <cfvo type="min"/>
        <cfvo type="percentile" val="50"/>
        <cfvo type="max"/>
        <color rgb="FFF8696B"/>
        <color rgb="FFFFEB84"/>
        <color rgb="FF63BE7B"/>
      </colorScale>
    </cfRule>
  </conditionalFormatting>
  <conditionalFormatting sqref="U12:U17">
    <cfRule type="top10" dxfId="26" priority="687" percent="1" rank="50"/>
    <cfRule type="cellIs" dxfId="25" priority="681" operator="equal">
      <formula>5</formula>
    </cfRule>
    <cfRule type="cellIs" dxfId="24"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85">
      <colorScale>
        <cfvo type="min"/>
        <cfvo type="max"/>
        <color rgb="FFFF7128"/>
        <color rgb="FFFFEF9C"/>
      </colorScale>
    </cfRule>
    <cfRule type="colorScale" priority="680">
      <colorScale>
        <cfvo type="min"/>
        <cfvo type="percentile" val="50"/>
        <cfvo type="max"/>
        <color rgb="FF63BE7B"/>
        <color rgb="FFFFEB84"/>
        <color rgb="FFF8696B"/>
      </colorScale>
    </cfRule>
    <cfRule type="colorScale" priority="686">
      <colorScale>
        <cfvo type="min"/>
        <cfvo type="percentile" val="50"/>
        <cfvo type="max"/>
        <color rgb="FFF8696B"/>
        <color rgb="FFFFEB84"/>
        <color rgb="FF63BE7B"/>
      </colorScale>
    </cfRule>
    <cfRule type="dataBar" priority="688">
      <dataBar>
        <cfvo type="percent" val="0.5"/>
        <cfvo type="max"/>
        <color rgb="FF638EC6"/>
      </dataBar>
      <extLst>
        <ext xmlns:x14="http://schemas.microsoft.com/office/spreadsheetml/2009/9/main" uri="{B025F937-C7B1-47D3-B67F-A62EFF666E3E}">
          <x14:id>{FD3CD40F-CADB-4F5E-9561-F0B6B5E3BFC9}</x14:id>
        </ext>
      </extLst>
    </cfRule>
    <cfRule type="top10" dxfId="23" priority="690" rank="50"/>
    <cfRule type="colorScale" priority="691">
      <colorScale>
        <cfvo type="percent" val="0"/>
        <cfvo type="percentile" val="50"/>
        <cfvo type="max"/>
        <color rgb="FFF8696B"/>
        <color rgb="FFFFEB84"/>
        <color rgb="FF63BE7B"/>
      </colorScale>
    </cfRule>
    <cfRule type="colorScale" priority="693">
      <colorScale>
        <cfvo type="percent" val="50"/>
        <cfvo type="max"/>
        <color rgb="FFFF7128"/>
        <color rgb="FFFFEF9C"/>
      </colorScale>
    </cfRule>
    <cfRule type="colorScale" priority="689">
      <colorScale>
        <cfvo type="min"/>
        <cfvo type="max"/>
        <color rgb="FFFF7128"/>
        <color rgb="FFFFEF9C"/>
      </colorScale>
    </cfRule>
  </conditionalFormatting>
  <conditionalFormatting sqref="U18">
    <cfRule type="cellIs" dxfId="22" priority="633" operator="greaterThan">
      <formula>0.5</formula>
    </cfRule>
    <cfRule type="cellIs" dxfId="21" priority="632" operator="equal">
      <formula>5</formula>
    </cfRule>
    <cfRule type="dataBar" priority="639">
      <dataBar>
        <cfvo type="percent" val="0.5"/>
        <cfvo type="max"/>
        <color rgb="FF638EC6"/>
      </dataBar>
      <extLst>
        <ext xmlns:x14="http://schemas.microsoft.com/office/spreadsheetml/2009/9/main" uri="{B025F937-C7B1-47D3-B67F-A62EFF666E3E}">
          <x14:id>{6A65D689-BAAA-4FE4-9690-09E160ADF647}</x14:id>
        </ext>
      </extLst>
    </cfRule>
    <cfRule type="colorScale" priority="631">
      <colorScale>
        <cfvo type="min"/>
        <cfvo type="percentile" val="50"/>
        <cfvo type="max"/>
        <color rgb="FF63BE7B"/>
        <color rgb="FFFFEB84"/>
        <color rgb="FFF8696B"/>
      </colorScale>
    </cfRule>
    <cfRule type="iconSet" priority="634">
      <iconSet iconSet="4Rating">
        <cfvo type="percent" val="0"/>
        <cfvo type="percent" val="25"/>
        <cfvo type="percent" val="50"/>
        <cfvo type="percent" val="75"/>
      </iconSet>
    </cfRule>
    <cfRule type="iconSet" priority="635">
      <iconSet iconSet="3Arrows">
        <cfvo type="percent" val="0"/>
        <cfvo type="percent" val="33"/>
        <cfvo type="percent" val="67"/>
      </iconSet>
    </cfRule>
    <cfRule type="colorScale" priority="637">
      <colorScale>
        <cfvo type="min"/>
        <cfvo type="percentile" val="50"/>
        <cfvo type="max"/>
        <color rgb="FFF8696B"/>
        <color rgb="FFFFEB84"/>
        <color rgb="FF63BE7B"/>
      </colorScale>
    </cfRule>
    <cfRule type="top10" dxfId="20" priority="638" percent="1" rank="50"/>
    <cfRule type="colorScale" priority="640">
      <colorScale>
        <cfvo type="min"/>
        <cfvo type="max"/>
        <color rgb="FFFF7128"/>
        <color rgb="FFFFEF9C"/>
      </colorScale>
    </cfRule>
    <cfRule type="top10" dxfId="19" priority="641" rank="50"/>
    <cfRule type="colorScale" priority="642">
      <colorScale>
        <cfvo type="percent" val="0"/>
        <cfvo type="percentile" val="50"/>
        <cfvo type="max"/>
        <color rgb="FFF8696B"/>
        <color rgb="FFFFEB84"/>
        <color rgb="FF63BE7B"/>
      </colorScale>
    </cfRule>
    <cfRule type="colorScale" priority="636">
      <colorScale>
        <cfvo type="min"/>
        <cfvo type="max"/>
        <color rgb="FFFF7128"/>
        <color rgb="FFFFEF9C"/>
      </colorScale>
    </cfRule>
    <cfRule type="colorScale" priority="644">
      <colorScale>
        <cfvo type="percent" val="50"/>
        <cfvo type="max"/>
        <color rgb="FFFF7128"/>
        <color rgb="FFFFEF9C"/>
      </colorScale>
    </cfRule>
  </conditionalFormatting>
  <conditionalFormatting sqref="U19">
    <cfRule type="colorScale" priority="11">
      <colorScale>
        <cfvo type="min"/>
        <cfvo type="percentile" val="50"/>
        <cfvo type="max"/>
        <color rgb="FFF8696B"/>
        <color rgb="FFFFEB84"/>
        <color rgb="FF63BE7B"/>
      </colorScale>
    </cfRule>
    <cfRule type="cellIs" dxfId="18" priority="15" operator="between">
      <formula>0.5</formula>
      <formula>1</formula>
    </cfRule>
    <cfRule type="colorScale" priority="14">
      <colorScale>
        <cfvo type="percent" val="50"/>
        <cfvo type="max"/>
        <color rgb="FFFF7128"/>
        <color rgb="FFFFEF9C"/>
      </colorScale>
    </cfRule>
    <cfRule type="colorScale" priority="13">
      <colorScale>
        <cfvo type="percent" val="0"/>
        <cfvo type="percentile" val="50"/>
        <cfvo type="max"/>
        <color rgb="FFF8696B"/>
        <color rgb="FFFFEB84"/>
        <color rgb="FF63BE7B"/>
      </colorScale>
    </cfRule>
    <cfRule type="colorScale" priority="12">
      <colorScale>
        <cfvo type="min"/>
        <cfvo type="max"/>
        <color rgb="FFFF7128"/>
        <color rgb="FFFFEF9C"/>
      </colorScale>
    </cfRule>
    <cfRule type="colorScale" priority="10">
      <colorScale>
        <cfvo type="min"/>
        <cfvo type="max"/>
        <color rgb="FFFF7128"/>
        <color rgb="FFFFEF9C"/>
      </colorScale>
    </cfRule>
    <cfRule type="cellIs" dxfId="17" priority="9" operator="greaterThan">
      <formula>0.5</formula>
    </cfRule>
    <cfRule type="cellIs" dxfId="16" priority="8" operator="equal">
      <formula>5</formula>
    </cfRule>
    <cfRule type="colorScale" priority="7">
      <colorScale>
        <cfvo type="min"/>
        <cfvo type="percentile" val="50"/>
        <cfvo type="max"/>
        <color rgb="FF63BE7B"/>
        <color rgb="FFFFEB84"/>
        <color rgb="FFF8696B"/>
      </colorScale>
    </cfRule>
  </conditionalFormatting>
  <conditionalFormatting sqref="W6">
    <cfRule type="colorScale" priority="211">
      <colorScale>
        <cfvo type="min"/>
        <cfvo type="percentile" val="50"/>
        <cfvo type="max"/>
        <color rgb="FFF8696B"/>
        <color rgb="FFFCFCFF"/>
        <color rgb="FF5A8AC6"/>
      </colorScale>
    </cfRule>
    <cfRule type="colorScale" priority="212">
      <colorScale>
        <cfvo type="min"/>
        <cfvo type="max"/>
        <color rgb="FFFF7128"/>
        <color rgb="FFFFEF9C"/>
      </colorScale>
    </cfRule>
    <cfRule type="colorScale" priority="214">
      <colorScale>
        <cfvo type="min"/>
        <cfvo type="max"/>
        <color rgb="FFFF7128"/>
        <color rgb="FFFFEF9C"/>
      </colorScale>
    </cfRule>
    <cfRule type="colorScale" priority="215">
      <colorScale>
        <cfvo type="percent" val="0"/>
        <cfvo type="percentile" val="50"/>
        <cfvo type="max"/>
        <color rgb="FFF8696B"/>
        <color rgb="FFFFEB84"/>
        <color rgb="FF63BE7B"/>
      </colorScale>
    </cfRule>
    <cfRule type="colorScale" priority="216">
      <colorScale>
        <cfvo type="percent" val="50"/>
        <cfvo type="max"/>
        <color rgb="FFFF7128"/>
        <color rgb="FFFFEF9C"/>
      </colorScale>
    </cfRule>
    <cfRule type="cellIs" dxfId="15" priority="217" operator="greaterThan">
      <formula>0.5</formula>
    </cfRule>
    <cfRule type="cellIs" dxfId="14" priority="218" operator="between">
      <formula>0.5</formula>
      <formula>1</formula>
    </cfRule>
    <cfRule type="colorScale" priority="213">
      <colorScale>
        <cfvo type="min"/>
        <cfvo type="percentile" val="50"/>
        <cfvo type="max"/>
        <color rgb="FFF8696B"/>
        <color rgb="FFFFEB84"/>
        <color rgb="FF63BE7B"/>
      </colorScale>
    </cfRule>
  </conditionalFormatting>
  <conditionalFormatting sqref="W7">
    <cfRule type="colorScale" priority="856">
      <colorScale>
        <cfvo type="min"/>
        <cfvo type="percentile" val="50"/>
        <cfvo type="max"/>
        <color rgb="FFF8696B"/>
        <color rgb="FFFCFCFF"/>
        <color rgb="FF5A8AC6"/>
      </colorScale>
    </cfRule>
    <cfRule type="colorScale" priority="857">
      <colorScale>
        <cfvo type="min"/>
        <cfvo type="max"/>
        <color rgb="FFFF7128"/>
        <color rgb="FFFFEF9C"/>
      </colorScale>
    </cfRule>
    <cfRule type="colorScale" priority="858">
      <colorScale>
        <cfvo type="min"/>
        <cfvo type="percentile" val="50"/>
        <cfvo type="max"/>
        <color rgb="FFF8696B"/>
        <color rgb="FFFFEB84"/>
        <color rgb="FF63BE7B"/>
      </colorScale>
    </cfRule>
    <cfRule type="top10" dxfId="13" priority="859" percent="1" rank="50"/>
    <cfRule type="dataBar" priority="860">
      <dataBar>
        <cfvo type="percent" val="0.5"/>
        <cfvo type="max"/>
        <color rgb="FF638EC6"/>
      </dataBar>
      <extLst>
        <ext xmlns:x14="http://schemas.microsoft.com/office/spreadsheetml/2009/9/main" uri="{B025F937-C7B1-47D3-B67F-A62EFF666E3E}">
          <x14:id>{AED92453-D851-4A55-8293-37F2D57A3860}</x14:id>
        </ext>
      </extLst>
    </cfRule>
    <cfRule type="colorScale" priority="861">
      <colorScale>
        <cfvo type="min"/>
        <cfvo type="max"/>
        <color rgb="FFFF7128"/>
        <color rgb="FFFFEF9C"/>
      </colorScale>
    </cfRule>
    <cfRule type="top10" dxfId="12" priority="862" rank="50"/>
    <cfRule type="iconSet" priority="854">
      <iconSet iconSet="4Rating">
        <cfvo type="percent" val="0"/>
        <cfvo type="percent" val="25"/>
        <cfvo type="percent" val="50"/>
        <cfvo type="percent" val="75"/>
      </iconSet>
    </cfRule>
    <cfRule type="iconSet" priority="855">
      <iconSet iconSet="3Arrows">
        <cfvo type="percent" val="0"/>
        <cfvo type="percent" val="33"/>
        <cfvo type="percent" val="67"/>
      </iconSet>
    </cfRule>
    <cfRule type="colorScale" priority="865">
      <colorScale>
        <cfvo type="percent" val="50"/>
        <cfvo type="max"/>
        <color rgb="FFFF7128"/>
        <color rgb="FFFFEF9C"/>
      </colorScale>
    </cfRule>
    <cfRule type="colorScale" priority="863">
      <colorScale>
        <cfvo type="percent" val="0"/>
        <cfvo type="percentile" val="50"/>
        <cfvo type="max"/>
        <color rgb="FFF8696B"/>
        <color rgb="FFFFEB84"/>
        <color rgb="FF63BE7B"/>
      </colorScale>
    </cfRule>
  </conditionalFormatting>
  <conditionalFormatting sqref="W8">
    <cfRule type="colorScale" priority="232">
      <colorScale>
        <cfvo type="min"/>
        <cfvo type="percentile" val="50"/>
        <cfvo type="max"/>
        <color rgb="FFF8696B"/>
        <color rgb="FFFFEB84"/>
        <color rgb="FF63BE7B"/>
      </colorScale>
    </cfRule>
    <cfRule type="top10" dxfId="11" priority="233" percent="1" rank="50"/>
    <cfRule type="dataBar" priority="234">
      <dataBar>
        <cfvo type="percent" val="0.5"/>
        <cfvo type="max"/>
        <color rgb="FF638EC6"/>
      </dataBar>
      <extLst>
        <ext xmlns:x14="http://schemas.microsoft.com/office/spreadsheetml/2009/9/main" uri="{B025F937-C7B1-47D3-B67F-A62EFF666E3E}">
          <x14:id>{7BE5E207-BE3E-49EC-BACB-D62FE9EB28DA}</x14:id>
        </ext>
      </extLst>
    </cfRule>
    <cfRule type="colorScale" priority="235">
      <colorScale>
        <cfvo type="min"/>
        <cfvo type="max"/>
        <color rgb="FFFF7128"/>
        <color rgb="FFFFEF9C"/>
      </colorScale>
    </cfRule>
    <cfRule type="top10" dxfId="10" priority="236" rank="50"/>
    <cfRule type="colorScale" priority="237">
      <colorScale>
        <cfvo type="percent" val="0"/>
        <cfvo type="percentile" val="50"/>
        <cfvo type="max"/>
        <color rgb="FFF8696B"/>
        <color rgb="FFFFEB84"/>
        <color rgb="FF63BE7B"/>
      </colorScale>
    </cfRule>
    <cfRule type="colorScale" priority="239">
      <colorScale>
        <cfvo type="percent" val="50"/>
        <cfvo type="max"/>
        <color rgb="FFFF7128"/>
        <color rgb="FFFFEF9C"/>
      </colorScale>
    </cfRule>
    <cfRule type="colorScale" priority="231">
      <colorScale>
        <cfvo type="min"/>
        <cfvo type="max"/>
        <color rgb="FFFF7128"/>
        <color rgb="FFFFEF9C"/>
      </colorScale>
    </cfRule>
    <cfRule type="colorScale" priority="230">
      <colorScale>
        <cfvo type="min"/>
        <cfvo type="percentile" val="50"/>
        <cfvo type="max"/>
        <color rgb="FFF8696B"/>
        <color rgb="FFFCFCFF"/>
        <color rgb="FF5A8AC6"/>
      </colorScale>
    </cfRule>
    <cfRule type="iconSet" priority="229">
      <iconSet iconSet="3Arrows">
        <cfvo type="percent" val="0"/>
        <cfvo type="percent" val="33"/>
        <cfvo type="percent" val="67"/>
      </iconSet>
    </cfRule>
    <cfRule type="iconSet" priority="228">
      <iconSet iconSet="4Rating">
        <cfvo type="percent" val="0"/>
        <cfvo type="percent" val="25"/>
        <cfvo type="percent" val="50"/>
        <cfvo type="percent" val="75"/>
      </iconSet>
    </cfRule>
  </conditionalFormatting>
  <conditionalFormatting sqref="W10">
    <cfRule type="dataBar" priority="82">
      <dataBar>
        <cfvo type="percent" val="0.5"/>
        <cfvo type="max"/>
        <color rgb="FF638EC6"/>
      </dataBar>
      <extLst>
        <ext xmlns:x14="http://schemas.microsoft.com/office/spreadsheetml/2009/9/main" uri="{B025F937-C7B1-47D3-B67F-A62EFF666E3E}">
          <x14:id>{D0276747-4942-4FE2-A3FA-648E5C852817}</x14:id>
        </ext>
      </extLst>
    </cfRule>
    <cfRule type="colorScale" priority="83">
      <colorScale>
        <cfvo type="min"/>
        <cfvo type="max"/>
        <color rgb="FFFF7128"/>
        <color rgb="FFFFEF9C"/>
      </colorScale>
    </cfRule>
    <cfRule type="colorScale" priority="85">
      <colorScale>
        <cfvo type="percent" val="0"/>
        <cfvo type="percentile" val="50"/>
        <cfvo type="max"/>
        <color rgb="FFF8696B"/>
        <color rgb="FFFFEB84"/>
        <color rgb="FF63BE7B"/>
      </colorScale>
    </cfRule>
    <cfRule type="colorScale" priority="86">
      <colorScale>
        <cfvo type="percent" val="50"/>
        <cfvo type="max"/>
        <color rgb="FFFF7128"/>
        <color rgb="FFFFEF9C"/>
      </colorScale>
    </cfRule>
    <cfRule type="top10" dxfId="9" priority="84" rank="50"/>
    <cfRule type="colorScale" priority="78">
      <colorScale>
        <cfvo type="min"/>
        <cfvo type="percentile" val="50"/>
        <cfvo type="max"/>
        <color rgb="FFF8696B"/>
        <color rgb="FFFCFCFF"/>
        <color rgb="FF5A8AC6"/>
      </colorScale>
    </cfRule>
    <cfRule type="colorScale" priority="79">
      <colorScale>
        <cfvo type="min"/>
        <cfvo type="max"/>
        <color rgb="FFFF7128"/>
        <color rgb="FFFFEF9C"/>
      </colorScale>
    </cfRule>
    <cfRule type="colorScale" priority="80">
      <colorScale>
        <cfvo type="min"/>
        <cfvo type="percentile" val="50"/>
        <cfvo type="max"/>
        <color rgb="FFF8696B"/>
        <color rgb="FFFFEB84"/>
        <color rgb="FF63BE7B"/>
      </colorScale>
    </cfRule>
    <cfRule type="top10" dxfId="8" priority="81" percent="1" rank="50"/>
    <cfRule type="iconSet" priority="76">
      <iconSet iconSet="4Rating">
        <cfvo type="percent" val="0"/>
        <cfvo type="percent" val="25"/>
        <cfvo type="percent" val="50"/>
        <cfvo type="percent" val="75"/>
      </iconSet>
    </cfRule>
    <cfRule type="iconSet" priority="77">
      <iconSet iconSet="3Arrows">
        <cfvo type="percent" val="0"/>
        <cfvo type="percent" val="33"/>
        <cfvo type="percent" val="67"/>
      </iconSet>
    </cfRule>
  </conditionalFormatting>
  <conditionalFormatting sqref="W11 W9">
    <cfRule type="colorScale" priority="1035">
      <colorScale>
        <cfvo type="min"/>
        <cfvo type="percentile" val="50"/>
        <cfvo type="max"/>
        <color rgb="FFF8696B"/>
        <color rgb="FFFFEB84"/>
        <color rgb="FF63BE7B"/>
      </colorScale>
    </cfRule>
    <cfRule type="colorScale" priority="1040">
      <colorScale>
        <cfvo type="percent" val="0"/>
        <cfvo type="percentile" val="50"/>
        <cfvo type="max"/>
        <color rgb="FFF8696B"/>
        <color rgb="FFFFEB84"/>
        <color rgb="FF63BE7B"/>
      </colorScale>
    </cfRule>
    <cfRule type="colorScale" priority="1038">
      <colorScale>
        <cfvo type="min"/>
        <cfvo type="max"/>
        <color rgb="FFFF7128"/>
        <color rgb="FFFFEF9C"/>
      </colorScale>
    </cfRule>
    <cfRule type="dataBar" priority="1037">
      <dataBar>
        <cfvo type="percent" val="0.5"/>
        <cfvo type="max"/>
        <color rgb="FF638EC6"/>
      </dataBar>
      <extLst>
        <ext xmlns:x14="http://schemas.microsoft.com/office/spreadsheetml/2009/9/main" uri="{B025F937-C7B1-47D3-B67F-A62EFF666E3E}">
          <x14:id>{F57C82CC-EA21-438C-A1BB-0D8E25D52D30}</x14:id>
        </ext>
      </extLst>
    </cfRule>
    <cfRule type="top10" dxfId="7" priority="1036" percent="1" rank="50"/>
    <cfRule type="iconSet" priority="1031">
      <iconSet iconSet="4Rating">
        <cfvo type="percent" val="0"/>
        <cfvo type="percent" val="25"/>
        <cfvo type="percent" val="50"/>
        <cfvo type="percent" val="75"/>
      </iconSet>
    </cfRule>
    <cfRule type="colorScale" priority="1034">
      <colorScale>
        <cfvo type="min"/>
        <cfvo type="max"/>
        <color rgb="FFFF7128"/>
        <color rgb="FFFFEF9C"/>
      </colorScale>
    </cfRule>
    <cfRule type="colorScale" priority="1042">
      <colorScale>
        <cfvo type="percent" val="50"/>
        <cfvo type="max"/>
        <color rgb="FFFF7128"/>
        <color rgb="FFFFEF9C"/>
      </colorScale>
    </cfRule>
    <cfRule type="top10" dxfId="6" priority="1039" rank="50"/>
    <cfRule type="colorScale" priority="1033">
      <colorScale>
        <cfvo type="min"/>
        <cfvo type="percentile" val="50"/>
        <cfvo type="max"/>
        <color rgb="FFF8696B"/>
        <color rgb="FFFCFCFF"/>
        <color rgb="FF5A8AC6"/>
      </colorScale>
    </cfRule>
    <cfRule type="iconSet" priority="1032">
      <iconSet iconSet="3Arrows">
        <cfvo type="percent" val="0"/>
        <cfvo type="percent" val="33"/>
        <cfvo type="percent" val="67"/>
      </iconSet>
    </cfRule>
  </conditionalFormatting>
  <conditionalFormatting sqref="W12:W17">
    <cfRule type="iconSet" priority="654">
      <iconSet iconSet="4Rating">
        <cfvo type="percent" val="0"/>
        <cfvo type="percent" val="25"/>
        <cfvo type="percent" val="50"/>
        <cfvo type="percent" val="75"/>
      </iconSet>
    </cfRule>
    <cfRule type="iconSet" priority="655">
      <iconSet iconSet="3Arrows">
        <cfvo type="percent" val="0"/>
        <cfvo type="percent" val="33"/>
        <cfvo type="percent" val="67"/>
      </iconSet>
    </cfRule>
    <cfRule type="colorScale" priority="656">
      <colorScale>
        <cfvo type="min"/>
        <cfvo type="percentile" val="50"/>
        <cfvo type="max"/>
        <color rgb="FFF8696B"/>
        <color rgb="FFFCFCFF"/>
        <color rgb="FF5A8AC6"/>
      </colorScale>
    </cfRule>
    <cfRule type="colorScale" priority="657">
      <colorScale>
        <cfvo type="min"/>
        <cfvo type="max"/>
        <color rgb="FFFF7128"/>
        <color rgb="FFFFEF9C"/>
      </colorScale>
    </cfRule>
    <cfRule type="colorScale" priority="658">
      <colorScale>
        <cfvo type="min"/>
        <cfvo type="percentile" val="50"/>
        <cfvo type="max"/>
        <color rgb="FFF8696B"/>
        <color rgb="FFFFEB84"/>
        <color rgb="FF63BE7B"/>
      </colorScale>
    </cfRule>
    <cfRule type="top10" dxfId="5" priority="659" percent="1" rank="50"/>
    <cfRule type="dataBar" priority="660">
      <dataBar>
        <cfvo type="percent" val="0.5"/>
        <cfvo type="max"/>
        <color rgb="FF638EC6"/>
      </dataBar>
      <extLst>
        <ext xmlns:x14="http://schemas.microsoft.com/office/spreadsheetml/2009/9/main" uri="{B025F937-C7B1-47D3-B67F-A62EFF666E3E}">
          <x14:id>{248B1744-BFE4-4923-9E95-786659A24134}</x14:id>
        </ext>
      </extLst>
    </cfRule>
    <cfRule type="colorScale" priority="661">
      <colorScale>
        <cfvo type="min"/>
        <cfvo type="max"/>
        <color rgb="FFFF7128"/>
        <color rgb="FFFFEF9C"/>
      </colorScale>
    </cfRule>
    <cfRule type="colorScale" priority="663">
      <colorScale>
        <cfvo type="percent" val="0"/>
        <cfvo type="percentile" val="50"/>
        <cfvo type="max"/>
        <color rgb="FFF8696B"/>
        <color rgb="FFFFEB84"/>
        <color rgb="FF63BE7B"/>
      </colorScale>
    </cfRule>
    <cfRule type="colorScale" priority="665">
      <colorScale>
        <cfvo type="percent" val="50"/>
        <cfvo type="max"/>
        <color rgb="FFFF7128"/>
        <color rgb="FFFFEF9C"/>
      </colorScale>
    </cfRule>
    <cfRule type="top10" dxfId="4" priority="662" rank="50"/>
  </conditionalFormatting>
  <conditionalFormatting sqref="W18">
    <cfRule type="colorScale" priority="607">
      <colorScale>
        <cfvo type="min"/>
        <cfvo type="percentile" val="50"/>
        <cfvo type="max"/>
        <color rgb="FFF8696B"/>
        <color rgb="FFFCFCFF"/>
        <color rgb="FF5A8AC6"/>
      </colorScale>
    </cfRule>
    <cfRule type="iconSet" priority="606">
      <iconSet iconSet="3Arrows">
        <cfvo type="percent" val="0"/>
        <cfvo type="percent" val="33"/>
        <cfvo type="percent" val="67"/>
      </iconSet>
    </cfRule>
    <cfRule type="iconSet" priority="605">
      <iconSet iconSet="4Rating">
        <cfvo type="percent" val="0"/>
        <cfvo type="percent" val="25"/>
        <cfvo type="percent" val="50"/>
        <cfvo type="percent" val="75"/>
      </iconSet>
    </cfRule>
    <cfRule type="top10" dxfId="3" priority="610" percent="1" rank="50"/>
    <cfRule type="colorScale" priority="609">
      <colorScale>
        <cfvo type="min"/>
        <cfvo type="percentile" val="50"/>
        <cfvo type="max"/>
        <color rgb="FFF8696B"/>
        <color rgb="FFFFEB84"/>
        <color rgb="FF63BE7B"/>
      </colorScale>
    </cfRule>
    <cfRule type="colorScale" priority="608">
      <colorScale>
        <cfvo type="min"/>
        <cfvo type="max"/>
        <color rgb="FFFF7128"/>
        <color rgb="FFFFEF9C"/>
      </colorScale>
    </cfRule>
    <cfRule type="colorScale" priority="614">
      <colorScale>
        <cfvo type="percent" val="0"/>
        <cfvo type="percentile" val="50"/>
        <cfvo type="max"/>
        <color rgb="FFF8696B"/>
        <color rgb="FFFFEB84"/>
        <color rgb="FF63BE7B"/>
      </colorScale>
    </cfRule>
    <cfRule type="top10" dxfId="2" priority="613" rank="50"/>
    <cfRule type="colorScale" priority="616">
      <colorScale>
        <cfvo type="percent" val="50"/>
        <cfvo type="max"/>
        <color rgb="FFFF7128"/>
        <color rgb="FFFFEF9C"/>
      </colorScale>
    </cfRule>
    <cfRule type="colorScale" priority="612">
      <colorScale>
        <cfvo type="min"/>
        <cfvo type="max"/>
        <color rgb="FFFF7128"/>
        <color rgb="FFFFEF9C"/>
      </colorScale>
    </cfRule>
    <cfRule type="dataBar" priority="611">
      <dataBar>
        <cfvo type="percent" val="0.5"/>
        <cfvo type="max"/>
        <color rgb="FF638EC6"/>
      </dataBar>
      <extLst>
        <ext xmlns:x14="http://schemas.microsoft.com/office/spreadsheetml/2009/9/main" uri="{B025F937-C7B1-47D3-B67F-A62EFF666E3E}">
          <x14:id>{DFB8826A-3497-4B60-9812-22C4C21FDA96}</x14:id>
        </ext>
      </extLst>
    </cfRule>
  </conditionalFormatting>
  <conditionalFormatting sqref="W19">
    <cfRule type="dataBar" priority="51">
      <dataBar>
        <cfvo type="percent" val="0.5"/>
        <cfvo type="max"/>
        <color rgb="FF638EC6"/>
      </dataBar>
      <extLst>
        <ext xmlns:x14="http://schemas.microsoft.com/office/spreadsheetml/2009/9/main" uri="{B025F937-C7B1-47D3-B67F-A62EFF666E3E}">
          <x14:id>{E015F847-917E-4269-AB80-C02F0338D9AD}</x14:id>
        </ext>
      </extLst>
    </cfRule>
    <cfRule type="top10" dxfId="1" priority="50" percent="1" rank="50"/>
    <cfRule type="colorScale" priority="49">
      <colorScale>
        <cfvo type="min"/>
        <cfvo type="percentile" val="50"/>
        <cfvo type="max"/>
        <color rgb="FFF8696B"/>
        <color rgb="FFFFEB84"/>
        <color rgb="FF63BE7B"/>
      </colorScale>
    </cfRule>
    <cfRule type="colorScale" priority="47">
      <colorScale>
        <cfvo type="min"/>
        <cfvo type="percentile" val="50"/>
        <cfvo type="max"/>
        <color rgb="FFF8696B"/>
        <color rgb="FFFCFCFF"/>
        <color rgb="FF5A8AC6"/>
      </colorScale>
    </cfRule>
    <cfRule type="colorScale" priority="48">
      <colorScale>
        <cfvo type="min"/>
        <cfvo type="max"/>
        <color rgb="FFFF7128"/>
        <color rgb="FFFFEF9C"/>
      </colorScale>
    </cfRule>
    <cfRule type="colorScale" priority="55">
      <colorScale>
        <cfvo type="percent" val="50"/>
        <cfvo type="max"/>
        <color rgb="FFFF7128"/>
        <color rgb="FFFFEF9C"/>
      </colorScale>
    </cfRule>
    <cfRule type="colorScale" priority="54">
      <colorScale>
        <cfvo type="percent" val="0"/>
        <cfvo type="percentile" val="50"/>
        <cfvo type="max"/>
        <color rgb="FFF8696B"/>
        <color rgb="FFFFEB84"/>
        <color rgb="FF63BE7B"/>
      </colorScale>
    </cfRule>
    <cfRule type="iconSet" priority="45">
      <iconSet iconSet="4Rating">
        <cfvo type="percent" val="0"/>
        <cfvo type="percent" val="25"/>
        <cfvo type="percent" val="50"/>
        <cfvo type="percent" val="75"/>
      </iconSet>
    </cfRule>
    <cfRule type="colorScale" priority="52">
      <colorScale>
        <cfvo type="min"/>
        <cfvo type="max"/>
        <color rgb="FFFF7128"/>
        <color rgb="FFFFEF9C"/>
      </colorScale>
    </cfRule>
    <cfRule type="iconSet" priority="46">
      <iconSet iconSet="3Arrows">
        <cfvo type="percent" val="0"/>
        <cfvo type="percent" val="33"/>
        <cfvo type="percent" val="67"/>
      </iconSet>
    </cfRule>
    <cfRule type="top10" dxfId="0" priority="53" rank="50"/>
  </conditionalFormatting>
  <printOptions horizontalCentered="1" verticalCentered="1"/>
  <pageMargins left="1.1023622047244095" right="0.51181102362204722" top="0.94488188976377963" bottom="0.74803149606299213" header="0.31496062992125984" footer="0.31496062992125984"/>
  <pageSetup scale="50"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D1E14C3F-E4FB-4FE4-9179-E43F50E67C6F}">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10858C31-B09D-403C-96A1-77DD2D123F56}">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DD6D94AD-6B67-441F-8B80-AF67CB6510E2}">
            <x14:dataBar minLength="0" maxLength="100" gradient="0">
              <x14:cfvo type="percent">
                <xm:f>0.5</xm:f>
              </x14:cfvo>
              <x14:cfvo type="max"/>
              <x14:negativeFillColor rgb="FFFF0000"/>
              <x14:axisColor rgb="FF000000"/>
            </x14:dataBar>
          </x14:cfRule>
          <xm:sqref>J9 J11</xm:sqref>
        </x14:conditionalFormatting>
        <x14:conditionalFormatting xmlns:xm="http://schemas.microsoft.com/office/excel/2006/main">
          <x14:cfRule type="dataBar" id="{F37A53E7-AE20-4329-8EEB-E89480F400E0}">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314C0B2D-2DDB-4D4A-8550-0E9FA84F2FF9}">
            <x14:dataBar minLength="0" maxLength="100" gradient="0">
              <x14:cfvo type="percent">
                <xm:f>0.5</xm:f>
              </x14:cfvo>
              <x14:cfvo type="max"/>
              <x14:negativeFillColor rgb="FFFF0000"/>
              <x14:axisColor rgb="FF000000"/>
            </x14:dataBar>
          </x14:cfRule>
          <xm:sqref>J12:J17</xm:sqref>
        </x14:conditionalFormatting>
        <x14:conditionalFormatting xmlns:xm="http://schemas.microsoft.com/office/excel/2006/main">
          <x14:cfRule type="dataBar" id="{CFED91D9-5304-4DDE-A1DD-2672A691010B}">
            <x14:dataBar minLength="0" maxLength="100" gradient="0">
              <x14:cfvo type="percent">
                <xm:f>0.5</xm:f>
              </x14:cfvo>
              <x14:cfvo type="max"/>
              <x14:negativeFillColor rgb="FFFF0000"/>
              <x14:axisColor rgb="FF000000"/>
            </x14:dataBar>
          </x14:cfRule>
          <xm:sqref>J18</xm:sqref>
        </x14:conditionalFormatting>
        <x14:conditionalFormatting xmlns:xm="http://schemas.microsoft.com/office/excel/2006/main">
          <x14:cfRule type="dataBar" id="{62235782-38C9-4B1C-B3C0-F2AF2FE8B86D}">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71A710BA-377B-424C-BB43-A38801935FAD}">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66678A63-4601-4A22-9361-5FEA7106D657}">
            <x14:dataBar minLength="0" maxLength="100" gradient="0">
              <x14:cfvo type="percent">
                <xm:f>0.5</xm:f>
              </x14:cfvo>
              <x14:cfvo type="max"/>
              <x14:negativeFillColor rgb="FFFF0000"/>
              <x14:axisColor rgb="FF000000"/>
            </x14:dataBar>
          </x14:cfRule>
          <xm:sqref>L9 L11</xm:sqref>
        </x14:conditionalFormatting>
        <x14:conditionalFormatting xmlns:xm="http://schemas.microsoft.com/office/excel/2006/main">
          <x14:cfRule type="dataBar" id="{4FB3F6B0-E913-4C0B-A04A-D03C1849934B}">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705E8CB0-A6BD-430F-8087-F2D8661F11EB}">
            <x14:dataBar minLength="0" maxLength="100" gradient="0">
              <x14:cfvo type="percent">
                <xm:f>0.5</xm:f>
              </x14:cfvo>
              <x14:cfvo type="max"/>
              <x14:negativeFillColor rgb="FFFF0000"/>
              <x14:axisColor rgb="FF000000"/>
            </x14:dataBar>
          </x14:cfRule>
          <xm:sqref>L12:L17</xm:sqref>
        </x14:conditionalFormatting>
        <x14:conditionalFormatting xmlns:xm="http://schemas.microsoft.com/office/excel/2006/main">
          <x14:cfRule type="dataBar" id="{AB01088E-FF82-413A-AF96-B9DF0BA365D1}">
            <x14:dataBar minLength="0" maxLength="100" gradient="0">
              <x14:cfvo type="percent">
                <xm:f>0.5</xm:f>
              </x14:cfvo>
              <x14:cfvo type="max"/>
              <x14:negativeFillColor rgb="FFFF0000"/>
              <x14:axisColor rgb="FF000000"/>
            </x14:dataBar>
          </x14:cfRule>
          <xm:sqref>L18</xm:sqref>
        </x14:conditionalFormatting>
        <x14:conditionalFormatting xmlns:xm="http://schemas.microsoft.com/office/excel/2006/main">
          <x14:cfRule type="dataBar" id="{44BB6AD3-FED7-47DF-A291-4D333C1701CF}">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18F7B4E-A343-4069-94CA-BFB92FBF559E}">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7779DEE3-0CBF-4EAE-AE4F-144E5DBAE27E}">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55C22D3-579F-41CC-A772-7D0F5FCDB109}">
            <x14:dataBar minLength="0" maxLength="100" gradient="0">
              <x14:cfvo type="percent">
                <xm:f>0.5</xm:f>
              </x14:cfvo>
              <x14:cfvo type="max"/>
              <x14:negativeFillColor rgb="FFFF0000"/>
              <x14:axisColor rgb="FF000000"/>
            </x14:dataBar>
          </x14:cfRule>
          <xm:sqref>N11 N9</xm:sqref>
        </x14:conditionalFormatting>
        <x14:conditionalFormatting xmlns:xm="http://schemas.microsoft.com/office/excel/2006/main">
          <x14:cfRule type="dataBar" id="{71C3CE9D-AC55-4759-BAAB-2B06A26C6CB6}">
            <x14:dataBar minLength="0" maxLength="100" gradient="0">
              <x14:cfvo type="percent">
                <xm:f>0.5</xm:f>
              </x14:cfvo>
              <x14:cfvo type="max"/>
              <x14:negativeFillColor rgb="FFFF0000"/>
              <x14:axisColor rgb="FF000000"/>
            </x14:dataBar>
          </x14:cfRule>
          <xm:sqref>N12:N17</xm:sqref>
        </x14:conditionalFormatting>
        <x14:conditionalFormatting xmlns:xm="http://schemas.microsoft.com/office/excel/2006/main">
          <x14:cfRule type="dataBar" id="{B2541133-925E-436B-AB07-AD9CF1E31F45}">
            <x14:dataBar minLength="0" maxLength="100" gradient="0">
              <x14:cfvo type="percent">
                <xm:f>0.5</xm:f>
              </x14:cfvo>
              <x14:cfvo type="max"/>
              <x14:negativeFillColor rgb="FFFF0000"/>
              <x14:axisColor rgb="FF000000"/>
            </x14:dataBar>
          </x14:cfRule>
          <xm:sqref>N18</xm:sqref>
        </x14:conditionalFormatting>
        <x14:conditionalFormatting xmlns:xm="http://schemas.microsoft.com/office/excel/2006/main">
          <x14:cfRule type="dataBar" id="{1BDD5A4B-A044-4FA0-B9D5-68BB0920728D}">
            <x14:dataBar minLength="0" maxLength="100" gradient="0">
              <x14:cfvo type="percent">
                <xm:f>0.5</xm:f>
              </x14:cfvo>
              <x14:cfvo type="max"/>
              <x14:negativeFillColor rgb="FFFF0000"/>
              <x14:axisColor rgb="FF000000"/>
            </x14:dataBar>
          </x14:cfRule>
          <xm:sqref>N19</xm:sqref>
        </x14:conditionalFormatting>
        <x14:conditionalFormatting xmlns:xm="http://schemas.microsoft.com/office/excel/2006/main">
          <x14:cfRule type="dataBar" id="{B26ECAB1-EAC2-4D6C-8CD4-6F8280EBDCFE}">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758FE958-9CD9-4054-99E6-6B047DECC502}">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32196BD7-3020-4642-9BC4-0EDC7B1A30A1}">
            <x14:dataBar minLength="0" maxLength="100" gradient="0">
              <x14:cfvo type="percent">
                <xm:f>0.5</xm:f>
              </x14:cfvo>
              <x14:cfvo type="max"/>
              <x14:negativeFillColor rgb="FFFF0000"/>
              <x14:axisColor rgb="FF000000"/>
            </x14:dataBar>
          </x14:cfRule>
          <xm:sqref>S9 S11</xm:sqref>
        </x14:conditionalFormatting>
        <x14:conditionalFormatting xmlns:xm="http://schemas.microsoft.com/office/excel/2006/main">
          <x14:cfRule type="dataBar" id="{D5EA9411-687B-4762-B054-5D6BBE86133D}">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EFED34D-46C0-4881-832D-7301B8EB9D3C}">
            <x14:dataBar minLength="0" maxLength="100" gradient="0">
              <x14:cfvo type="percent">
                <xm:f>0.5</xm:f>
              </x14:cfvo>
              <x14:cfvo type="max"/>
              <x14:negativeFillColor rgb="FFFF0000"/>
              <x14:axisColor rgb="FF000000"/>
            </x14:dataBar>
          </x14:cfRule>
          <xm:sqref>S12:S17</xm:sqref>
        </x14:conditionalFormatting>
        <x14:conditionalFormatting xmlns:xm="http://schemas.microsoft.com/office/excel/2006/main">
          <x14:cfRule type="dataBar" id="{C2DABDF8-0709-4BCD-9FD5-C505E489E998}">
            <x14:dataBar minLength="0" maxLength="100" gradient="0">
              <x14:cfvo type="percent">
                <xm:f>0.5</xm:f>
              </x14:cfvo>
              <x14:cfvo type="max"/>
              <x14:negativeFillColor rgb="FFFF0000"/>
              <x14:axisColor rgb="FF000000"/>
            </x14:dataBar>
          </x14:cfRule>
          <xm:sqref>S18</xm:sqref>
        </x14:conditionalFormatting>
        <x14:conditionalFormatting xmlns:xm="http://schemas.microsoft.com/office/excel/2006/main">
          <x14:cfRule type="dataBar" id="{EEC07E66-78A2-4BC4-A5B3-96B8FF85BC39}">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D270AE-1E58-4427-84BA-E20B5790F60C}">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C61BC630-C8B8-4C30-BB5B-7B4DC755C535}">
            <x14:dataBar minLength="0" maxLength="100" gradient="0">
              <x14:cfvo type="percent">
                <xm:f>0.5</xm:f>
              </x14:cfvo>
              <x14:cfvo type="max"/>
              <x14:negativeFillColor rgb="FFFF0000"/>
              <x14:axisColor rgb="FF000000"/>
            </x14:dataBar>
          </x14:cfRule>
          <xm:sqref>U9 U11</xm:sqref>
        </x14:conditionalFormatting>
        <x14:conditionalFormatting xmlns:xm="http://schemas.microsoft.com/office/excel/2006/main">
          <x14:cfRule type="dataBar" id="{26E38012-4993-4975-B316-A90AC003B18A}">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FD3CD40F-CADB-4F5E-9561-F0B6B5E3BFC9}">
            <x14:dataBar minLength="0" maxLength="100" gradient="0">
              <x14:cfvo type="percent">
                <xm:f>0.5</xm:f>
              </x14:cfvo>
              <x14:cfvo type="max"/>
              <x14:negativeFillColor rgb="FFFF0000"/>
              <x14:axisColor rgb="FF000000"/>
            </x14:dataBar>
          </x14:cfRule>
          <xm:sqref>U12:U17</xm:sqref>
        </x14:conditionalFormatting>
        <x14:conditionalFormatting xmlns:xm="http://schemas.microsoft.com/office/excel/2006/main">
          <x14:cfRule type="dataBar" id="{6A65D689-BAAA-4FE4-9690-09E160ADF647}">
            <x14:dataBar minLength="0" maxLength="100" gradient="0">
              <x14:cfvo type="percent">
                <xm:f>0.5</xm:f>
              </x14:cfvo>
              <x14:cfvo type="max"/>
              <x14:negativeFillColor rgb="FFFF0000"/>
              <x14:axisColor rgb="FF000000"/>
            </x14:dataBar>
          </x14:cfRule>
          <xm:sqref>U18</xm:sqref>
        </x14:conditionalFormatting>
        <x14:conditionalFormatting xmlns:xm="http://schemas.microsoft.com/office/excel/2006/main">
          <x14:cfRule type="dataBar" id="{AED92453-D851-4A55-8293-37F2D57A386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7BE5E207-BE3E-49EC-BACB-D62FE9EB28DA}">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D0276747-4942-4FE2-A3FA-648E5C852817}">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F57C82CC-EA21-438C-A1BB-0D8E25D52D30}">
            <x14:dataBar minLength="0" maxLength="100" gradient="0">
              <x14:cfvo type="percent">
                <xm:f>0.5</xm:f>
              </x14:cfvo>
              <x14:cfvo type="max"/>
              <x14:negativeFillColor rgb="FFFF0000"/>
              <x14:axisColor rgb="FF000000"/>
            </x14:dataBar>
          </x14:cfRule>
          <xm:sqref>W11 W9</xm:sqref>
        </x14:conditionalFormatting>
        <x14:conditionalFormatting xmlns:xm="http://schemas.microsoft.com/office/excel/2006/main">
          <x14:cfRule type="dataBar" id="{248B1744-BFE4-4923-9E95-786659A24134}">
            <x14:dataBar minLength="0" maxLength="100" gradient="0">
              <x14:cfvo type="percent">
                <xm:f>0.5</xm:f>
              </x14:cfvo>
              <x14:cfvo type="max"/>
              <x14:negativeFillColor rgb="FFFF0000"/>
              <x14:axisColor rgb="FF000000"/>
            </x14:dataBar>
          </x14:cfRule>
          <xm:sqref>W12:W17</xm:sqref>
        </x14:conditionalFormatting>
        <x14:conditionalFormatting xmlns:xm="http://schemas.microsoft.com/office/excel/2006/main">
          <x14:cfRule type="dataBar" id="{DFB8826A-3497-4B60-9812-22C4C21FDA96}">
            <x14:dataBar minLength="0" maxLength="100" gradient="0">
              <x14:cfvo type="percent">
                <xm:f>0.5</xm:f>
              </x14:cfvo>
              <x14:cfvo type="max"/>
              <x14:negativeFillColor rgb="FFFF0000"/>
              <x14:axisColor rgb="FF000000"/>
            </x14:dataBar>
          </x14:cfRule>
          <xm:sqref>W18</xm:sqref>
        </x14:conditionalFormatting>
        <x14:conditionalFormatting xmlns:xm="http://schemas.microsoft.com/office/excel/2006/main">
          <x14:cfRule type="dataBar" id="{E015F847-917E-4269-AB80-C02F0338D9AD}">
            <x14:dataBar minLength="0" maxLength="100" gradient="0">
              <x14:cfvo type="percent">
                <xm:f>0.5</xm:f>
              </x14:cfvo>
              <x14:cfvo type="max"/>
              <x14:negativeFillColor rgb="FFFF0000"/>
              <x14:axisColor rgb="FF000000"/>
            </x14:dataBar>
          </x14:cfRule>
          <xm:sqref>W19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zoomScale="90" zoomScaleNormal="90" workbookViewId="0">
      <selection activeCell="N19" sqref="N19:U23"/>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3.4257812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79</v>
      </c>
    </row>
    <row r="2" spans="1:25" s="9" customFormat="1" x14ac:dyDescent="0.2"/>
    <row r="3" spans="1:25" s="9" customFormat="1" x14ac:dyDescent="0.2">
      <c r="B3" s="10" t="s">
        <v>80</v>
      </c>
      <c r="C3" s="130" t="s">
        <v>81</v>
      </c>
      <c r="D3" s="130"/>
      <c r="F3" s="10" t="s">
        <v>82</v>
      </c>
      <c r="G3" s="11" t="s">
        <v>83</v>
      </c>
      <c r="H3" s="11" t="s">
        <v>84</v>
      </c>
      <c r="I3" s="130" t="s">
        <v>85</v>
      </c>
      <c r="J3" s="130"/>
      <c r="K3" s="130"/>
      <c r="L3" s="130"/>
      <c r="N3" s="10" t="s">
        <v>86</v>
      </c>
      <c r="O3" s="130" t="s">
        <v>81</v>
      </c>
      <c r="P3" s="130"/>
      <c r="Q3" s="130"/>
    </row>
    <row r="4" spans="1:25" s="9" customFormat="1" ht="53.45" customHeight="1" x14ac:dyDescent="0.2">
      <c r="B4" s="12" t="s">
        <v>46</v>
      </c>
      <c r="C4" s="116" t="s">
        <v>87</v>
      </c>
      <c r="D4" s="117"/>
      <c r="F4" s="123" t="s">
        <v>88</v>
      </c>
      <c r="G4" s="123" t="s">
        <v>89</v>
      </c>
      <c r="H4" s="125" t="s">
        <v>90</v>
      </c>
      <c r="I4" s="133" t="s">
        <v>91</v>
      </c>
      <c r="J4" s="134"/>
      <c r="K4" s="134"/>
      <c r="L4" s="135"/>
      <c r="N4" s="13" t="s">
        <v>92</v>
      </c>
      <c r="O4" s="116" t="s">
        <v>93</v>
      </c>
      <c r="P4" s="117"/>
      <c r="Q4" s="117"/>
    </row>
    <row r="5" spans="1:25" s="9" customFormat="1" ht="53.45" customHeight="1" x14ac:dyDescent="0.2">
      <c r="B5" s="12" t="s">
        <v>34</v>
      </c>
      <c r="C5" s="116" t="s">
        <v>94</v>
      </c>
      <c r="D5" s="116"/>
      <c r="F5" s="131"/>
      <c r="G5" s="131"/>
      <c r="H5" s="132"/>
      <c r="I5" s="136"/>
      <c r="J5" s="137"/>
      <c r="K5" s="137"/>
      <c r="L5" s="138"/>
      <c r="N5" s="13" t="s">
        <v>95</v>
      </c>
      <c r="O5" s="116" t="s">
        <v>96</v>
      </c>
      <c r="P5" s="117"/>
      <c r="Q5" s="117"/>
    </row>
    <row r="6" spans="1:25" s="9" customFormat="1" ht="60" customHeight="1" x14ac:dyDescent="0.2">
      <c r="F6" s="124"/>
      <c r="G6" s="124"/>
      <c r="H6" s="126"/>
      <c r="I6" s="139"/>
      <c r="J6" s="140"/>
      <c r="K6" s="140"/>
      <c r="L6" s="141"/>
      <c r="N6" s="13" t="s">
        <v>97</v>
      </c>
      <c r="O6" s="116" t="s">
        <v>98</v>
      </c>
      <c r="P6" s="117"/>
      <c r="Q6" s="117"/>
    </row>
    <row r="7" spans="1:25" s="9" customFormat="1" ht="79.5" customHeight="1" x14ac:dyDescent="0.2">
      <c r="B7" s="10" t="s">
        <v>99</v>
      </c>
      <c r="C7" s="130" t="s">
        <v>81</v>
      </c>
      <c r="D7" s="130"/>
      <c r="F7" s="14" t="s">
        <v>100</v>
      </c>
      <c r="G7" s="15" t="s">
        <v>90</v>
      </c>
      <c r="H7" s="15" t="s">
        <v>101</v>
      </c>
      <c r="I7" s="115" t="s">
        <v>102</v>
      </c>
      <c r="J7" s="115"/>
      <c r="K7" s="115"/>
      <c r="L7" s="115"/>
      <c r="N7" s="16" t="s">
        <v>103</v>
      </c>
      <c r="O7" s="116" t="s">
        <v>104</v>
      </c>
      <c r="P7" s="117"/>
      <c r="Q7" s="117"/>
    </row>
    <row r="8" spans="1:25" s="9" customFormat="1" ht="33.75" x14ac:dyDescent="0.2">
      <c r="B8" s="17" t="s">
        <v>56</v>
      </c>
      <c r="C8" s="128" t="s">
        <v>105</v>
      </c>
      <c r="D8" s="129"/>
      <c r="F8" s="14" t="s">
        <v>47</v>
      </c>
      <c r="G8" s="15" t="s">
        <v>106</v>
      </c>
      <c r="H8" s="14" t="s">
        <v>107</v>
      </c>
      <c r="I8" s="115" t="s">
        <v>108</v>
      </c>
      <c r="J8" s="115"/>
      <c r="K8" s="115"/>
      <c r="L8" s="115"/>
      <c r="N8" s="16" t="s">
        <v>109</v>
      </c>
      <c r="O8" s="116" t="s">
        <v>110</v>
      </c>
      <c r="P8" s="117"/>
      <c r="Q8" s="117"/>
    </row>
    <row r="9" spans="1:25" s="9" customFormat="1" ht="52.15" customHeight="1" x14ac:dyDescent="0.2">
      <c r="B9" s="17" t="s">
        <v>35</v>
      </c>
      <c r="C9" s="121" t="s">
        <v>111</v>
      </c>
      <c r="D9" s="122"/>
      <c r="F9" s="123" t="s">
        <v>73</v>
      </c>
      <c r="G9" s="123" t="s">
        <v>107</v>
      </c>
      <c r="H9" s="125" t="s">
        <v>112</v>
      </c>
      <c r="I9" s="116" t="s">
        <v>113</v>
      </c>
      <c r="J9" s="116"/>
      <c r="K9" s="116"/>
      <c r="L9" s="116"/>
      <c r="N9" s="16" t="s">
        <v>114</v>
      </c>
      <c r="O9" s="116" t="s">
        <v>115</v>
      </c>
      <c r="P9" s="117"/>
      <c r="Q9" s="117"/>
    </row>
    <row r="10" spans="1:25" s="9" customFormat="1" ht="22.9" customHeight="1" x14ac:dyDescent="0.2">
      <c r="F10" s="124"/>
      <c r="G10" s="124"/>
      <c r="H10" s="126"/>
      <c r="I10" s="116"/>
      <c r="J10" s="116"/>
      <c r="K10" s="116"/>
      <c r="L10" s="116"/>
      <c r="N10" s="115" t="s">
        <v>116</v>
      </c>
      <c r="O10" s="116" t="s">
        <v>117</v>
      </c>
      <c r="P10" s="116"/>
      <c r="Q10" s="116"/>
    </row>
    <row r="11" spans="1:25" s="9" customFormat="1" ht="39" customHeight="1" x14ac:dyDescent="0.2">
      <c r="N11" s="115"/>
      <c r="O11" s="116"/>
      <c r="P11" s="116"/>
      <c r="Q11" s="116"/>
    </row>
    <row r="12" spans="1:25" s="9" customFormat="1" ht="52.9" customHeight="1" x14ac:dyDescent="0.2">
      <c r="H12" s="18"/>
      <c r="I12" s="18"/>
      <c r="N12" s="16" t="s">
        <v>118</v>
      </c>
      <c r="O12" s="116" t="s">
        <v>119</v>
      </c>
      <c r="P12" s="116"/>
      <c r="Q12" s="116"/>
    </row>
    <row r="13" spans="1:25" s="9" customFormat="1" x14ac:dyDescent="0.2">
      <c r="F13" s="18"/>
      <c r="G13" s="18"/>
      <c r="H13" s="18"/>
      <c r="I13" s="18"/>
    </row>
    <row r="14" spans="1:25" s="9" customFormat="1" x14ac:dyDescent="0.2">
      <c r="C14" s="127" t="s">
        <v>120</v>
      </c>
      <c r="D14" s="127"/>
      <c r="F14" s="114" t="s">
        <v>121</v>
      </c>
      <c r="G14" s="114"/>
      <c r="H14" s="114"/>
      <c r="I14" s="114"/>
      <c r="J14" s="114"/>
      <c r="K14" s="114"/>
      <c r="L14" s="114"/>
      <c r="O14" s="118" t="s">
        <v>122</v>
      </c>
      <c r="P14" s="119"/>
      <c r="Q14" s="119"/>
      <c r="R14" s="119"/>
      <c r="S14" s="119"/>
      <c r="T14" s="119"/>
      <c r="U14" s="120"/>
      <c r="X14" s="110" t="s">
        <v>123</v>
      </c>
      <c r="Y14" s="111"/>
    </row>
    <row r="15" spans="1:25" s="9" customFormat="1" ht="63" customHeight="1" x14ac:dyDescent="0.2">
      <c r="C15" s="19" t="s">
        <v>124</v>
      </c>
      <c r="D15" s="19" t="s">
        <v>125</v>
      </c>
      <c r="F15" s="118" t="s">
        <v>122</v>
      </c>
      <c r="G15" s="119"/>
      <c r="H15" s="119"/>
      <c r="I15" s="119"/>
      <c r="J15" s="119"/>
      <c r="K15" s="119"/>
      <c r="L15" s="120"/>
      <c r="N15" s="20"/>
      <c r="O15" s="113" t="s">
        <v>126</v>
      </c>
      <c r="P15" s="113"/>
      <c r="Q15" s="15" t="s">
        <v>127</v>
      </c>
      <c r="R15" s="15" t="s">
        <v>128</v>
      </c>
      <c r="S15" s="15" t="s">
        <v>129</v>
      </c>
      <c r="T15" s="15" t="s">
        <v>130</v>
      </c>
      <c r="U15" s="15" t="s">
        <v>131</v>
      </c>
      <c r="X15" s="21" t="s">
        <v>132</v>
      </c>
      <c r="Y15" s="19" t="s">
        <v>124</v>
      </c>
    </row>
    <row r="16" spans="1:25" s="9" customFormat="1" ht="51.75" customHeight="1" x14ac:dyDescent="0.2">
      <c r="B16" s="112" t="s">
        <v>133</v>
      </c>
      <c r="C16" s="22" t="s">
        <v>134</v>
      </c>
      <c r="D16" s="14">
        <v>1</v>
      </c>
      <c r="E16" s="18"/>
      <c r="F16" s="113" t="s">
        <v>126</v>
      </c>
      <c r="G16" s="113"/>
      <c r="H16" s="15" t="s">
        <v>127</v>
      </c>
      <c r="I16" s="15" t="s">
        <v>128</v>
      </c>
      <c r="J16" s="15" t="s">
        <v>129</v>
      </c>
      <c r="K16" s="15" t="s">
        <v>130</v>
      </c>
      <c r="L16" s="15" t="s">
        <v>131</v>
      </c>
      <c r="O16" s="113" t="s">
        <v>135</v>
      </c>
      <c r="P16" s="113"/>
      <c r="Q16" s="15" t="s">
        <v>136</v>
      </c>
      <c r="R16" s="15" t="s">
        <v>137</v>
      </c>
      <c r="S16" s="15" t="s">
        <v>138</v>
      </c>
      <c r="T16" s="15" t="s">
        <v>139</v>
      </c>
      <c r="U16" s="15" t="s">
        <v>140</v>
      </c>
      <c r="X16" s="23" t="s">
        <v>141</v>
      </c>
      <c r="Y16" s="15" t="s">
        <v>142</v>
      </c>
    </row>
    <row r="17" spans="2:25" s="9" customFormat="1" ht="67.5" x14ac:dyDescent="0.2">
      <c r="B17" s="112"/>
      <c r="C17" s="22" t="s">
        <v>143</v>
      </c>
      <c r="D17" s="14">
        <v>2</v>
      </c>
      <c r="E17" s="18"/>
      <c r="F17" s="113" t="s">
        <v>135</v>
      </c>
      <c r="G17" s="113"/>
      <c r="H17" s="15" t="s">
        <v>136</v>
      </c>
      <c r="I17" s="15" t="s">
        <v>137</v>
      </c>
      <c r="J17" s="15" t="s">
        <v>138</v>
      </c>
      <c r="K17" s="15" t="s">
        <v>139</v>
      </c>
      <c r="L17" s="15" t="s">
        <v>140</v>
      </c>
      <c r="O17" s="114" t="s">
        <v>124</v>
      </c>
      <c r="P17" s="114" t="s">
        <v>144</v>
      </c>
      <c r="Q17" s="19" t="s">
        <v>145</v>
      </c>
      <c r="R17" s="19" t="s">
        <v>146</v>
      </c>
      <c r="S17" s="19" t="s">
        <v>147</v>
      </c>
      <c r="T17" s="19" t="s">
        <v>148</v>
      </c>
      <c r="U17" s="19" t="s">
        <v>149</v>
      </c>
      <c r="X17" s="24" t="s">
        <v>150</v>
      </c>
      <c r="Y17" s="15" t="s">
        <v>151</v>
      </c>
    </row>
    <row r="18" spans="2:25" s="9" customFormat="1" ht="22.5" x14ac:dyDescent="0.2">
      <c r="B18" s="112"/>
      <c r="C18" s="22" t="s">
        <v>152</v>
      </c>
      <c r="D18" s="14">
        <v>3</v>
      </c>
      <c r="E18" s="18"/>
      <c r="F18" s="114" t="s">
        <v>124</v>
      </c>
      <c r="G18" s="114" t="s">
        <v>144</v>
      </c>
      <c r="H18" s="19" t="s">
        <v>145</v>
      </c>
      <c r="I18" s="19" t="s">
        <v>146</v>
      </c>
      <c r="J18" s="19" t="s">
        <v>147</v>
      </c>
      <c r="K18" s="19" t="s">
        <v>148</v>
      </c>
      <c r="L18" s="19" t="s">
        <v>149</v>
      </c>
      <c r="O18" s="114"/>
      <c r="P18" s="114"/>
      <c r="Q18" s="14">
        <v>1</v>
      </c>
      <c r="R18" s="14">
        <v>2</v>
      </c>
      <c r="S18" s="14">
        <v>3</v>
      </c>
      <c r="T18" s="14">
        <v>4</v>
      </c>
      <c r="U18" s="14">
        <v>5</v>
      </c>
      <c r="X18" s="25">
        <v>5</v>
      </c>
      <c r="Y18" s="15" t="s">
        <v>153</v>
      </c>
    </row>
    <row r="19" spans="2:25" s="9" customFormat="1" ht="51.75" customHeight="1" x14ac:dyDescent="0.2">
      <c r="B19" s="112"/>
      <c r="C19" s="22" t="s">
        <v>154</v>
      </c>
      <c r="D19" s="14">
        <v>4</v>
      </c>
      <c r="E19" s="18"/>
      <c r="F19" s="114"/>
      <c r="G19" s="114"/>
      <c r="H19" s="14">
        <v>1</v>
      </c>
      <c r="I19" s="14">
        <v>2</v>
      </c>
      <c r="J19" s="14">
        <v>3</v>
      </c>
      <c r="K19" s="14">
        <v>4</v>
      </c>
      <c r="L19" s="14">
        <v>5</v>
      </c>
      <c r="N19" s="112" t="s">
        <v>133</v>
      </c>
      <c r="O19" s="22" t="s">
        <v>134</v>
      </c>
      <c r="P19" s="14">
        <v>1</v>
      </c>
      <c r="Q19" s="26">
        <v>2</v>
      </c>
      <c r="R19" s="26">
        <v>3</v>
      </c>
      <c r="S19" s="26">
        <v>4</v>
      </c>
      <c r="T19" s="25">
        <v>5</v>
      </c>
      <c r="U19" s="24">
        <v>6</v>
      </c>
      <c r="X19" s="26" t="s">
        <v>155</v>
      </c>
      <c r="Y19" s="15" t="s">
        <v>156</v>
      </c>
    </row>
    <row r="20" spans="2:25" s="9" customFormat="1" ht="33.75" x14ac:dyDescent="0.2">
      <c r="B20" s="112"/>
      <c r="C20" s="22" t="s">
        <v>157</v>
      </c>
      <c r="D20" s="14">
        <v>5</v>
      </c>
      <c r="E20" s="18"/>
      <c r="F20" s="18"/>
      <c r="G20" s="18"/>
      <c r="H20" s="18"/>
      <c r="I20" s="18"/>
      <c r="J20" s="18"/>
      <c r="K20" s="18"/>
      <c r="N20" s="112"/>
      <c r="O20" s="22" t="s">
        <v>143</v>
      </c>
      <c r="P20" s="14">
        <v>2</v>
      </c>
      <c r="Q20" s="26">
        <v>3</v>
      </c>
      <c r="R20" s="26">
        <v>4</v>
      </c>
      <c r="S20" s="25">
        <v>5</v>
      </c>
      <c r="T20" s="24">
        <v>6</v>
      </c>
      <c r="U20" s="24">
        <v>7</v>
      </c>
    </row>
    <row r="21" spans="2:25" s="9" customFormat="1" ht="45" x14ac:dyDescent="0.2">
      <c r="F21" s="18"/>
      <c r="G21" s="18"/>
      <c r="H21" s="18"/>
      <c r="I21" s="18"/>
      <c r="J21" s="18"/>
      <c r="K21" s="18"/>
      <c r="N21" s="112"/>
      <c r="O21" s="22" t="s">
        <v>152</v>
      </c>
      <c r="P21" s="14">
        <v>3</v>
      </c>
      <c r="Q21" s="26">
        <v>4</v>
      </c>
      <c r="R21" s="25">
        <v>5</v>
      </c>
      <c r="S21" s="24">
        <v>6</v>
      </c>
      <c r="T21" s="24">
        <v>7</v>
      </c>
      <c r="U21" s="23">
        <v>8</v>
      </c>
      <c r="X21" s="27" t="s">
        <v>158</v>
      </c>
      <c r="Y21" s="27" t="s">
        <v>159</v>
      </c>
    </row>
    <row r="22" spans="2:25" s="9" customFormat="1" ht="22.5" x14ac:dyDescent="0.2">
      <c r="B22" s="9" t="s">
        <v>160</v>
      </c>
      <c r="N22" s="112"/>
      <c r="O22" s="22" t="s">
        <v>154</v>
      </c>
      <c r="P22" s="14">
        <v>4</v>
      </c>
      <c r="Q22" s="25">
        <v>5</v>
      </c>
      <c r="R22" s="24">
        <v>6</v>
      </c>
      <c r="S22" s="24">
        <v>7</v>
      </c>
      <c r="T22" s="23">
        <v>8</v>
      </c>
      <c r="U22" s="23">
        <v>9</v>
      </c>
      <c r="X22" s="9" t="s">
        <v>161</v>
      </c>
      <c r="Y22" s="9" t="s">
        <v>162</v>
      </c>
    </row>
    <row r="23" spans="2:25" s="9" customFormat="1" ht="33.75" x14ac:dyDescent="0.2">
      <c r="N23" s="112"/>
      <c r="O23" s="22" t="s">
        <v>157</v>
      </c>
      <c r="P23" s="14">
        <v>5</v>
      </c>
      <c r="Q23" s="24">
        <v>6</v>
      </c>
      <c r="R23" s="24">
        <v>7</v>
      </c>
      <c r="S23" s="23">
        <v>8</v>
      </c>
      <c r="T23" s="23">
        <v>9</v>
      </c>
      <c r="U23" s="23">
        <v>10</v>
      </c>
      <c r="X23" s="9" t="s">
        <v>163</v>
      </c>
      <c r="Y23" s="9" t="s">
        <v>164</v>
      </c>
    </row>
    <row r="24" spans="2:25" s="9" customFormat="1" x14ac:dyDescent="0.2">
      <c r="X24" s="9" t="s">
        <v>165</v>
      </c>
    </row>
    <row r="26" spans="2:25" hidden="1" x14ac:dyDescent="0.2">
      <c r="C26" s="8" t="s">
        <v>166</v>
      </c>
      <c r="D26" s="8" t="s">
        <v>7</v>
      </c>
      <c r="F26" s="8" t="s">
        <v>12</v>
      </c>
      <c r="G26" s="8" t="s">
        <v>13</v>
      </c>
      <c r="H26" s="8" t="s">
        <v>167</v>
      </c>
    </row>
    <row r="27" spans="2:25" hidden="1" x14ac:dyDescent="0.2">
      <c r="C27" s="8" t="s">
        <v>46</v>
      </c>
      <c r="D27" s="8" t="s">
        <v>56</v>
      </c>
      <c r="F27" s="8" t="s">
        <v>168</v>
      </c>
      <c r="G27" s="8" t="s">
        <v>169</v>
      </c>
      <c r="H27" s="8" t="s">
        <v>162</v>
      </c>
      <c r="P27" s="28"/>
      <c r="Q27" s="28"/>
      <c r="R27" s="28"/>
      <c r="S27" s="28"/>
      <c r="T27" s="28"/>
    </row>
    <row r="28" spans="2:25" hidden="1" x14ac:dyDescent="0.2">
      <c r="C28" s="8" t="s">
        <v>34</v>
      </c>
      <c r="D28" s="8" t="s">
        <v>35</v>
      </c>
      <c r="F28" s="8" t="s">
        <v>170</v>
      </c>
      <c r="G28" s="8" t="s">
        <v>171</v>
      </c>
      <c r="H28" s="8" t="s">
        <v>164</v>
      </c>
      <c r="P28" s="28"/>
      <c r="Q28" s="28"/>
      <c r="R28" s="28"/>
      <c r="S28" s="28"/>
      <c r="T28" s="28"/>
    </row>
    <row r="29" spans="2:25" hidden="1" x14ac:dyDescent="0.2">
      <c r="F29" s="8" t="s">
        <v>172</v>
      </c>
      <c r="G29" s="8" t="s">
        <v>173</v>
      </c>
      <c r="P29" s="28"/>
      <c r="Q29" s="28"/>
      <c r="R29" s="28"/>
      <c r="S29" s="28"/>
      <c r="T29" s="28"/>
    </row>
    <row r="30" spans="2:25" hidden="1" x14ac:dyDescent="0.2">
      <c r="F30" s="8" t="s">
        <v>174</v>
      </c>
      <c r="G30" s="8" t="s">
        <v>175</v>
      </c>
      <c r="P30" s="28"/>
      <c r="Q30" s="28"/>
      <c r="R30" s="28"/>
      <c r="S30" s="28"/>
      <c r="T30" s="28"/>
    </row>
    <row r="31" spans="2:25" hidden="1" x14ac:dyDescent="0.2">
      <c r="F31" s="8" t="s">
        <v>176</v>
      </c>
      <c r="G31" s="8" t="s">
        <v>177</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4EB0386D8FD04CBDBD5A80D27A6FA7" ma:contentTypeVersion="9" ma:contentTypeDescription="Create a new document." ma:contentTypeScope="" ma:versionID="3bfebea2d59387fbebf3e8d249c43e58">
  <xsd:schema xmlns:xsd="http://www.w3.org/2001/XMLSchema" xmlns:xs="http://www.w3.org/2001/XMLSchema" xmlns:p="http://schemas.microsoft.com/office/2006/metadata/properties" xmlns:ns2="fa3db3b1-de4b-4137-9e1f-8d68a1b8c76e" xmlns:ns3="a47c1fd5-1a6d-4f93-80fa-6a9920a845e0" targetNamespace="http://schemas.microsoft.com/office/2006/metadata/properties" ma:root="true" ma:fieldsID="5df09acd3871abfee38b737a3e7210df" ns2:_="" ns3:_="">
    <xsd:import namespace="fa3db3b1-de4b-4137-9e1f-8d68a1b8c76e"/>
    <xsd:import namespace="a47c1fd5-1a6d-4f93-80fa-6a9920a845e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3db3b1-de4b-4137-9e1f-8d68a1b8c7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47c1fd5-1a6d-4f93-80fa-6a9920a845e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9b5d6e6-d393-4aab-8d1b-06f6c11dd19a}" ma:internalName="TaxCatchAll" ma:showField="CatchAllData" ma:web="a47c1fd5-1a6d-4f93-80fa-6a9920a845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47c1fd5-1a6d-4f93-80fa-6a9920a845e0" xsi:nil="true"/>
    <lcf76f155ced4ddcb4097134ff3c332f xmlns="fa3db3b1-de4b-4137-9e1f-8d68a1b8c76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34E266-CCBB-48F1-BD64-9A0DE66E05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3db3b1-de4b-4137-9e1f-8d68a1b8c76e"/>
    <ds:schemaRef ds:uri="a47c1fd5-1a6d-4f93-80fa-6a9920a845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75A17E-C76A-4E3C-B781-A71A994D7B7A}">
  <ds:schemaRefs>
    <ds:schemaRef ds:uri="http://schemas.microsoft.com/office/2006/metadata/properties"/>
    <ds:schemaRef ds:uri="http://schemas.microsoft.com/office/infopath/2007/PartnerControls"/>
    <ds:schemaRef ds:uri="a47c1fd5-1a6d-4f93-80fa-6a9920a845e0"/>
    <ds:schemaRef ds:uri="fa3db3b1-de4b-4137-9e1f-8d68a1b8c76e"/>
  </ds:schemaRefs>
</ds:datastoreItem>
</file>

<file path=customXml/itemProps3.xml><?xml version="1.0" encoding="utf-8"?>
<ds:datastoreItem xmlns:ds="http://schemas.openxmlformats.org/officeDocument/2006/customXml" ds:itemID="{9C136214-ECE1-41CA-A1E8-D5491258C0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Ivan Felipe Uribe Ospina</cp:lastModifiedBy>
  <cp:revision/>
  <dcterms:created xsi:type="dcterms:W3CDTF">2011-10-26T13:45:21Z</dcterms:created>
  <dcterms:modified xsi:type="dcterms:W3CDTF">2026-09-18T22:10:00Z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0x010100A54EB0386D8FD04CBDBD5A80D27A6FA7</vt:lpwstr>
  </property>
  <property fmtid="{D5CDD505-2E9C-101B-9397-08002B2CF9AE}" pid="3" name="Order">
    <vt:r8>4300</vt:r8>
  </property>
</Properties>
</file>