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compueducar-my.sharepoint.com/personal/contratacion_cpe_gov_co/Documents/Historico Contratos/2026/06. COMPRAS 2026/17. CAJAS DE CARTON/ESTUDIOS PREVIOS/"/>
    </mc:Choice>
  </mc:AlternateContent>
  <xr:revisionPtr revIDLastSave="1" documentId="8_{98F00872-30E9-4661-92CD-92E2B5EAD5A7}" xr6:coauthVersionLast="47" xr6:coauthVersionMax="47" xr10:uidLastSave="{97B8DF52-3DF9-4F34-8A5E-F26201D5E917}"/>
  <bookViews>
    <workbookView xWindow="-110" yWindow="-110" windowWidth="19420" windowHeight="11500" xr2:uid="{00000000-000D-0000-FFFF-FFFF00000000}"/>
  </bookViews>
  <sheets>
    <sheet name="matriz.riesgo" sheetId="1" r:id="rId1"/>
    <sheet name="clasificadores" sheetId="2" r:id="rId2"/>
  </sheets>
  <definedNames>
    <definedName name="_xlnm.Print_Area" localSheetId="1">clasificadores!$B$1:$M$35</definedName>
    <definedName name="_xlnm.Print_Area" localSheetId="0">matriz.riesgo!$A$1:$W$8</definedName>
    <definedName name="Casi">clasificadores!$E$35</definedName>
    <definedName name="Catastrofico">clasificadores!$K$29</definedName>
    <definedName name="Improbable">clasificadores!$E$32</definedName>
    <definedName name="Insignificante">clasificadores!$G$29</definedName>
    <definedName name="Mayor">clasificadores!$J$29</definedName>
    <definedName name="Menor">clasificadores!$H$29</definedName>
    <definedName name="Moderado">clasificadores!$I$29</definedName>
    <definedName name="Posible">clasificadores!$E$33</definedName>
    <definedName name="Probable">clasificadores!$E$34</definedName>
    <definedName name="Raro">clasificadores!$E$31</definedName>
    <definedName name="_xlnm.Print_Titles" localSheetId="0">matriz.riesgo!$1:$4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5" i="1" l="1"/>
  <c r="P5" i="1"/>
  <c r="K5" i="1"/>
  <c r="J5" i="1"/>
  <c r="K26" i="2" l="1"/>
  <c r="J26" i="2"/>
  <c r="I26" i="2"/>
  <c r="H26" i="2"/>
  <c r="G26" i="2"/>
  <c r="K25" i="2"/>
  <c r="J25" i="2"/>
  <c r="I25" i="2"/>
  <c r="H25" i="2"/>
  <c r="G25" i="2"/>
  <c r="K24" i="2"/>
  <c r="J24" i="2"/>
  <c r="I24" i="2"/>
  <c r="H24" i="2"/>
  <c r="G24" i="2"/>
  <c r="K23" i="2"/>
  <c r="J23" i="2"/>
  <c r="I23" i="2"/>
  <c r="H23" i="2"/>
  <c r="G23" i="2"/>
  <c r="K22" i="2"/>
  <c r="J22" i="2"/>
  <c r="I22" i="2"/>
  <c r="H22" i="2"/>
  <c r="G22" i="2"/>
</calcChain>
</file>

<file path=xl/sharedStrings.xml><?xml version="1.0" encoding="utf-8"?>
<sst xmlns="http://schemas.openxmlformats.org/spreadsheetml/2006/main" count="217" uniqueCount="111">
  <si>
    <t>Clase</t>
  </si>
  <si>
    <t>Fuente</t>
  </si>
  <si>
    <t>Etapa</t>
  </si>
  <si>
    <t>Tipo</t>
  </si>
  <si>
    <t>Consecuencia de la ocurrencia del evento</t>
  </si>
  <si>
    <t>Probabilidad</t>
  </si>
  <si>
    <t>Impacto</t>
  </si>
  <si>
    <t>Calificación total</t>
  </si>
  <si>
    <t>¿A quién se le asigna?</t>
  </si>
  <si>
    <t>Tratamiento/Controles a ser implementados</t>
  </si>
  <si>
    <t>¿Afecta el equilibrio económico del contrato?</t>
  </si>
  <si>
    <t>¿Cómo se realiza el monitoreo?</t>
  </si>
  <si>
    <t>Periodicidad ¿Cuándo?</t>
  </si>
  <si>
    <t>N°</t>
  </si>
  <si>
    <t>General</t>
  </si>
  <si>
    <t>Específico</t>
  </si>
  <si>
    <t>Interno</t>
  </si>
  <si>
    <t>Externo</t>
  </si>
  <si>
    <t>Planeación</t>
  </si>
  <si>
    <t>Selección</t>
  </si>
  <si>
    <t>Contratación</t>
  </si>
  <si>
    <t>Ejecución</t>
  </si>
  <si>
    <t>Económicos</t>
  </si>
  <si>
    <t>Sociales o Políticos</t>
  </si>
  <si>
    <t>Financieros</t>
  </si>
  <si>
    <t>Regulatorios</t>
  </si>
  <si>
    <t>Ambientales</t>
  </si>
  <si>
    <t>Tecnológicos</t>
  </si>
  <si>
    <t>Insignificante</t>
  </si>
  <si>
    <t>Menor</t>
  </si>
  <si>
    <t>Moderado</t>
  </si>
  <si>
    <t>Mayor</t>
  </si>
  <si>
    <t>Catastrófico</t>
  </si>
  <si>
    <t>Valoracion Probabilidad</t>
  </si>
  <si>
    <t>Valoración Impacto</t>
  </si>
  <si>
    <t>Impacto después del tratamiento</t>
  </si>
  <si>
    <t>Persona responsable por implementar el tratamiento</t>
  </si>
  <si>
    <t>Fecha estimada en que se inicia el tratamiento</t>
  </si>
  <si>
    <t>Fecha estimada en que se completa el tratamiento</t>
  </si>
  <si>
    <t xml:space="preserve">Monitoreo y Revisión </t>
  </si>
  <si>
    <t>De la Naturaleza</t>
  </si>
  <si>
    <t>Descripción (Qué puede pasar y, cómo puede ocurrir)</t>
  </si>
  <si>
    <t>Evitar</t>
  </si>
  <si>
    <t>Transferir</t>
  </si>
  <si>
    <t>Aceptar</t>
  </si>
  <si>
    <t>Reducir probabilidad</t>
  </si>
  <si>
    <t>Reducir impacto</t>
  </si>
  <si>
    <t>Entidad 50% y Contratista 50%</t>
  </si>
  <si>
    <t>Categoría</t>
  </si>
  <si>
    <t>Riesgo extremo</t>
  </si>
  <si>
    <t>Riesgo alto</t>
  </si>
  <si>
    <t>Riesgo medio</t>
  </si>
  <si>
    <t>Riesgo bajo</t>
  </si>
  <si>
    <t>Operacionales</t>
  </si>
  <si>
    <t>Probabilidad.</t>
  </si>
  <si>
    <t>Impacto.</t>
  </si>
  <si>
    <t>No</t>
  </si>
  <si>
    <t>Supervisor del Contrato por parte de la Entidad</t>
  </si>
  <si>
    <t>Entidad 60% y Contratista 40%</t>
  </si>
  <si>
    <t>Entidad 70% y Contratista 30%</t>
  </si>
  <si>
    <t>Entidad 80% y Contratista 20%</t>
  </si>
  <si>
    <t>Entidad 90% y Contratista 10%</t>
  </si>
  <si>
    <t>Entidad 40% y Contratista 60%</t>
  </si>
  <si>
    <t>Entidad 30% y Contratista 70%</t>
  </si>
  <si>
    <t>Entidad 20% y Contratista 80%</t>
  </si>
  <si>
    <t>Entidad 10% y Contratista 90%</t>
  </si>
  <si>
    <t>Entidad 100%</t>
  </si>
  <si>
    <t>Contratista 100%</t>
  </si>
  <si>
    <t>Valoración del Riesgo</t>
  </si>
  <si>
    <t>Raro (Puede ocurrir excepcionalmente)</t>
  </si>
  <si>
    <t>Improbable (Puede ocurrir excepcionalmente)</t>
  </si>
  <si>
    <t>Probable (Probablemente va a ocurrir)</t>
  </si>
  <si>
    <t>Posible (Puede ocurrir en cualquier momento futuro)</t>
  </si>
  <si>
    <t>la</t>
  </si>
  <si>
    <t>Casi Cierto (Ocurre en la mayoría de circunstancias</t>
  </si>
  <si>
    <t>Valoración</t>
  </si>
  <si>
    <t>Riesgo Bajo</t>
  </si>
  <si>
    <t>Riesgo Medio</t>
  </si>
  <si>
    <t>Riesgo Alto</t>
  </si>
  <si>
    <t>Riesgo Extremo</t>
  </si>
  <si>
    <t>0</t>
  </si>
  <si>
    <t>Permanente</t>
  </si>
  <si>
    <t>Con la terminación del contrato</t>
  </si>
  <si>
    <t>Al inicio del contrato</t>
  </si>
  <si>
    <t>Incumplimiento en las obligaciones contractuales.</t>
  </si>
  <si>
    <t xml:space="preserve">Retrasos en la ejecución del contrato. 
</t>
  </si>
  <si>
    <t>Reuniones de seguimiento y verificación constante del cumplimiento de las obligaciones.</t>
  </si>
  <si>
    <t xml:space="preserve">General </t>
  </si>
  <si>
    <t xml:space="preserve">Externo </t>
  </si>
  <si>
    <t xml:space="preserve">Riesgo bajo </t>
  </si>
  <si>
    <t>ANEXO MATRIZ DE RIESGO</t>
  </si>
  <si>
    <t>Durante la ejecución del contrato</t>
  </si>
  <si>
    <t>Contratista y supervisor del contrato</t>
  </si>
  <si>
    <t>Esporádico</t>
  </si>
  <si>
    <t xml:space="preserve">Baja calidad en la prestación de los servicios entregados
</t>
  </si>
  <si>
    <t>Retrasos en la ejecución del contrato. Mala reputación de la entidad. Responsbilidad contractual de la entidad</t>
  </si>
  <si>
    <t>Reuniones de seguimiento y verificación constante de la calidad en la prestación del servicio.</t>
  </si>
  <si>
    <t>Presentación tardía de las garantías que debe constituir el contratista a favor de la Entidad</t>
  </si>
  <si>
    <t xml:space="preserve">Demoras en el inicio de la
ejecución contractua/ Inicio de
la Ejecución contractual sin el
lleno de los requisitos legales </t>
  </si>
  <si>
    <t>Bajo</t>
  </si>
  <si>
    <t>CONTRATANTE</t>
  </si>
  <si>
    <t>A partir de la Suscripción del Contrato</t>
  </si>
  <si>
    <t>A la firma de la aprobación de las garantías</t>
  </si>
  <si>
    <t>Seguimiento en la etapa de la legalización de los contratos</t>
  </si>
  <si>
    <t>Terminación Anticipada del contrato por parte del contratista</t>
  </si>
  <si>
    <t>Surgen retrasos en las entregas de los productos pactados</t>
  </si>
  <si>
    <t>Alto</t>
  </si>
  <si>
    <t>Coordinador de la Dependencia que solicita la contratación</t>
  </si>
  <si>
    <t>Vencimiento del plazo de ejecución del contrato</t>
  </si>
  <si>
    <t>Seguimiento de las actividades del contratista</t>
  </si>
  <si>
    <t>Mensual y cuando las circunstancias así lo ameriten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</si>
</sst>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m/yyyy;@"/>
  </numFmts>
  <fonts count="6" x14ac:knownFonts="1">
    <font>
      <sz val="11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3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1" tint="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79998168889431442"/>
        <bgColor theme="4" tint="0.79998168889431442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59999389629810485"/>
        <bgColor theme="4" tint="0.79998168889431442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 tint="-9.9978637043366805E-2"/>
        <bgColor theme="4" tint="0.79998168889431442"/>
      </patternFill>
    </fill>
    <fill>
      <patternFill patternType="solid">
        <fgColor theme="2" tint="-9.9978637043366805E-2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1" tint="0.14996795556505021"/>
      </left>
      <right style="medium">
        <color theme="1" tint="0.14996795556505021"/>
      </right>
      <top style="medium">
        <color indexed="64"/>
      </top>
      <bottom style="medium">
        <color theme="1" tint="0.14996795556505021"/>
      </bottom>
      <diagonal/>
    </border>
    <border>
      <left style="medium">
        <color theme="1" tint="0.14996795556505021"/>
      </left>
      <right style="medium">
        <color theme="1" tint="0.14996795556505021"/>
      </right>
      <top style="medium">
        <color indexed="64"/>
      </top>
      <bottom style="medium">
        <color theme="1" tint="0.14993743705557422"/>
      </bottom>
      <diagonal/>
    </border>
    <border>
      <left style="medium">
        <color theme="1" tint="0.14996795556505021"/>
      </left>
      <right style="medium">
        <color theme="1" tint="0.14996795556505021"/>
      </right>
      <top style="medium">
        <color theme="1" tint="0.14993743705557422"/>
      </top>
      <bottom style="medium">
        <color theme="1" tint="0.14993743705557422"/>
      </bottom>
      <diagonal/>
    </border>
    <border>
      <left style="medium">
        <color theme="1" tint="0.14996795556505021"/>
      </left>
      <right style="medium">
        <color theme="1" tint="0.14996795556505021"/>
      </right>
      <top style="medium">
        <color theme="1" tint="0.14993743705557422"/>
      </top>
      <bottom style="medium">
        <color theme="1" tint="0.1499679555650502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 style="thin">
        <color theme="4" tint="0.39997558519241921"/>
      </right>
      <top/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theme="1" tint="0.14996795556505021"/>
      </right>
      <top style="medium">
        <color indexed="64"/>
      </top>
      <bottom style="medium">
        <color theme="1" tint="0.14993743705557422"/>
      </bottom>
      <diagonal/>
    </border>
    <border>
      <left style="medium">
        <color indexed="64"/>
      </left>
      <right style="medium">
        <color theme="1" tint="0.14996795556505021"/>
      </right>
      <top style="medium">
        <color theme="1" tint="0.14993743705557422"/>
      </top>
      <bottom style="medium">
        <color theme="1" tint="0.14993743705557422"/>
      </bottom>
      <diagonal/>
    </border>
    <border>
      <left style="medium">
        <color indexed="64"/>
      </left>
      <right style="medium">
        <color theme="1" tint="0.14996795556505021"/>
      </right>
      <top style="medium">
        <color theme="1" tint="0.14993743705557422"/>
      </top>
      <bottom style="medium">
        <color theme="1" tint="0.1499679555650502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11">
    <xf numFmtId="0" fontId="0" fillId="0" borderId="0" xfId="0"/>
    <xf numFmtId="0" fontId="1" fillId="2" borderId="0" xfId="0" applyFont="1" applyFill="1" applyAlignment="1">
      <alignment horizontal="center" vertical="center"/>
    </xf>
    <xf numFmtId="0" fontId="1" fillId="2" borderId="30" xfId="0" applyFont="1" applyFill="1" applyBorder="1" applyAlignment="1">
      <alignment horizontal="center" vertical="center"/>
    </xf>
    <xf numFmtId="0" fontId="1" fillId="2" borderId="31" xfId="0" applyFont="1" applyFill="1" applyBorder="1" applyAlignment="1">
      <alignment horizontal="center" vertical="center"/>
    </xf>
    <xf numFmtId="0" fontId="1" fillId="2" borderId="32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2" borderId="33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1" fillId="2" borderId="34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  <xf numFmtId="0" fontId="1" fillId="2" borderId="35" xfId="0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horizontal="center" vertical="center"/>
    </xf>
    <xf numFmtId="0" fontId="1" fillId="2" borderId="36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0" fontId="1" fillId="0" borderId="33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1" fillId="0" borderId="37" xfId="0" applyFont="1" applyBorder="1" applyAlignment="1">
      <alignment horizontal="center" vertical="center"/>
    </xf>
    <xf numFmtId="0" fontId="1" fillId="0" borderId="38" xfId="0" applyFont="1" applyBorder="1" applyAlignment="1">
      <alignment horizontal="center" vertical="center"/>
    </xf>
    <xf numFmtId="0" fontId="1" fillId="7" borderId="24" xfId="0" applyFont="1" applyFill="1" applyBorder="1" applyAlignment="1">
      <alignment horizontal="center" vertical="center"/>
    </xf>
    <xf numFmtId="0" fontId="2" fillId="8" borderId="24" xfId="0" applyFont="1" applyFill="1" applyBorder="1" applyAlignment="1">
      <alignment horizontal="center" vertical="center"/>
    </xf>
    <xf numFmtId="0" fontId="1" fillId="0" borderId="39" xfId="0" applyFont="1" applyBorder="1" applyAlignment="1">
      <alignment horizontal="center" vertical="center"/>
    </xf>
    <xf numFmtId="0" fontId="3" fillId="0" borderId="0" xfId="0" applyFont="1" applyAlignment="1" applyProtection="1">
      <alignment horizontal="left"/>
      <protection locked="0"/>
    </xf>
    <xf numFmtId="0" fontId="3" fillId="0" borderId="0" xfId="0" applyFont="1" applyAlignment="1" applyProtection="1">
      <alignment horizontal="left" textRotation="90"/>
      <protection locked="0"/>
    </xf>
    <xf numFmtId="0" fontId="3" fillId="0" borderId="0" xfId="0" applyFont="1" applyAlignment="1" applyProtection="1">
      <alignment horizontal="center" vertical="center" textRotation="90" wrapText="1"/>
      <protection locked="0"/>
    </xf>
    <xf numFmtId="0" fontId="3" fillId="0" borderId="0" xfId="0" applyFont="1" applyProtection="1">
      <protection locked="0"/>
    </xf>
    <xf numFmtId="0" fontId="3" fillId="0" borderId="0" xfId="0" applyFont="1" applyAlignment="1" applyProtection="1">
      <alignment textRotation="90"/>
      <protection locked="0"/>
    </xf>
    <xf numFmtId="164" fontId="3" fillId="0" borderId="0" xfId="0" applyNumberFormat="1" applyFont="1" applyProtection="1">
      <protection locked="0"/>
    </xf>
    <xf numFmtId="164" fontId="3" fillId="0" borderId="0" xfId="0" applyNumberFormat="1" applyFont="1" applyAlignment="1" applyProtection="1">
      <alignment textRotation="90"/>
      <protection locked="0"/>
    </xf>
    <xf numFmtId="0" fontId="3" fillId="0" borderId="0" xfId="0" applyFont="1" applyAlignment="1" applyProtection="1">
      <alignment horizontal="center" vertical="center" textRotation="90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1" xfId="0" applyFont="1" applyBorder="1" applyAlignment="1">
      <alignment horizontal="center" vertical="center" textRotation="90" wrapText="1"/>
    </xf>
    <xf numFmtId="0" fontId="3" fillId="0" borderId="1" xfId="0" applyFont="1" applyBorder="1" applyAlignment="1">
      <alignment horizontal="center" vertical="center" textRotation="90"/>
    </xf>
    <xf numFmtId="0" fontId="3" fillId="0" borderId="1" xfId="0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 textRotation="90" wrapText="1"/>
    </xf>
    <xf numFmtId="0" fontId="3" fillId="0" borderId="26" xfId="0" applyFont="1" applyBorder="1"/>
    <xf numFmtId="0" fontId="3" fillId="0" borderId="27" xfId="0" applyFont="1" applyBorder="1"/>
    <xf numFmtId="0" fontId="3" fillId="0" borderId="28" xfId="0" applyFont="1" applyBorder="1" applyAlignment="1">
      <alignment textRotation="90"/>
    </xf>
    <xf numFmtId="0" fontId="5" fillId="0" borderId="0" xfId="0" applyFont="1" applyAlignment="1" applyProtection="1">
      <alignment horizontal="left"/>
      <protection locked="0"/>
    </xf>
    <xf numFmtId="14" fontId="5" fillId="0" borderId="0" xfId="0" applyNumberFormat="1" applyFont="1" applyAlignment="1" applyProtection="1">
      <alignment horizontal="left"/>
      <protection locked="0"/>
    </xf>
    <xf numFmtId="0" fontId="5" fillId="0" borderId="0" xfId="0" applyFont="1" applyProtection="1">
      <protection locked="0"/>
    </xf>
    <xf numFmtId="0" fontId="1" fillId="4" borderId="1" xfId="0" applyFont="1" applyFill="1" applyBorder="1" applyAlignment="1">
      <alignment horizontal="left" vertical="center" wrapText="1"/>
    </xf>
    <xf numFmtId="0" fontId="1" fillId="4" borderId="22" xfId="0" applyFont="1" applyFill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justify" vertical="center" wrapText="1"/>
    </xf>
    <xf numFmtId="0" fontId="3" fillId="12" borderId="1" xfId="0" applyFont="1" applyFill="1" applyBorder="1" applyAlignment="1">
      <alignment horizontal="center" vertical="center" textRotation="90"/>
    </xf>
    <xf numFmtId="0" fontId="3" fillId="13" borderId="1" xfId="0" applyFont="1" applyFill="1" applyBorder="1" applyAlignment="1">
      <alignment horizontal="center" vertical="center" textRotation="90" wrapText="1"/>
    </xf>
    <xf numFmtId="0" fontId="3" fillId="13" borderId="1" xfId="0" applyFont="1" applyFill="1" applyBorder="1" applyAlignment="1">
      <alignment horizontal="center" vertical="center" textRotation="90"/>
    </xf>
    <xf numFmtId="0" fontId="5" fillId="12" borderId="1" xfId="0" applyFont="1" applyFill="1" applyBorder="1" applyAlignment="1">
      <alignment horizontal="justify" vertical="center" wrapText="1"/>
    </xf>
    <xf numFmtId="0" fontId="3" fillId="0" borderId="23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 textRotation="90"/>
    </xf>
    <xf numFmtId="0" fontId="1" fillId="11" borderId="3" xfId="0" applyFont="1" applyFill="1" applyBorder="1" applyAlignment="1">
      <alignment horizontal="center" vertical="center"/>
    </xf>
    <xf numFmtId="0" fontId="1" fillId="11" borderId="4" xfId="0" applyFont="1" applyFill="1" applyBorder="1" applyAlignment="1">
      <alignment horizontal="center" vertical="center"/>
    </xf>
    <xf numFmtId="0" fontId="1" fillId="11" borderId="5" xfId="0" applyFont="1" applyFill="1" applyBorder="1" applyAlignment="1">
      <alignment horizontal="center" vertical="center"/>
    </xf>
    <xf numFmtId="0" fontId="1" fillId="11" borderId="5" xfId="0" applyFont="1" applyFill="1" applyBorder="1" applyAlignment="1">
      <alignment horizontal="center" vertical="center" wrapText="1"/>
    </xf>
    <xf numFmtId="0" fontId="1" fillId="11" borderId="4" xfId="0" applyFont="1" applyFill="1" applyBorder="1" applyAlignment="1">
      <alignment horizontal="center" vertical="center" wrapText="1"/>
    </xf>
    <xf numFmtId="0" fontId="1" fillId="11" borderId="6" xfId="0" applyFont="1" applyFill="1" applyBorder="1" applyAlignment="1">
      <alignment horizontal="center" vertical="center" wrapText="1"/>
    </xf>
    <xf numFmtId="0" fontId="1" fillId="11" borderId="7" xfId="0" applyFont="1" applyFill="1" applyBorder="1" applyAlignment="1">
      <alignment horizontal="center" vertical="center"/>
    </xf>
    <xf numFmtId="0" fontId="1" fillId="10" borderId="8" xfId="0" applyFont="1" applyFill="1" applyBorder="1" applyAlignment="1">
      <alignment horizontal="center" vertical="center"/>
    </xf>
    <xf numFmtId="0" fontId="1" fillId="10" borderId="10" xfId="0" applyFont="1" applyFill="1" applyBorder="1" applyAlignment="1">
      <alignment horizontal="center" vertical="center"/>
    </xf>
    <xf numFmtId="0" fontId="1" fillId="10" borderId="8" xfId="0" applyFont="1" applyFill="1" applyBorder="1" applyAlignment="1">
      <alignment horizontal="center" vertical="center" wrapText="1"/>
    </xf>
    <xf numFmtId="0" fontId="1" fillId="10" borderId="14" xfId="0" applyFont="1" applyFill="1" applyBorder="1" applyAlignment="1">
      <alignment horizontal="center" vertical="center"/>
    </xf>
    <xf numFmtId="0" fontId="1" fillId="10" borderId="9" xfId="0" applyFont="1" applyFill="1" applyBorder="1" applyAlignment="1">
      <alignment horizontal="center" vertical="center"/>
    </xf>
    <xf numFmtId="0" fontId="1" fillId="10" borderId="11" xfId="0" applyFont="1" applyFill="1" applyBorder="1" applyAlignment="1">
      <alignment horizontal="center" vertical="center"/>
    </xf>
    <xf numFmtId="0" fontId="1" fillId="10" borderId="13" xfId="0" applyFont="1" applyFill="1" applyBorder="1" applyAlignment="1">
      <alignment horizontal="center" vertical="center"/>
    </xf>
    <xf numFmtId="0" fontId="1" fillId="10" borderId="12" xfId="0" applyFont="1" applyFill="1" applyBorder="1" applyAlignment="1">
      <alignment horizontal="center" vertical="center"/>
    </xf>
    <xf numFmtId="0" fontId="1" fillId="10" borderId="12" xfId="0" applyFont="1" applyFill="1" applyBorder="1" applyAlignment="1">
      <alignment horizontal="center" vertical="center" wrapText="1"/>
    </xf>
    <xf numFmtId="0" fontId="1" fillId="10" borderId="2" xfId="0" applyFont="1" applyFill="1" applyBorder="1" applyAlignment="1">
      <alignment horizontal="center" vertical="center"/>
    </xf>
    <xf numFmtId="0" fontId="1" fillId="10" borderId="9" xfId="0" applyFont="1" applyFill="1" applyBorder="1" applyAlignment="1">
      <alignment horizontal="center" vertical="center" wrapText="1"/>
    </xf>
    <xf numFmtId="0" fontId="1" fillId="10" borderId="15" xfId="0" applyFont="1" applyFill="1" applyBorder="1" applyAlignment="1">
      <alignment horizontal="center" vertical="center"/>
    </xf>
    <xf numFmtId="0" fontId="1" fillId="10" borderId="17" xfId="0" applyFont="1" applyFill="1" applyBorder="1" applyAlignment="1">
      <alignment horizontal="center" vertical="center"/>
    </xf>
    <xf numFmtId="0" fontId="1" fillId="9" borderId="9" xfId="0" applyFont="1" applyFill="1" applyBorder="1" applyAlignment="1">
      <alignment horizontal="center" vertical="center" wrapText="1"/>
    </xf>
    <xf numFmtId="0" fontId="1" fillId="14" borderId="1" xfId="0" applyFont="1" applyFill="1" applyBorder="1" applyAlignment="1">
      <alignment horizontal="center" vertical="center"/>
    </xf>
    <xf numFmtId="0" fontId="1" fillId="15" borderId="1" xfId="0" applyFont="1" applyFill="1" applyBorder="1" applyAlignment="1">
      <alignment horizontal="center" vertical="center"/>
    </xf>
    <xf numFmtId="0" fontId="1" fillId="14" borderId="1" xfId="0" applyFont="1" applyFill="1" applyBorder="1" applyAlignment="1">
      <alignment horizontal="center" vertical="center" wrapText="1"/>
    </xf>
    <xf numFmtId="0" fontId="1" fillId="15" borderId="1" xfId="0" applyFont="1" applyFill="1" applyBorder="1" applyAlignment="1">
      <alignment horizontal="center" vertical="center" wrapText="1"/>
    </xf>
    <xf numFmtId="0" fontId="1" fillId="14" borderId="24" xfId="0" applyFont="1" applyFill="1" applyBorder="1" applyAlignment="1">
      <alignment horizontal="center" vertical="center" wrapText="1"/>
    </xf>
    <xf numFmtId="0" fontId="1" fillId="15" borderId="24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textRotation="90" wrapText="1"/>
    </xf>
    <xf numFmtId="0" fontId="3" fillId="0" borderId="40" xfId="0" applyFont="1" applyBorder="1" applyAlignment="1">
      <alignment horizontal="center" vertical="center"/>
    </xf>
    <xf numFmtId="0" fontId="5" fillId="12" borderId="24" xfId="0" applyFont="1" applyFill="1" applyBorder="1" applyAlignment="1">
      <alignment horizontal="justify" vertical="center" wrapText="1"/>
    </xf>
    <xf numFmtId="0" fontId="3" fillId="0" borderId="24" xfId="0" applyFont="1" applyBorder="1" applyAlignment="1">
      <alignment horizontal="center" vertical="center" textRotation="90" wrapText="1"/>
    </xf>
    <xf numFmtId="0" fontId="3" fillId="0" borderId="24" xfId="0" applyFont="1" applyBorder="1" applyAlignment="1">
      <alignment horizontal="center" vertical="center"/>
    </xf>
    <xf numFmtId="0" fontId="3" fillId="12" borderId="24" xfId="0" applyFont="1" applyFill="1" applyBorder="1" applyAlignment="1">
      <alignment horizontal="center" vertical="center" textRotation="90"/>
    </xf>
    <xf numFmtId="0" fontId="3" fillId="0" borderId="24" xfId="0" applyFont="1" applyBorder="1" applyAlignment="1">
      <alignment horizontal="center" vertical="center" wrapText="1"/>
    </xf>
    <xf numFmtId="0" fontId="3" fillId="0" borderId="4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textRotation="90"/>
    </xf>
    <xf numFmtId="0" fontId="5" fillId="12" borderId="0" xfId="0" applyFont="1" applyFill="1" applyAlignment="1">
      <alignment horizontal="justify" vertical="center" wrapText="1"/>
    </xf>
    <xf numFmtId="0" fontId="3" fillId="0" borderId="0" xfId="0" applyFont="1" applyAlignment="1">
      <alignment horizontal="center" vertical="center" textRotation="90" wrapText="1"/>
    </xf>
    <xf numFmtId="0" fontId="3" fillId="12" borderId="0" xfId="0" applyFont="1" applyFill="1" applyAlignment="1">
      <alignment horizontal="center" vertical="center" textRotation="90"/>
    </xf>
    <xf numFmtId="0" fontId="3" fillId="13" borderId="0" xfId="0" applyFont="1" applyFill="1" applyAlignment="1">
      <alignment horizontal="center" vertical="center" textRotation="90" wrapText="1"/>
    </xf>
    <xf numFmtId="0" fontId="3" fillId="13" borderId="0" xfId="0" applyFont="1" applyFill="1" applyAlignment="1">
      <alignment horizontal="center" vertical="center" textRotation="90"/>
    </xf>
    <xf numFmtId="0" fontId="3" fillId="0" borderId="0" xfId="0" applyFont="1" applyAlignment="1">
      <alignment horizontal="center" vertical="center" wrapText="1"/>
    </xf>
    <xf numFmtId="164" fontId="3" fillId="0" borderId="0" xfId="0" applyNumberFormat="1" applyFont="1" applyAlignment="1">
      <alignment horizontal="center" vertical="center" textRotation="90" wrapText="1"/>
    </xf>
    <xf numFmtId="0" fontId="5" fillId="0" borderId="0" xfId="0" applyFont="1" applyAlignment="1">
      <alignment horizontal="justify" vertical="center" wrapText="1"/>
    </xf>
    <xf numFmtId="0" fontId="5" fillId="0" borderId="0" xfId="0" applyFont="1" applyAlignment="1">
      <alignment horizontal="center" vertical="center" wrapText="1"/>
    </xf>
    <xf numFmtId="0" fontId="4" fillId="4" borderId="29" xfId="0" applyFont="1" applyFill="1" applyBorder="1" applyAlignment="1">
      <alignment horizontal="center" vertical="center" textRotation="90" wrapText="1"/>
    </xf>
    <xf numFmtId="0" fontId="4" fillId="4" borderId="1" xfId="0" applyFont="1" applyFill="1" applyBorder="1" applyAlignment="1">
      <alignment horizontal="center" vertical="center" textRotation="90" wrapText="1"/>
    </xf>
    <xf numFmtId="164" fontId="4" fillId="4" borderId="29" xfId="0" applyNumberFormat="1" applyFont="1" applyFill="1" applyBorder="1" applyAlignment="1">
      <alignment horizontal="center" vertical="center" textRotation="90" wrapText="1"/>
    </xf>
    <xf numFmtId="164" fontId="4" fillId="4" borderId="1" xfId="0" applyNumberFormat="1" applyFont="1" applyFill="1" applyBorder="1" applyAlignment="1">
      <alignment horizontal="center" vertical="center" textRotation="90" wrapText="1"/>
    </xf>
    <xf numFmtId="0" fontId="1" fillId="4" borderId="29" xfId="0" applyFont="1" applyFill="1" applyBorder="1" applyAlignment="1" applyProtection="1">
      <alignment horizontal="center" vertical="center" wrapText="1"/>
      <protection locked="0"/>
    </xf>
    <xf numFmtId="0" fontId="1" fillId="4" borderId="25" xfId="0" applyFont="1" applyFill="1" applyBorder="1" applyAlignment="1" applyProtection="1">
      <alignment horizontal="center" vertical="center" wrapText="1"/>
      <protection locked="0"/>
    </xf>
    <xf numFmtId="0" fontId="4" fillId="4" borderId="29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20">
    <dxf>
      <font>
        <b/>
        <strike val="0"/>
        <outline val="0"/>
        <shadow val="0"/>
        <u val="none"/>
        <vertAlign val="baseline"/>
        <sz val="14"/>
        <color auto="1"/>
        <name val="Calibri"/>
        <scheme val="minor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4"/>
        <color auto="1"/>
        <name val="Calibri"/>
        <scheme val="minor"/>
      </font>
      <alignment horizontal="center" vertical="center" textRotation="0" wrapText="0" indent="0" justifyLastLine="0" shrinkToFit="0" readingOrder="0"/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4"/>
        <color auto="1"/>
        <name val="Calibri"/>
        <scheme val="minor"/>
      </font>
      <alignment horizontal="center" vertical="center" textRotation="0" wrapText="0" indent="0" justifyLastLine="0" shrinkToFit="0" readingOrder="0"/>
    </dxf>
    <dxf>
      <border>
        <bottom style="medium">
          <color indexed="64"/>
        </bottom>
      </border>
    </dxf>
    <dxf>
      <font>
        <b/>
        <strike val="0"/>
        <outline val="0"/>
        <shadow val="0"/>
        <u val="none"/>
        <vertAlign val="baseline"/>
        <sz val="14"/>
        <color auto="1"/>
        <name val="Calibri"/>
        <scheme val="minor"/>
      </font>
      <fill>
        <patternFill patternType="solid">
          <fgColor indexed="64"/>
          <bgColor theme="7" tint="0.39997558519241921"/>
        </patternFill>
      </fill>
      <alignment horizontal="center" vertical="center" textRotation="0" indent="0" justifyLastLine="0" shrinkToFit="0" readingOrder="0"/>
      <border diagonalUp="0" diagonalDown="0" outline="0">
        <left/>
        <right/>
        <top/>
        <bottom/>
      </border>
    </dxf>
    <dxf>
      <font>
        <b/>
        <strike val="0"/>
        <outline val="0"/>
        <shadow val="0"/>
        <u val="none"/>
        <vertAlign val="baseline"/>
        <sz val="14"/>
        <color auto="1"/>
        <name val="Calibri"/>
        <scheme val="minor"/>
      </font>
      <alignment horizontal="center" vertical="center" textRotation="0" indent="0" justifyLastLine="0" shrinkToFit="0" readingOrder="0"/>
    </dxf>
    <dxf>
      <font>
        <b/>
        <strike val="0"/>
        <outline val="0"/>
        <shadow val="0"/>
        <u val="none"/>
        <vertAlign val="baseline"/>
        <sz val="14"/>
        <color auto="1"/>
        <name val="Calibri"/>
        <scheme val="minor"/>
      </font>
      <alignment horizontal="center" vertical="center" textRotation="0" indent="0" justifyLastLine="0" shrinkToFit="0" readingOrder="0"/>
    </dxf>
    <dxf>
      <font>
        <b/>
        <strike val="0"/>
        <outline val="0"/>
        <shadow val="0"/>
        <u val="none"/>
        <vertAlign val="baseline"/>
        <sz val="14"/>
        <color auto="1"/>
        <name val="Calibri"/>
        <scheme val="minor"/>
      </font>
      <alignment horizontal="center" vertical="center" textRotation="0" indent="0" justifyLastLine="0" shrinkToFit="0" readingOrder="0"/>
    </dxf>
    <dxf>
      <font>
        <b/>
        <strike val="0"/>
        <outline val="0"/>
        <shadow val="0"/>
        <u val="none"/>
        <vertAlign val="baseline"/>
        <sz val="14"/>
        <color auto="1"/>
        <name val="Calibri"/>
        <scheme val="minor"/>
      </font>
      <alignment horizontal="center" vertical="center" textRotation="0" indent="0" justifyLastLine="0" shrinkToFit="0" readingOrder="0"/>
    </dxf>
    <dxf>
      <font>
        <b/>
        <strike val="0"/>
        <outline val="0"/>
        <shadow val="0"/>
        <u val="none"/>
        <vertAlign val="baseline"/>
        <sz val="14"/>
        <color auto="1"/>
        <name val="Calibri"/>
        <scheme val="minor"/>
      </font>
      <alignment horizontal="center" vertical="center" textRotation="0" indent="0" justifyLastLine="0" shrinkToFit="0" readingOrder="0"/>
    </dxf>
    <dxf>
      <font>
        <b/>
        <strike val="0"/>
        <outline val="0"/>
        <shadow val="0"/>
        <u val="none"/>
        <vertAlign val="baseline"/>
        <sz val="14"/>
        <color auto="1"/>
        <name val="Calibri"/>
        <scheme val="minor"/>
      </font>
      <alignment horizontal="center" vertical="center" textRotation="0" wrapText="1" indent="0" justifyLastLine="0" shrinkToFit="0" readingOrder="0"/>
    </dxf>
    <dxf>
      <font>
        <b/>
        <strike val="0"/>
        <outline val="0"/>
        <shadow val="0"/>
        <u val="none"/>
        <vertAlign val="baseline"/>
        <sz val="14"/>
        <color auto="1"/>
        <name val="Calibri"/>
        <scheme val="minor"/>
      </font>
      <alignment horizontal="center" vertical="center" textRotation="0" indent="0" justifyLastLine="0" shrinkToFit="0" readingOrder="0"/>
    </dxf>
    <dxf>
      <font>
        <b/>
        <strike val="0"/>
        <outline val="0"/>
        <shadow val="0"/>
        <u val="none"/>
        <vertAlign val="baseline"/>
        <sz val="14"/>
        <color auto="1"/>
        <name val="Calibri"/>
        <scheme val="minor"/>
      </font>
      <alignment horizontal="center" vertical="center" textRotation="0" indent="0" justifyLastLine="0" shrinkToFit="0" readingOrder="0"/>
    </dxf>
    <dxf>
      <font>
        <b/>
        <strike val="0"/>
        <outline val="0"/>
        <shadow val="0"/>
        <u val="none"/>
        <vertAlign val="baseline"/>
        <sz val="14"/>
        <color auto="1"/>
        <name val="Calibri"/>
        <scheme val="minor"/>
      </font>
      <alignment horizontal="center" vertical="center" textRotation="0" indent="0" justifyLastLine="0" shrinkToFit="0" readingOrder="0"/>
    </dxf>
    <dxf>
      <font>
        <b/>
        <strike val="0"/>
        <outline val="0"/>
        <shadow val="0"/>
        <u val="none"/>
        <vertAlign val="baseline"/>
        <sz val="14"/>
        <color auto="1"/>
        <name val="Calibri"/>
        <scheme val="minor"/>
      </font>
      <alignment horizontal="center" vertical="center" textRotation="0" indent="0" justifyLastLine="0" shrinkToFit="0" readingOrder="0"/>
    </dxf>
    <dxf>
      <font>
        <b/>
        <strike val="0"/>
        <outline val="0"/>
        <shadow val="0"/>
        <u val="none"/>
        <vertAlign val="baseline"/>
        <sz val="14"/>
        <color auto="1"/>
        <name val="Calibri"/>
        <scheme val="minor"/>
      </font>
      <alignment horizontal="center" vertical="center" textRotation="0" indent="0" justifyLastLine="0" shrinkToFit="0" readingOrder="0"/>
    </dxf>
    <dxf>
      <border>
        <bottom style="medium">
          <color indexed="64"/>
        </bottom>
      </border>
    </dxf>
    <dxf>
      <font>
        <b/>
        <strike val="0"/>
        <outline val="0"/>
        <shadow val="0"/>
        <u val="none"/>
        <vertAlign val="baseline"/>
        <sz val="14"/>
        <color auto="1"/>
        <name val="Calibri"/>
        <scheme val="minor"/>
      </font>
      <fill>
        <patternFill patternType="solid">
          <fgColor indexed="64"/>
          <bgColor theme="7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Tabla3" displayName="Tabla3" ref="B5:K10" totalsRowShown="0" headerRowDxfId="19" dataDxfId="17" headerRowBorderDxfId="18">
  <autoFilter ref="B5:K10" xr:uid="{00000000-0009-0000-0100-000003000000}"/>
  <tableColumns count="10">
    <tableColumn id="1" xr3:uid="{00000000-0010-0000-0000-000001000000}" name="Clase" dataDxfId="16"/>
    <tableColumn id="2" xr3:uid="{00000000-0010-0000-0000-000002000000}" name="Fuente" dataDxfId="15"/>
    <tableColumn id="3" xr3:uid="{00000000-0010-0000-0000-000003000000}" name="Etapa" dataDxfId="14"/>
    <tableColumn id="4" xr3:uid="{00000000-0010-0000-0000-000004000000}" name="Tipo" dataDxfId="13"/>
    <tableColumn id="5" xr3:uid="{00000000-0010-0000-0000-000005000000}" name="Probabilidad" dataDxfId="12"/>
    <tableColumn id="6" xr3:uid="{00000000-0010-0000-0000-000006000000}" name="Valoracion Probabilidad" dataDxfId="11"/>
    <tableColumn id="7" xr3:uid="{00000000-0010-0000-0000-000007000000}" name="Impacto" dataDxfId="10"/>
    <tableColumn id="8" xr3:uid="{00000000-0010-0000-0000-000008000000}" name="Valoración Impacto" dataDxfId="9"/>
    <tableColumn id="9" xr3:uid="{00000000-0010-0000-0000-000009000000}" name="0" dataDxfId="8"/>
    <tableColumn id="10" xr3:uid="{00000000-0010-0000-0000-00000A000000}" name="Tratamiento/Controles a ser implementados" dataDxfId="7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1000000}" name="Tabla4" displayName="Tabla4" ref="L5:M14" totalsRowShown="0" headerRowDxfId="6" dataDxfId="4" headerRowBorderDxfId="5" tableBorderDxfId="3" totalsRowBorderDxfId="2">
  <autoFilter ref="L5:M14" xr:uid="{00000000-0009-0000-0100-000004000000}"/>
  <tableColumns count="2">
    <tableColumn id="1" xr3:uid="{00000000-0010-0000-0100-000001000000}" name="Calificación total" dataDxfId="1"/>
    <tableColumn id="2" xr3:uid="{00000000-0010-0000-0100-000002000000}" name="Categoría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1:AF15"/>
  <sheetViews>
    <sheetView tabSelected="1" view="pageBreakPreview" zoomScale="60" zoomScaleNormal="60" workbookViewId="0">
      <selection activeCell="G5" sqref="G5"/>
    </sheetView>
  </sheetViews>
  <sheetFormatPr baseColWidth="10" defaultColWidth="4.7265625" defaultRowHeight="18.5" x14ac:dyDescent="0.45"/>
  <cols>
    <col min="1" max="1" width="5.26953125" style="32" customWidth="1"/>
    <col min="2" max="2" width="6.1796875" style="32" bestFit="1" customWidth="1"/>
    <col min="3" max="3" width="8.453125" style="32" bestFit="1" customWidth="1"/>
    <col min="4" max="5" width="6.1796875" style="32" bestFit="1" customWidth="1"/>
    <col min="6" max="6" width="44" style="45" customWidth="1"/>
    <col min="7" max="7" width="40.1796875" style="45" customWidth="1"/>
    <col min="8" max="8" width="7.1796875" style="33" customWidth="1"/>
    <col min="9" max="9" width="5.1796875" style="33" customWidth="1"/>
    <col min="10" max="10" width="4.7265625" style="32" customWidth="1"/>
    <col min="11" max="11" width="4.54296875" style="33" customWidth="1"/>
    <col min="12" max="12" width="8" style="31" customWidth="1"/>
    <col min="13" max="13" width="9.1796875" style="33" customWidth="1"/>
    <col min="14" max="14" width="6.7265625" style="33" bestFit="1" customWidth="1"/>
    <col min="15" max="15" width="4.54296875" style="33" bestFit="1" customWidth="1"/>
    <col min="16" max="16" width="3.81640625" style="32" bestFit="1" customWidth="1"/>
    <col min="17" max="17" width="4.54296875" style="33" bestFit="1" customWidth="1"/>
    <col min="18" max="18" width="7" style="32" customWidth="1"/>
    <col min="19" max="19" width="6.1796875" style="34" customWidth="1"/>
    <col min="20" max="20" width="7.7265625" style="35" customWidth="1"/>
    <col min="21" max="21" width="8.1796875" style="33" customWidth="1"/>
    <col min="22" max="22" width="39.453125" style="45" customWidth="1"/>
    <col min="23" max="23" width="39" style="47" customWidth="1"/>
    <col min="24" max="16384" width="4.7265625" style="32"/>
  </cols>
  <sheetData>
    <row r="1" spans="1:32" x14ac:dyDescent="0.45">
      <c r="A1" s="29" t="s">
        <v>90</v>
      </c>
      <c r="B1" s="29"/>
      <c r="C1" s="29"/>
      <c r="D1" s="29"/>
      <c r="E1" s="29"/>
      <c r="H1" s="30"/>
      <c r="I1" s="30"/>
      <c r="J1" s="29"/>
      <c r="K1" s="30"/>
      <c r="M1" s="30"/>
      <c r="N1" s="30"/>
      <c r="O1" s="30"/>
      <c r="P1" s="29"/>
      <c r="Q1" s="30"/>
      <c r="R1" s="29"/>
      <c r="S1" s="29"/>
      <c r="T1" s="30"/>
      <c r="U1" s="30"/>
    </row>
    <row r="2" spans="1:32" ht="19" thickBot="1" x14ac:dyDescent="0.5"/>
    <row r="3" spans="1:32" ht="56.25" customHeight="1" x14ac:dyDescent="0.4">
      <c r="A3" s="104" t="s">
        <v>13</v>
      </c>
      <c r="B3" s="104" t="s">
        <v>0</v>
      </c>
      <c r="C3" s="104" t="s">
        <v>1</v>
      </c>
      <c r="D3" s="104" t="s">
        <v>2</v>
      </c>
      <c r="E3" s="104" t="s">
        <v>3</v>
      </c>
      <c r="F3" s="104" t="s">
        <v>41</v>
      </c>
      <c r="G3" s="104" t="s">
        <v>4</v>
      </c>
      <c r="H3" s="104" t="s">
        <v>5</v>
      </c>
      <c r="I3" s="104" t="s">
        <v>6</v>
      </c>
      <c r="J3" s="104" t="s">
        <v>68</v>
      </c>
      <c r="K3" s="104" t="s">
        <v>48</v>
      </c>
      <c r="L3" s="104" t="s">
        <v>8</v>
      </c>
      <c r="M3" s="104" t="s">
        <v>9</v>
      </c>
      <c r="N3" s="110" t="s">
        <v>35</v>
      </c>
      <c r="O3" s="110"/>
      <c r="P3" s="110"/>
      <c r="Q3" s="110"/>
      <c r="R3" s="104" t="s">
        <v>10</v>
      </c>
      <c r="S3" s="104" t="s">
        <v>36</v>
      </c>
      <c r="T3" s="106" t="s">
        <v>37</v>
      </c>
      <c r="U3" s="106" t="s">
        <v>38</v>
      </c>
      <c r="V3" s="108" t="s">
        <v>39</v>
      </c>
      <c r="W3" s="109"/>
    </row>
    <row r="4" spans="1:32" s="37" customFormat="1" ht="138" customHeight="1" x14ac:dyDescent="0.35">
      <c r="A4" s="105"/>
      <c r="B4" s="105"/>
      <c r="C4" s="105"/>
      <c r="D4" s="105"/>
      <c r="E4" s="105"/>
      <c r="F4" s="105"/>
      <c r="G4" s="105"/>
      <c r="H4" s="105"/>
      <c r="I4" s="105"/>
      <c r="J4" s="105"/>
      <c r="K4" s="105"/>
      <c r="L4" s="105"/>
      <c r="M4" s="105"/>
      <c r="N4" s="85" t="s">
        <v>54</v>
      </c>
      <c r="O4" s="85" t="s">
        <v>55</v>
      </c>
      <c r="P4" s="85" t="s">
        <v>68</v>
      </c>
      <c r="Q4" s="85" t="s">
        <v>48</v>
      </c>
      <c r="R4" s="105"/>
      <c r="S4" s="105"/>
      <c r="T4" s="107"/>
      <c r="U4" s="107"/>
      <c r="V4" s="48" t="s">
        <v>11</v>
      </c>
      <c r="W4" s="49" t="s">
        <v>12</v>
      </c>
      <c r="X4" s="36"/>
      <c r="Y4" s="36"/>
      <c r="AF4" s="36"/>
    </row>
    <row r="5" spans="1:32" s="37" customFormat="1" ht="199.5" customHeight="1" x14ac:dyDescent="0.35">
      <c r="A5" s="56">
        <v>1</v>
      </c>
      <c r="B5" s="39" t="s">
        <v>14</v>
      </c>
      <c r="C5" s="39" t="s">
        <v>16</v>
      </c>
      <c r="D5" s="39" t="s">
        <v>21</v>
      </c>
      <c r="E5" s="39" t="s">
        <v>53</v>
      </c>
      <c r="F5" s="55" t="s">
        <v>84</v>
      </c>
      <c r="G5" s="55" t="s">
        <v>85</v>
      </c>
      <c r="H5" s="38" t="s">
        <v>70</v>
      </c>
      <c r="I5" s="39" t="s">
        <v>30</v>
      </c>
      <c r="J5" s="40">
        <f t="shared" ref="J5" si="0">+IF(AND(H5=Raro,I5=Insignificante),2,IF(AND(H5=Raro,I5=Menor),3,IF(AND(H5=Raro,I5=Moderado),4,IF(AND(H5=Raro,I5=Mayor),5,IF(AND(H5=Raro,I5=Catastrofico),6,IF(AND(H5=Improbable,I5=Insignificante),"3",IF(AND(H5=Improbable,I5=Menor),4,IF(AND(H5=Improbable,I5=Moderado),5,IF(AND(H5=Improbable,I5=Mayor),6,IF(AND(H5=Improbable,I5=Catastrofico),7,IF(AND(H5=Posible,I5=Insignificante),4,IF(AND(H5=Posible,I5=Menor),5,IF(AND(H5=Posible,I5=Moderado),6,IF(AND(H5=Posible,I5=Mayor),7,IF(AND(H5=Posible,I5=Catastrofico),8,IF(AND(H5=Probable,I5=Insignificante),5,IF(AND(H5=Probable,I5=Menor),6,IF(AND(H5=Probable,I5=Moderado),7,IF(AND(H5=Probable,I5=Mayor),8,IF(AND(H5=Probable,I5=Catastrofico),9,IF(AND(H5=Casi,I5=Insignificante),6,IF(AND(H5=Casi,I5=Menor),7,IF(AND(H5=Casi,I5=Moderado),8,IF(AND(H5=Casi,I5=Mayor),9,IF(AND(H5=Casi,I5=Catastrofico),10,0)))))))))))))))))))))))))</f>
        <v>5</v>
      </c>
      <c r="K5" s="52" t="str">
        <f t="shared" ref="K5" si="1">+IF(AND(H5=Raro,I5=Insignificante),"Riesgo Bajo",IF(AND(H5=Raro,I5=Menor),"Riesgo Bajo",IF(AND(H5=Raro,I5=Moderado),"Riesgo Bajo",IF(AND(H5=Raro,I5=Mayor),"Riesgo Medio",IF(AND(H5=Raro,I5=Catastrofico),"Riesgo Alto",IF(AND(H5=Improbable,I5=Insignificante),"Riesgo Bajo",IF(AND(H5=Improbable,I5=Menor),"Riesgo Bajo",IF(AND(H5=Improbable,I5=Moderado),"Riesgo Medio",IF(AND(H5=Improbable,I5=Mayor),"Riesgo Alto",IF(AND(H5=Improbable,I5=Catastrofico),"Riesgo Alto",IF(AND(H5=Posible,I5=Insignificante),"Riesgo Bajo",IF(AND(H5=Posible,I5=Menor),"Riesgo Medio",IF(AND(H5=Posible,I5=Moderado),"Riesgo Alto",IF(AND(H5=Posible,I5=Mayor),"Riesgo Alto",IF(AND(H5=Posible,I5=Catastrofico),"Riesgo Extremo",IF(AND(H5=Probable,I5=Insignificante),"Riesgo Medio",IF(AND(H5=Probable,I5=Menor),"Riesgo Alto",IF(AND(H5=Probable,I5=Moderado),"Riesgo Extremo",IF(AND(H5=Probable,I5=Mayor),"Riesgo Extremo",IF(AND(H5=Probable,I5=Catastrofico),"Riesgo Extremo",IF(AND(H5=Casi,I5=Insignificante),"Riesgo Alto",IF(AND(H5=Casi,I5=Menor),"Riesgo Alto",IF(AND(H5=Casi,I5=Moderado),"Riesgo Extremo",IF(AND(H5=Casi,I5=Mayor),"Riesgo Extremo",IF(AND(H5=Casi,I5=Catastrofico),"Riesgo Extremo",0)))))))))))))))))))))))))</f>
        <v>Riesgo Medio</v>
      </c>
      <c r="L5" s="53" t="s">
        <v>67</v>
      </c>
      <c r="M5" s="54" t="s">
        <v>45</v>
      </c>
      <c r="N5" s="38" t="s">
        <v>69</v>
      </c>
      <c r="O5" s="39" t="s">
        <v>30</v>
      </c>
      <c r="P5" s="40">
        <f t="shared" ref="P5" si="2">+IF(AND(N5=Raro,O5=Insignificante),2,IF(AND(N5=Raro,O5=Menor),3,IF(AND(N5=Raro,O5=Moderado),4,IF(AND(N5=Raro,O5=Mayor),5,IF(AND(N5=Raro,O5=Catastrofico),6,IF(AND(N5=Improbable,O5=Insignificante),"3",IF(AND(N5=Improbable,O5=Menor),4,IF(AND(N5=Improbable,O5=Moderado),5,IF(AND(N5=Improbable,O5=Mayor),6,IF(AND(N5=Improbable,O5=Catastrofico),7,IF(AND(N5=Posible,O5=Insignificante),4,IF(AND(N5=Posible,O5=Menor),5,IF(AND(N5=Posible,O5=Moderado),6,IF(AND(N5=Posible,O5=Mayor),7,IF(AND(N5=Posible,O5=Catastrofico),8,IF(AND(N5=Probable,O5=Insignificante),5,IF(AND(N5=Probable,O5=Menor),6,IF(AND(N5=Probable,O5=Moderado),7,IF(AND(N5=Probable,O5=Mayor),8,IF(AND(N5=Probable,O5=Catastrofico),9,IF(AND(N5=Casi,O5=Insignificante),6,IF(AND(N5=Casi,O5=Menor),7,IF(AND(N5=Casi,O5=Moderado),8,IF(AND(N5=Casi,O5=Mayor),9,IF(AND(N5=Casi,O5=Catastrofico),10,0)))))))))))))))))))))))))</f>
        <v>4</v>
      </c>
      <c r="Q5" s="52" t="str">
        <f t="shared" ref="Q5" si="3">+IF(AND(N5=Raro,O5=Insignificante),"Riesgo Bajo",IF(AND(N5=Raro,O5=Menor),"Riesgo Bajo",IF(AND(N5=Raro,O5=Moderado),"Riesgo Bajo",IF(AND(N5=Raro,O5=Mayor),"Riesgo Medio",IF(AND(N5=Raro,O5=Catastrofico),"Riesgo Alto",IF(AND(N5=Improbable,O5=Insignificante),"Riesgo Bajo",IF(AND(N5=Improbable,O5=Menor),"Riesgo Bajo",IF(AND(N5=Improbable,O5=Moderado),"Riesgo Medio",IF(AND(N5=Improbable,O5=Mayor),"Riesgo Alto",IF(AND(N5=Improbable,O5=Catastrofico),"Riesgo Alto",IF(AND(N5=Posible,O5=Insignificante),"Riesgo Bajo",IF(AND(N5=Posible,O5=Menor),"Riesgo Medio",IF(AND(N5=Posible,O5=Moderado),"Riesgo Alto",IF(AND(N5=Posible,O5=Mayor),"Riesgo Alto",IF(AND(N5=Posible,O5=Catastrofico),"Riesgo Extremo",IF(AND(N5=Probable,O5=Insignificante),"Riesgo Medio",IF(AND(N5=Probable,O5=Menor),"Riesgo Alto",IF(AND(N5=Probable,O5=Moderado),"Riesgo Extremo",IF(AND(N5=Probable,O5=Mayor),"Riesgo Extremo",IF(AND(N5=Probable,O5=Catastrofico),"Riesgo Extremo",IF(AND(N5=Casi,O5=Insignificante),"Riesgo Alto",IF(AND(N5=Casi,O5=Menor),"Riesgo Alto",IF(AND(N5=Casi,O5=Moderado),"Riesgo Extremo",IF(AND(N5=Casi,O5=Mayor),"Riesgo Extremo",IF(AND(N5=Casi,O5=Catastrofico),"Riesgo Extremo",0)))))))))))))))))))))))))</f>
        <v>Riesgo Bajo</v>
      </c>
      <c r="R5" s="40" t="s">
        <v>56</v>
      </c>
      <c r="S5" s="38" t="s">
        <v>57</v>
      </c>
      <c r="T5" s="41" t="s">
        <v>83</v>
      </c>
      <c r="U5" s="41" t="s">
        <v>82</v>
      </c>
      <c r="V5" s="51" t="s">
        <v>86</v>
      </c>
      <c r="W5" s="50" t="s">
        <v>81</v>
      </c>
    </row>
    <row r="6" spans="1:32" s="37" customFormat="1" ht="199.5" customHeight="1" thickBot="1" x14ac:dyDescent="0.4">
      <c r="A6" s="92">
        <v>2</v>
      </c>
      <c r="B6" s="57" t="s">
        <v>87</v>
      </c>
      <c r="C6" s="57" t="s">
        <v>88</v>
      </c>
      <c r="D6" s="57" t="s">
        <v>21</v>
      </c>
      <c r="E6" s="57" t="s">
        <v>53</v>
      </c>
      <c r="F6" s="87" t="s">
        <v>94</v>
      </c>
      <c r="G6" s="87" t="s">
        <v>95</v>
      </c>
      <c r="H6" s="88" t="s">
        <v>70</v>
      </c>
      <c r="I6" s="57" t="s">
        <v>30</v>
      </c>
      <c r="J6" s="89">
        <v>4</v>
      </c>
      <c r="K6" s="90" t="s">
        <v>77</v>
      </c>
      <c r="L6" s="53" t="s">
        <v>67</v>
      </c>
      <c r="M6" s="54" t="s">
        <v>45</v>
      </c>
      <c r="N6" s="88" t="s">
        <v>69</v>
      </c>
      <c r="O6" s="57" t="s">
        <v>30</v>
      </c>
      <c r="P6" s="89">
        <v>4</v>
      </c>
      <c r="Q6" s="90" t="s">
        <v>89</v>
      </c>
      <c r="R6" s="91" t="s">
        <v>56</v>
      </c>
      <c r="S6" s="38" t="s">
        <v>92</v>
      </c>
      <c r="T6" s="41" t="s">
        <v>91</v>
      </c>
      <c r="U6" s="41" t="s">
        <v>82</v>
      </c>
      <c r="V6" s="51" t="s">
        <v>96</v>
      </c>
      <c r="W6" s="50" t="s">
        <v>93</v>
      </c>
    </row>
    <row r="7" spans="1:32" s="37" customFormat="1" ht="199.5" customHeight="1" thickBot="1" x14ac:dyDescent="0.4">
      <c r="A7" s="86">
        <v>3</v>
      </c>
      <c r="B7" s="57" t="s">
        <v>87</v>
      </c>
      <c r="C7" s="57" t="s">
        <v>88</v>
      </c>
      <c r="D7" s="57" t="s">
        <v>20</v>
      </c>
      <c r="E7" s="57" t="s">
        <v>24</v>
      </c>
      <c r="F7" s="87" t="s">
        <v>97</v>
      </c>
      <c r="G7" s="87" t="s">
        <v>98</v>
      </c>
      <c r="H7" s="88" t="s">
        <v>70</v>
      </c>
      <c r="I7" s="57" t="s">
        <v>29</v>
      </c>
      <c r="J7" s="89">
        <v>4</v>
      </c>
      <c r="K7" s="90" t="s">
        <v>99</v>
      </c>
      <c r="L7" s="53" t="s">
        <v>67</v>
      </c>
      <c r="M7" s="54" t="s">
        <v>44</v>
      </c>
      <c r="N7" s="88" t="s">
        <v>69</v>
      </c>
      <c r="O7" s="57" t="s">
        <v>31</v>
      </c>
      <c r="P7" s="89">
        <v>5</v>
      </c>
      <c r="Q7" s="90" t="s">
        <v>77</v>
      </c>
      <c r="R7" s="91" t="s">
        <v>56</v>
      </c>
      <c r="S7" s="38" t="s">
        <v>100</v>
      </c>
      <c r="T7" s="41" t="s">
        <v>101</v>
      </c>
      <c r="U7" s="41" t="s">
        <v>102</v>
      </c>
      <c r="V7" s="51" t="s">
        <v>103</v>
      </c>
      <c r="W7" s="50" t="s">
        <v>81</v>
      </c>
    </row>
    <row r="8" spans="1:32" s="37" customFormat="1" ht="162.75" customHeight="1" thickBot="1" x14ac:dyDescent="0.4">
      <c r="A8" s="86">
        <v>4</v>
      </c>
      <c r="B8" s="57" t="s">
        <v>15</v>
      </c>
      <c r="C8" s="57" t="s">
        <v>16</v>
      </c>
      <c r="D8" s="57" t="s">
        <v>20</v>
      </c>
      <c r="E8" s="57" t="s">
        <v>53</v>
      </c>
      <c r="F8" s="87" t="s">
        <v>104</v>
      </c>
      <c r="G8" s="87" t="s">
        <v>105</v>
      </c>
      <c r="H8" s="88" t="s">
        <v>72</v>
      </c>
      <c r="I8" s="57" t="s">
        <v>31</v>
      </c>
      <c r="J8" s="89">
        <v>7</v>
      </c>
      <c r="K8" s="90" t="s">
        <v>106</v>
      </c>
      <c r="L8" s="53" t="s">
        <v>66</v>
      </c>
      <c r="M8" s="54" t="s">
        <v>44</v>
      </c>
      <c r="N8" s="88" t="s">
        <v>69</v>
      </c>
      <c r="O8" s="57" t="s">
        <v>29</v>
      </c>
      <c r="P8" s="89">
        <v>4</v>
      </c>
      <c r="Q8" s="90" t="s">
        <v>77</v>
      </c>
      <c r="R8" s="91" t="s">
        <v>56</v>
      </c>
      <c r="S8" s="38" t="s">
        <v>107</v>
      </c>
      <c r="T8" s="41" t="s">
        <v>101</v>
      </c>
      <c r="U8" s="41" t="s">
        <v>108</v>
      </c>
      <c r="V8" s="51" t="s">
        <v>109</v>
      </c>
      <c r="W8" s="50" t="s">
        <v>110</v>
      </c>
    </row>
    <row r="9" spans="1:32" s="37" customFormat="1" ht="162.75" customHeight="1" x14ac:dyDescent="0.35">
      <c r="A9" s="93"/>
      <c r="B9" s="94"/>
      <c r="C9" s="94"/>
      <c r="D9" s="94"/>
      <c r="E9" s="94"/>
      <c r="F9" s="95"/>
      <c r="G9" s="95"/>
      <c r="H9" s="96"/>
      <c r="I9" s="94"/>
      <c r="J9" s="93"/>
      <c r="K9" s="97"/>
      <c r="L9" s="98"/>
      <c r="M9" s="99"/>
      <c r="N9" s="96"/>
      <c r="O9" s="94"/>
      <c r="P9" s="93"/>
      <c r="Q9" s="97"/>
      <c r="R9" s="100"/>
      <c r="S9" s="96"/>
      <c r="T9" s="101"/>
      <c r="U9" s="101"/>
      <c r="V9" s="102"/>
      <c r="W9" s="103"/>
    </row>
    <row r="12" spans="1:32" x14ac:dyDescent="0.45">
      <c r="R12" s="42"/>
      <c r="S12" s="43"/>
      <c r="T12" s="44"/>
    </row>
    <row r="13" spans="1:32" x14ac:dyDescent="0.45">
      <c r="S13" s="32"/>
      <c r="T13" s="33"/>
    </row>
    <row r="15" spans="1:32" x14ac:dyDescent="0.45">
      <c r="G15" s="46"/>
    </row>
  </sheetData>
  <mergeCells count="19">
    <mergeCell ref="S3:S4"/>
    <mergeCell ref="T3:T4"/>
    <mergeCell ref="U3:U4"/>
    <mergeCell ref="V3:W3"/>
    <mergeCell ref="N3:Q3"/>
    <mergeCell ref="A3:A4"/>
    <mergeCell ref="B3:B4"/>
    <mergeCell ref="C3:C4"/>
    <mergeCell ref="D3:D4"/>
    <mergeCell ref="E3:E4"/>
    <mergeCell ref="K3:K4"/>
    <mergeCell ref="L3:L4"/>
    <mergeCell ref="M3:M4"/>
    <mergeCell ref="R3:R4"/>
    <mergeCell ref="F3:F4"/>
    <mergeCell ref="G3:G4"/>
    <mergeCell ref="H3:H4"/>
    <mergeCell ref="I3:I4"/>
    <mergeCell ref="J3:J4"/>
  </mergeCells>
  <printOptions horizontalCentered="1"/>
  <pageMargins left="0.39370078740157483" right="0.19685039370078741" top="0.39370078740157483" bottom="0.19685039370078741" header="0" footer="0"/>
  <pageSetup scale="47" orientation="landscape" r:id="rId1"/>
  <headerFooter>
    <oddHeader>&amp;R&amp;"-,Negrita"&amp;14Página &amp;N de &amp;N</oddHeader>
  </headerFooter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 xr:uid="{00000000-0002-0000-0000-000000000000}">
          <x14:formula1>
            <xm:f>clasificadores!$J$6:$J$16</xm:f>
          </x14:formula1>
          <xm:sqref>L5:L9</xm:sqref>
        </x14:dataValidation>
        <x14:dataValidation type="list" allowBlank="1" showInputMessage="1" showErrorMessage="1" xr:uid="{00000000-0002-0000-0000-000001000000}">
          <x14:formula1>
            <xm:f>clasificadores!$F$6:$F$10</xm:f>
          </x14:formula1>
          <xm:sqref>N5:N9 H5:H9</xm:sqref>
        </x14:dataValidation>
        <x14:dataValidation type="list" allowBlank="1" showInputMessage="1" showErrorMessage="1" xr:uid="{00000000-0002-0000-0000-000002000000}">
          <x14:formula1>
            <xm:f>clasificadores!$H$6:$H$10</xm:f>
          </x14:formula1>
          <xm:sqref>O5:O9 I5:I9</xm:sqref>
        </x14:dataValidation>
        <x14:dataValidation type="list" allowBlank="1" showInputMessage="1" showErrorMessage="1" xr:uid="{00000000-0002-0000-0000-000003000000}">
          <x14:formula1>
            <xm:f>clasificadores!$B$6:$B$7</xm:f>
          </x14:formula1>
          <xm:sqref>B5:B9</xm:sqref>
        </x14:dataValidation>
        <x14:dataValidation type="list" allowBlank="1" showInputMessage="1" showErrorMessage="1" xr:uid="{00000000-0002-0000-0000-000004000000}">
          <x14:formula1>
            <xm:f>clasificadores!$C$6:$C$7</xm:f>
          </x14:formula1>
          <xm:sqref>C5:C9</xm:sqref>
        </x14:dataValidation>
        <x14:dataValidation type="list" allowBlank="1" showInputMessage="1" showErrorMessage="1" xr:uid="{00000000-0002-0000-0000-000005000000}">
          <x14:formula1>
            <xm:f>clasificadores!$D$6:$D$9</xm:f>
          </x14:formula1>
          <xm:sqref>D5:D9</xm:sqref>
        </x14:dataValidation>
        <x14:dataValidation type="list" allowBlank="1" showInputMessage="1" showErrorMessage="1" xr:uid="{00000000-0002-0000-0000-000006000000}">
          <x14:formula1>
            <xm:f>clasificadores!$E$6:$E$13</xm:f>
          </x14:formula1>
          <xm:sqref>E5:E9</xm:sqref>
        </x14:dataValidation>
        <x14:dataValidation type="list" allowBlank="1" showInputMessage="1" showErrorMessage="1" xr:uid="{00000000-0002-0000-0000-000007000000}">
          <x14:formula1>
            <xm:f>clasificadores!$K$6:$K$10</xm:f>
          </x14:formula1>
          <xm:sqref>M5:M9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>
    <pageSetUpPr fitToPage="1"/>
  </sheetPr>
  <dimension ref="A1:N35"/>
  <sheetViews>
    <sheetView view="pageBreakPreview" zoomScale="61" zoomScaleNormal="100" zoomScaleSheetLayoutView="61" workbookViewId="0">
      <selection activeCell="L30" sqref="L30"/>
    </sheetView>
  </sheetViews>
  <sheetFormatPr baseColWidth="10" defaultColWidth="28.7265625" defaultRowHeight="18.5" x14ac:dyDescent="0.35"/>
  <cols>
    <col min="1" max="7" width="28.7265625" style="5"/>
    <col min="8" max="8" width="24" style="5" customWidth="1"/>
    <col min="9" max="16384" width="28.7265625" style="5"/>
  </cols>
  <sheetData>
    <row r="1" spans="1:14" x14ac:dyDescent="0.35">
      <c r="A1" s="1"/>
      <c r="B1" s="2"/>
      <c r="C1" s="3"/>
      <c r="D1" s="3"/>
      <c r="E1" s="3"/>
      <c r="F1" s="3"/>
      <c r="G1" s="3"/>
      <c r="H1" s="3"/>
      <c r="I1" s="3" t="s">
        <v>73</v>
      </c>
      <c r="J1" s="3"/>
      <c r="K1" s="3"/>
      <c r="L1" s="3"/>
      <c r="M1" s="4"/>
      <c r="N1" s="1"/>
    </row>
    <row r="2" spans="1:14" x14ac:dyDescent="0.35">
      <c r="A2" s="1"/>
      <c r="B2" s="6"/>
      <c r="C2" s="1"/>
      <c r="D2" s="1"/>
      <c r="E2" s="1"/>
      <c r="F2" s="1"/>
      <c r="G2" s="1"/>
      <c r="H2" s="1"/>
      <c r="I2" s="1"/>
      <c r="J2" s="1"/>
      <c r="K2" s="1"/>
      <c r="L2" s="1"/>
      <c r="M2" s="7"/>
      <c r="N2" s="1"/>
    </row>
    <row r="3" spans="1:14" ht="11.25" customHeight="1" x14ac:dyDescent="0.35">
      <c r="A3" s="1"/>
      <c r="B3" s="6"/>
      <c r="C3" s="1"/>
      <c r="D3" s="1"/>
      <c r="E3" s="1"/>
      <c r="F3" s="1"/>
      <c r="G3" s="1"/>
      <c r="H3" s="1"/>
      <c r="I3" s="1"/>
      <c r="J3" s="1"/>
      <c r="K3" s="1"/>
      <c r="L3" s="1"/>
      <c r="M3" s="7"/>
      <c r="N3" s="1"/>
    </row>
    <row r="4" spans="1:14" ht="19" thickBot="1" x14ac:dyDescent="0.4">
      <c r="A4" s="1"/>
      <c r="B4" s="6"/>
      <c r="C4" s="1"/>
      <c r="D4" s="1"/>
      <c r="E4" s="1"/>
      <c r="F4" s="1"/>
      <c r="G4" s="1"/>
      <c r="H4" s="1"/>
      <c r="I4" s="1"/>
      <c r="J4" s="1"/>
      <c r="K4" s="1"/>
      <c r="L4" s="1"/>
      <c r="M4" s="7"/>
      <c r="N4" s="1"/>
    </row>
    <row r="5" spans="1:14" ht="80.25" customHeight="1" thickBot="1" x14ac:dyDescent="0.4">
      <c r="A5" s="1"/>
      <c r="B5" s="58" t="s">
        <v>0</v>
      </c>
      <c r="C5" s="59" t="s">
        <v>1</v>
      </c>
      <c r="D5" s="60" t="s">
        <v>2</v>
      </c>
      <c r="E5" s="60" t="s">
        <v>3</v>
      </c>
      <c r="F5" s="60" t="s">
        <v>5</v>
      </c>
      <c r="G5" s="61" t="s">
        <v>33</v>
      </c>
      <c r="H5" s="60" t="s">
        <v>6</v>
      </c>
      <c r="I5" s="61" t="s">
        <v>34</v>
      </c>
      <c r="J5" s="62" t="s">
        <v>80</v>
      </c>
      <c r="K5" s="62" t="s">
        <v>9</v>
      </c>
      <c r="L5" s="63" t="s">
        <v>7</v>
      </c>
      <c r="M5" s="64" t="s">
        <v>48</v>
      </c>
      <c r="N5" s="1"/>
    </row>
    <row r="6" spans="1:14" ht="80.25" customHeight="1" x14ac:dyDescent="0.35">
      <c r="A6" s="1"/>
      <c r="B6" s="65" t="s">
        <v>14</v>
      </c>
      <c r="C6" s="66" t="s">
        <v>16</v>
      </c>
      <c r="D6" s="66" t="s">
        <v>18</v>
      </c>
      <c r="E6" s="65" t="s">
        <v>22</v>
      </c>
      <c r="F6" s="67" t="s">
        <v>69</v>
      </c>
      <c r="G6" s="65">
        <v>1</v>
      </c>
      <c r="H6" s="65" t="s">
        <v>28</v>
      </c>
      <c r="I6" s="65">
        <v>1</v>
      </c>
      <c r="J6" s="65" t="s">
        <v>66</v>
      </c>
      <c r="K6" s="68" t="s">
        <v>42</v>
      </c>
      <c r="L6" s="65">
        <v>10</v>
      </c>
      <c r="M6" s="65" t="s">
        <v>49</v>
      </c>
      <c r="N6" s="1"/>
    </row>
    <row r="7" spans="1:14" ht="80.25" customHeight="1" thickBot="1" x14ac:dyDescent="0.4">
      <c r="A7" s="1"/>
      <c r="B7" s="69" t="s">
        <v>15</v>
      </c>
      <c r="C7" s="70" t="s">
        <v>17</v>
      </c>
      <c r="D7" s="71" t="s">
        <v>19</v>
      </c>
      <c r="E7" s="72" t="s">
        <v>23</v>
      </c>
      <c r="F7" s="73" t="s">
        <v>70</v>
      </c>
      <c r="G7" s="72">
        <v>2</v>
      </c>
      <c r="H7" s="72" t="s">
        <v>29</v>
      </c>
      <c r="I7" s="72">
        <v>2</v>
      </c>
      <c r="J7" s="72" t="s">
        <v>67</v>
      </c>
      <c r="K7" s="74" t="s">
        <v>43</v>
      </c>
      <c r="L7" s="72">
        <v>9</v>
      </c>
      <c r="M7" s="72" t="s">
        <v>50</v>
      </c>
      <c r="N7" s="1"/>
    </row>
    <row r="8" spans="1:14" ht="80.25" customHeight="1" thickBot="1" x14ac:dyDescent="0.4">
      <c r="A8" s="1"/>
      <c r="B8" s="8"/>
      <c r="C8" s="9"/>
      <c r="D8" s="74" t="s">
        <v>20</v>
      </c>
      <c r="E8" s="72" t="s">
        <v>53</v>
      </c>
      <c r="F8" s="73" t="s">
        <v>72</v>
      </c>
      <c r="G8" s="72">
        <v>3</v>
      </c>
      <c r="H8" s="72" t="s">
        <v>30</v>
      </c>
      <c r="I8" s="72">
        <v>3</v>
      </c>
      <c r="J8" s="75" t="s">
        <v>47</v>
      </c>
      <c r="K8" s="74" t="s">
        <v>44</v>
      </c>
      <c r="L8" s="72">
        <v>8</v>
      </c>
      <c r="M8" s="72" t="s">
        <v>50</v>
      </c>
      <c r="N8" s="1"/>
    </row>
    <row r="9" spans="1:14" ht="80.25" customHeight="1" thickBot="1" x14ac:dyDescent="0.4">
      <c r="A9" s="1"/>
      <c r="B9" s="10"/>
      <c r="C9" s="11"/>
      <c r="D9" s="76" t="s">
        <v>21</v>
      </c>
      <c r="E9" s="72" t="s">
        <v>24</v>
      </c>
      <c r="F9" s="73" t="s">
        <v>71</v>
      </c>
      <c r="G9" s="72">
        <v>4</v>
      </c>
      <c r="H9" s="72" t="s">
        <v>31</v>
      </c>
      <c r="I9" s="72">
        <v>4</v>
      </c>
      <c r="J9" s="75" t="s">
        <v>58</v>
      </c>
      <c r="K9" s="74" t="s">
        <v>45</v>
      </c>
      <c r="L9" s="72">
        <v>7</v>
      </c>
      <c r="M9" s="72" t="s">
        <v>50</v>
      </c>
      <c r="N9" s="1"/>
    </row>
    <row r="10" spans="1:14" ht="80.25" customHeight="1" thickBot="1" x14ac:dyDescent="0.4">
      <c r="A10" s="1"/>
      <c r="B10" s="12"/>
      <c r="C10" s="13"/>
      <c r="D10" s="14"/>
      <c r="E10" s="77" t="s">
        <v>25</v>
      </c>
      <c r="F10" s="75" t="s">
        <v>74</v>
      </c>
      <c r="G10" s="69">
        <v>5</v>
      </c>
      <c r="H10" s="69" t="s">
        <v>32</v>
      </c>
      <c r="I10" s="69">
        <v>5</v>
      </c>
      <c r="J10" s="78" t="s">
        <v>59</v>
      </c>
      <c r="K10" s="76" t="s">
        <v>46</v>
      </c>
      <c r="L10" s="72">
        <v>6</v>
      </c>
      <c r="M10" s="72" t="s">
        <v>51</v>
      </c>
      <c r="N10" s="1"/>
    </row>
    <row r="11" spans="1:14" ht="80.25" customHeight="1" thickBot="1" x14ac:dyDescent="0.4">
      <c r="A11" s="1"/>
      <c r="B11" s="6"/>
      <c r="C11" s="1"/>
      <c r="D11" s="1"/>
      <c r="E11" s="72" t="s">
        <v>40</v>
      </c>
      <c r="F11" s="1"/>
      <c r="G11" s="1"/>
      <c r="H11" s="1"/>
      <c r="I11" s="1"/>
      <c r="J11" s="78" t="s">
        <v>60</v>
      </c>
      <c r="K11" s="1"/>
      <c r="L11" s="72">
        <v>5</v>
      </c>
      <c r="M11" s="72" t="s">
        <v>51</v>
      </c>
      <c r="N11" s="1"/>
    </row>
    <row r="12" spans="1:14" ht="80.25" customHeight="1" thickBot="1" x14ac:dyDescent="0.4">
      <c r="A12" s="1"/>
      <c r="B12" s="6"/>
      <c r="C12" s="1"/>
      <c r="D12" s="1"/>
      <c r="E12" s="72" t="s">
        <v>26</v>
      </c>
      <c r="F12" s="1"/>
      <c r="G12" s="1"/>
      <c r="H12" s="1"/>
      <c r="I12" s="1"/>
      <c r="J12" s="78" t="s">
        <v>61</v>
      </c>
      <c r="K12" s="1"/>
      <c r="L12" s="72">
        <v>4</v>
      </c>
      <c r="M12" s="72" t="s">
        <v>52</v>
      </c>
      <c r="N12" s="1"/>
    </row>
    <row r="13" spans="1:14" ht="80.25" customHeight="1" thickBot="1" x14ac:dyDescent="0.4">
      <c r="A13" s="1"/>
      <c r="B13" s="6"/>
      <c r="C13" s="1"/>
      <c r="D13" s="1"/>
      <c r="E13" s="69" t="s">
        <v>27</v>
      </c>
      <c r="F13" s="1"/>
      <c r="G13" s="1"/>
      <c r="H13" s="1"/>
      <c r="I13" s="1"/>
      <c r="J13" s="78" t="s">
        <v>62</v>
      </c>
      <c r="K13" s="1"/>
      <c r="L13" s="72">
        <v>3</v>
      </c>
      <c r="M13" s="72" t="s">
        <v>52</v>
      </c>
      <c r="N13" s="1"/>
    </row>
    <row r="14" spans="1:14" ht="80.25" customHeight="1" thickBot="1" x14ac:dyDescent="0.4">
      <c r="A14" s="1"/>
      <c r="B14" s="6"/>
      <c r="C14" s="1"/>
      <c r="D14" s="1"/>
      <c r="E14" s="1"/>
      <c r="F14" s="1"/>
      <c r="G14" s="1"/>
      <c r="H14" s="1"/>
      <c r="I14" s="1"/>
      <c r="J14" s="78" t="s">
        <v>63</v>
      </c>
      <c r="K14" s="1"/>
      <c r="L14" s="69">
        <v>2</v>
      </c>
      <c r="M14" s="69" t="s">
        <v>52</v>
      </c>
      <c r="N14" s="1"/>
    </row>
    <row r="15" spans="1:14" ht="80.25" customHeight="1" thickBot="1" x14ac:dyDescent="0.4">
      <c r="A15" s="1"/>
      <c r="B15" s="6"/>
      <c r="C15" s="1"/>
      <c r="D15" s="1"/>
      <c r="E15" s="1"/>
      <c r="F15" s="1"/>
      <c r="G15" s="1"/>
      <c r="H15" s="1"/>
      <c r="I15" s="1"/>
      <c r="J15" s="78" t="s">
        <v>64</v>
      </c>
      <c r="K15" s="1"/>
      <c r="L15" s="1"/>
      <c r="M15" s="7"/>
      <c r="N15" s="1"/>
    </row>
    <row r="16" spans="1:14" ht="80.25" customHeight="1" thickBot="1" x14ac:dyDescent="0.4">
      <c r="A16" s="1"/>
      <c r="B16" s="6"/>
      <c r="C16" s="1"/>
      <c r="D16" s="1"/>
      <c r="E16" s="1"/>
      <c r="F16" s="1"/>
      <c r="G16" s="1"/>
      <c r="H16" s="1"/>
      <c r="I16" s="1"/>
      <c r="J16" s="78" t="s">
        <v>65</v>
      </c>
      <c r="K16" s="1"/>
      <c r="L16" s="1"/>
      <c r="M16" s="7"/>
      <c r="N16" s="1"/>
    </row>
    <row r="17" spans="1:14" ht="80.25" customHeight="1" x14ac:dyDescent="0.35">
      <c r="A17" s="1"/>
      <c r="B17" s="6"/>
      <c r="C17" s="1"/>
      <c r="D17" s="1"/>
      <c r="E17" s="1"/>
      <c r="F17" s="1"/>
      <c r="G17" s="1"/>
      <c r="H17" s="1"/>
      <c r="I17" s="1"/>
      <c r="J17" s="1"/>
      <c r="K17" s="1"/>
      <c r="L17" s="1"/>
      <c r="M17" s="7"/>
      <c r="N17" s="1"/>
    </row>
    <row r="18" spans="1:14" ht="80.25" customHeight="1" x14ac:dyDescent="0.35">
      <c r="B18" s="15"/>
      <c r="M18" s="16"/>
    </row>
    <row r="19" spans="1:14" ht="80.25" customHeight="1" x14ac:dyDescent="0.35">
      <c r="B19" s="15"/>
      <c r="M19" s="16"/>
    </row>
    <row r="20" spans="1:14" ht="80.25" customHeight="1" x14ac:dyDescent="0.35">
      <c r="B20" s="15"/>
      <c r="E20" s="17" t="s">
        <v>48</v>
      </c>
      <c r="F20" s="17" t="s">
        <v>75</v>
      </c>
      <c r="G20" s="79" t="s">
        <v>28</v>
      </c>
      <c r="H20" s="80" t="s">
        <v>29</v>
      </c>
      <c r="I20" s="79" t="s">
        <v>30</v>
      </c>
      <c r="J20" s="80" t="s">
        <v>31</v>
      </c>
      <c r="K20" s="79" t="s">
        <v>32</v>
      </c>
      <c r="M20" s="16"/>
    </row>
    <row r="21" spans="1:14" ht="80.25" customHeight="1" x14ac:dyDescent="0.35">
      <c r="B21" s="15"/>
      <c r="E21" s="18"/>
      <c r="F21" s="18"/>
      <c r="G21" s="80">
        <v>1</v>
      </c>
      <c r="H21" s="80">
        <v>2</v>
      </c>
      <c r="I21" s="80">
        <v>3</v>
      </c>
      <c r="J21" s="80">
        <v>4</v>
      </c>
      <c r="K21" s="80">
        <v>5</v>
      </c>
      <c r="M21" s="16"/>
    </row>
    <row r="22" spans="1:14" ht="80.25" customHeight="1" x14ac:dyDescent="0.35">
      <c r="B22" s="15"/>
      <c r="E22" s="81" t="s">
        <v>69</v>
      </c>
      <c r="F22" s="80">
        <v>1</v>
      </c>
      <c r="G22" s="19">
        <f>+G21+$F$22</f>
        <v>2</v>
      </c>
      <c r="H22" s="19">
        <f t="shared" ref="H22:K22" si="0">+H21+$F$22</f>
        <v>3</v>
      </c>
      <c r="I22" s="19">
        <f t="shared" si="0"/>
        <v>4</v>
      </c>
      <c r="J22" s="20">
        <f t="shared" si="0"/>
        <v>5</v>
      </c>
      <c r="K22" s="21">
        <f t="shared" si="0"/>
        <v>6</v>
      </c>
      <c r="M22" s="16"/>
    </row>
    <row r="23" spans="1:14" ht="80.25" customHeight="1" x14ac:dyDescent="0.35">
      <c r="B23" s="15"/>
      <c r="E23" s="82" t="s">
        <v>70</v>
      </c>
      <c r="F23" s="80">
        <v>2</v>
      </c>
      <c r="G23" s="19">
        <f>+G21+$F$23</f>
        <v>3</v>
      </c>
      <c r="H23" s="19">
        <f t="shared" ref="H23:K23" si="1">+H21+$F$23</f>
        <v>4</v>
      </c>
      <c r="I23" s="20">
        <f t="shared" si="1"/>
        <v>5</v>
      </c>
      <c r="J23" s="21">
        <f t="shared" si="1"/>
        <v>6</v>
      </c>
      <c r="K23" s="21">
        <f t="shared" si="1"/>
        <v>7</v>
      </c>
      <c r="M23" s="16"/>
    </row>
    <row r="24" spans="1:14" ht="80.25" customHeight="1" x14ac:dyDescent="0.35">
      <c r="B24" s="15"/>
      <c r="E24" s="81" t="s">
        <v>72</v>
      </c>
      <c r="F24" s="80">
        <v>3</v>
      </c>
      <c r="G24" s="19">
        <f>+G21+$F$24</f>
        <v>4</v>
      </c>
      <c r="H24" s="20">
        <f t="shared" ref="H24:K24" si="2">+H21+$F$24</f>
        <v>5</v>
      </c>
      <c r="I24" s="21">
        <f t="shared" si="2"/>
        <v>6</v>
      </c>
      <c r="J24" s="21">
        <f t="shared" si="2"/>
        <v>7</v>
      </c>
      <c r="K24" s="22">
        <f t="shared" si="2"/>
        <v>8</v>
      </c>
      <c r="M24" s="16"/>
    </row>
    <row r="25" spans="1:14" ht="80.25" customHeight="1" x14ac:dyDescent="0.35">
      <c r="B25" s="15"/>
      <c r="E25" s="82" t="s">
        <v>71</v>
      </c>
      <c r="F25" s="80">
        <v>4</v>
      </c>
      <c r="G25" s="20">
        <f>+G21+$F$25</f>
        <v>5</v>
      </c>
      <c r="H25" s="21">
        <f t="shared" ref="H25:K25" si="3">+H21+$F$25</f>
        <v>6</v>
      </c>
      <c r="I25" s="21">
        <f t="shared" si="3"/>
        <v>7</v>
      </c>
      <c r="J25" s="22">
        <f t="shared" si="3"/>
        <v>8</v>
      </c>
      <c r="K25" s="22">
        <f t="shared" si="3"/>
        <v>9</v>
      </c>
      <c r="M25" s="16"/>
    </row>
    <row r="26" spans="1:14" ht="80.25" customHeight="1" x14ac:dyDescent="0.35">
      <c r="B26" s="15"/>
      <c r="E26" s="81" t="s">
        <v>74</v>
      </c>
      <c r="F26" s="80">
        <v>5</v>
      </c>
      <c r="G26" s="21">
        <f>+G21+$F$26</f>
        <v>6</v>
      </c>
      <c r="H26" s="21">
        <f t="shared" ref="H26:K26" si="4">+H21+$F$26</f>
        <v>7</v>
      </c>
      <c r="I26" s="22">
        <f t="shared" si="4"/>
        <v>8</v>
      </c>
      <c r="J26" s="22">
        <f t="shared" si="4"/>
        <v>9</v>
      </c>
      <c r="K26" s="22">
        <f t="shared" si="4"/>
        <v>10</v>
      </c>
      <c r="M26" s="16"/>
    </row>
    <row r="27" spans="1:14" ht="80.25" customHeight="1" x14ac:dyDescent="0.35">
      <c r="B27" s="15"/>
      <c r="M27" s="16"/>
    </row>
    <row r="28" spans="1:14" ht="80.25" customHeight="1" x14ac:dyDescent="0.35">
      <c r="B28" s="15"/>
      <c r="M28" s="16"/>
    </row>
    <row r="29" spans="1:14" ht="80.25" customHeight="1" x14ac:dyDescent="0.35">
      <c r="B29" s="15"/>
      <c r="E29" s="17" t="s">
        <v>48</v>
      </c>
      <c r="F29" s="17" t="s">
        <v>75</v>
      </c>
      <c r="G29" s="79" t="s">
        <v>28</v>
      </c>
      <c r="H29" s="80" t="s">
        <v>29</v>
      </c>
      <c r="I29" s="79" t="s">
        <v>30</v>
      </c>
      <c r="J29" s="80" t="s">
        <v>31</v>
      </c>
      <c r="K29" s="79" t="s">
        <v>32</v>
      </c>
      <c r="M29" s="16"/>
    </row>
    <row r="30" spans="1:14" ht="80.25" customHeight="1" x14ac:dyDescent="0.35">
      <c r="B30" s="15"/>
      <c r="E30" s="18"/>
      <c r="F30" s="18"/>
      <c r="G30" s="80">
        <v>1</v>
      </c>
      <c r="H30" s="80">
        <v>2</v>
      </c>
      <c r="I30" s="80">
        <v>3</v>
      </c>
      <c r="J30" s="80">
        <v>4</v>
      </c>
      <c r="K30" s="80">
        <v>5</v>
      </c>
      <c r="M30" s="16"/>
    </row>
    <row r="31" spans="1:14" ht="80.25" customHeight="1" x14ac:dyDescent="0.35">
      <c r="B31" s="15"/>
      <c r="E31" s="81" t="s">
        <v>69</v>
      </c>
      <c r="F31" s="80">
        <v>1</v>
      </c>
      <c r="G31" s="23" t="s">
        <v>76</v>
      </c>
      <c r="H31" s="23" t="s">
        <v>76</v>
      </c>
      <c r="I31" s="23" t="s">
        <v>76</v>
      </c>
      <c r="J31" s="20" t="s">
        <v>77</v>
      </c>
      <c r="K31" s="21" t="s">
        <v>78</v>
      </c>
      <c r="M31" s="16"/>
    </row>
    <row r="32" spans="1:14" ht="80.25" customHeight="1" x14ac:dyDescent="0.35">
      <c r="B32" s="15"/>
      <c r="E32" s="82" t="s">
        <v>70</v>
      </c>
      <c r="F32" s="80">
        <v>2</v>
      </c>
      <c r="G32" s="23" t="s">
        <v>76</v>
      </c>
      <c r="H32" s="23" t="s">
        <v>76</v>
      </c>
      <c r="I32" s="20" t="s">
        <v>77</v>
      </c>
      <c r="J32" s="21" t="s">
        <v>78</v>
      </c>
      <c r="K32" s="21" t="s">
        <v>78</v>
      </c>
      <c r="M32" s="16"/>
    </row>
    <row r="33" spans="2:13" ht="80.25" customHeight="1" x14ac:dyDescent="0.35">
      <c r="B33" s="15"/>
      <c r="E33" s="81" t="s">
        <v>72</v>
      </c>
      <c r="F33" s="80">
        <v>3</v>
      </c>
      <c r="G33" s="23" t="s">
        <v>76</v>
      </c>
      <c r="H33" s="20" t="s">
        <v>77</v>
      </c>
      <c r="I33" s="21" t="s">
        <v>78</v>
      </c>
      <c r="J33" s="21" t="s">
        <v>78</v>
      </c>
      <c r="K33" s="22" t="s">
        <v>79</v>
      </c>
      <c r="M33" s="16"/>
    </row>
    <row r="34" spans="2:13" ht="80.25" customHeight="1" x14ac:dyDescent="0.35">
      <c r="B34" s="15"/>
      <c r="E34" s="82" t="s">
        <v>71</v>
      </c>
      <c r="F34" s="80">
        <v>4</v>
      </c>
      <c r="G34" s="20" t="s">
        <v>77</v>
      </c>
      <c r="H34" s="21" t="s">
        <v>78</v>
      </c>
      <c r="I34" s="21" t="s">
        <v>78</v>
      </c>
      <c r="J34" s="22" t="s">
        <v>79</v>
      </c>
      <c r="K34" s="22" t="s">
        <v>79</v>
      </c>
      <c r="M34" s="16"/>
    </row>
    <row r="35" spans="2:13" ht="80.25" customHeight="1" thickBot="1" x14ac:dyDescent="0.4">
      <c r="B35" s="24"/>
      <c r="C35" s="25"/>
      <c r="D35" s="25"/>
      <c r="E35" s="83" t="s">
        <v>74</v>
      </c>
      <c r="F35" s="84">
        <v>5</v>
      </c>
      <c r="G35" s="26" t="s">
        <v>78</v>
      </c>
      <c r="H35" s="26" t="s">
        <v>78</v>
      </c>
      <c r="I35" s="27" t="s">
        <v>79</v>
      </c>
      <c r="J35" s="27" t="s">
        <v>79</v>
      </c>
      <c r="K35" s="27" t="s">
        <v>79</v>
      </c>
      <c r="L35" s="25"/>
      <c r="M35" s="28"/>
    </row>
  </sheetData>
  <pageMargins left="0.70866141732283472" right="0.70866141732283472" top="0.74803149606299213" bottom="0.74803149606299213" header="0.31496062992125984" footer="0.31496062992125984"/>
  <pageSetup scale="19" orientation="landscape" horizontalDpi="4294967294" r:id="rId1"/>
  <rowBreaks count="1" manualBreakCount="1">
    <brk id="17" min="1" max="12" man="1"/>
  </rowBreaks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13</vt:i4>
      </vt:variant>
    </vt:vector>
  </HeadingPairs>
  <TitlesOfParts>
    <vt:vector size="15" baseType="lpstr">
      <vt:lpstr>matriz.riesgo</vt:lpstr>
      <vt:lpstr>clasificadores</vt:lpstr>
      <vt:lpstr>clasificadores!Área_de_impresión</vt:lpstr>
      <vt:lpstr>matriz.riesgo!Área_de_impresión</vt:lpstr>
      <vt:lpstr>Casi</vt:lpstr>
      <vt:lpstr>Catastrofico</vt:lpstr>
      <vt:lpstr>Improbable</vt:lpstr>
      <vt:lpstr>Insignificante</vt:lpstr>
      <vt:lpstr>Mayor</vt:lpstr>
      <vt:lpstr>Menor</vt:lpstr>
      <vt:lpstr>Moderado</vt:lpstr>
      <vt:lpstr>Posible</vt:lpstr>
      <vt:lpstr>Probable</vt:lpstr>
      <vt:lpstr>Raro</vt:lpstr>
      <vt:lpstr>matriz.riesgo!Títulos_a_imprimir</vt:lpstr>
    </vt:vector>
  </TitlesOfParts>
  <Company>Luffi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Luffi</dc:creator>
  <cp:lastModifiedBy>Yohana Milena Rodriguez</cp:lastModifiedBy>
  <cp:lastPrinted>2019-09-30T14:34:53Z</cp:lastPrinted>
  <dcterms:created xsi:type="dcterms:W3CDTF">2013-10-02T04:47:29Z</dcterms:created>
  <dcterms:modified xsi:type="dcterms:W3CDTF">2026-07-31T00:10:21Z</dcterms:modified>
</cp:coreProperties>
</file>