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deantioquia.sharepoint.com/sites/Contractual_SP/Documentos compartidos/CONTRATACIÓN/2. SELECCION ABREVIADA/MENOR CUANTÍA/2026/PRUEBAS DE CIBERSEGURIDAD/"/>
    </mc:Choice>
  </mc:AlternateContent>
  <xr:revisionPtr revIDLastSave="0" documentId="8_{54AA876E-CACB-455E-A6B8-44239D9E44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MATRIZ DE RIESGOS" sheetId="1" r:id="rId1"/>
    <sheet name="Categorización del Riesgo" sheetId="4" r:id="rId2"/>
  </sheets>
  <definedNames>
    <definedName name="_xlnm._FilterDatabase" localSheetId="0" hidden="1">'MATRIZ DE RIESGOS'!$A$3:$W$12</definedName>
    <definedName name="_xlnm.Print_Area" localSheetId="0">'MATRIZ DE RIESGOS'!$A$1:$W$12</definedName>
  </definedName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" i="4" l="1"/>
  <c r="G13" i="4"/>
  <c r="F13" i="4"/>
  <c r="E13" i="4"/>
  <c r="D13" i="4"/>
  <c r="H12" i="4"/>
  <c r="G12" i="4"/>
  <c r="F12" i="4"/>
  <c r="E12" i="4"/>
  <c r="D12" i="4"/>
  <c r="H11" i="4"/>
  <c r="G11" i="4"/>
  <c r="F11" i="4"/>
  <c r="E11" i="4"/>
  <c r="D11" i="4"/>
  <c r="H10" i="4"/>
  <c r="G10" i="4"/>
  <c r="F10" i="4"/>
  <c r="E10" i="4"/>
  <c r="D10" i="4"/>
  <c r="H9" i="4"/>
  <c r="G9" i="4"/>
  <c r="F9" i="4"/>
  <c r="E9" i="4"/>
  <c r="D9" i="4"/>
</calcChain>
</file>

<file path=xl/sharedStrings.xml><?xml version="1.0" encoding="utf-8"?>
<sst xmlns="http://schemas.openxmlformats.org/spreadsheetml/2006/main" count="243" uniqueCount="129">
  <si>
    <t>N°</t>
  </si>
  <si>
    <t>CLASE</t>
  </si>
  <si>
    <t>FUENTE</t>
  </si>
  <si>
    <t>ETAPA</t>
  </si>
  <si>
    <t>TIPO</t>
  </si>
  <si>
    <t>DESCRIPCIÓN (Qué puede pasar y cómo puede ocurrir)</t>
  </si>
  <si>
    <t>CONSECUENCIA DE LA OCURRENCIA DEL EVENTO</t>
  </si>
  <si>
    <t>PROBABILIDAD</t>
  </si>
  <si>
    <t>IMPACTO</t>
  </si>
  <si>
    <t>VALORACIÓN DEL RIESGO</t>
  </si>
  <si>
    <t>CATEGORIA</t>
  </si>
  <si>
    <t>ASIGNACIÓN</t>
  </si>
  <si>
    <t>RESPONSABLE DE LA IMPLEMENTACIÓN</t>
  </si>
  <si>
    <t>FECHA ESTIMADA INICIO DE TRATAMIENTO</t>
  </si>
  <si>
    <t>FECHA ESTIMADA FINALIZACIÓN DE TRATAMIENTO</t>
  </si>
  <si>
    <t>MONITOREO Y REVISIÓN</t>
  </si>
  <si>
    <t>¿Cómo se realiza el monitoreo?</t>
  </si>
  <si>
    <t>PERIODICIDAD</t>
  </si>
  <si>
    <t>¿AFECTA LA EJECUCIÓN?</t>
  </si>
  <si>
    <t>General</t>
  </si>
  <si>
    <t>Especifico</t>
  </si>
  <si>
    <t>Interno</t>
  </si>
  <si>
    <t>Externo</t>
  </si>
  <si>
    <t>Planeación</t>
  </si>
  <si>
    <t>Selección</t>
  </si>
  <si>
    <t>Contratación</t>
  </si>
  <si>
    <t>Ejecución</t>
  </si>
  <si>
    <t>Riesgos Económicos</t>
  </si>
  <si>
    <t>Riesgos Operacionales</t>
  </si>
  <si>
    <t>Riesgos Financieros</t>
  </si>
  <si>
    <t>Riesgos Regulatorios</t>
  </si>
  <si>
    <t>Riesgos de la Naturaleza</t>
  </si>
  <si>
    <t>Riesgos Ambientales</t>
  </si>
  <si>
    <t>VALORACIÓN</t>
  </si>
  <si>
    <t>Raro (puede ocurrir excepcionalmente)</t>
  </si>
  <si>
    <t>Improbabilidad (puede ocurrir acasionalmente)</t>
  </si>
  <si>
    <t>Posible (puede ocurrir en cualquier momento futuro)</t>
  </si>
  <si>
    <t>Probable (probablemente va a ocurrir)</t>
  </si>
  <si>
    <t>Casi cierto (ocurre en la mayoria de circunstancias)</t>
  </si>
  <si>
    <t>Calificación Cualitativa</t>
  </si>
  <si>
    <t>Calificación Monetaria</t>
  </si>
  <si>
    <t>Insignificante</t>
  </si>
  <si>
    <t>Menor</t>
  </si>
  <si>
    <t>Moderado</t>
  </si>
  <si>
    <t>Mayor</t>
  </si>
  <si>
    <t>Catastrófico</t>
  </si>
  <si>
    <t>Riesgo Extremo</t>
  </si>
  <si>
    <t>Riesgo Alto</t>
  </si>
  <si>
    <t>Riesgo Medio</t>
  </si>
  <si>
    <t>Riesgo bajo</t>
  </si>
  <si>
    <t>8,9 y 10</t>
  </si>
  <si>
    <t>6 y 7</t>
  </si>
  <si>
    <t>2, 3 y 4</t>
  </si>
  <si>
    <t>Obstruye la ejecución del contrato de manera intrascendete.</t>
  </si>
  <si>
    <t>Afecta la ejecución del contrato sin alterar el beneficio para las partes.</t>
  </si>
  <si>
    <t>Perturba la ejecución del contrato de manera grave imposibilitando la consecución del objeto contractual.</t>
  </si>
  <si>
    <t>Los sobrecostos no representan mas del uno por ciento (1%) del valor del contrato.</t>
  </si>
  <si>
    <t>Los sobrecostos no representan más del cinco por ciento (5%) del valor del contrato.</t>
  </si>
  <si>
    <t>Incrementa el valor del contrato entre el quince (15%) y el treinta por ciento (30%).</t>
  </si>
  <si>
    <t>Impacto sobre el valor del contrato en más del treinta por ciento (30%)</t>
  </si>
  <si>
    <t>IDEA</t>
  </si>
  <si>
    <t>TRATAMIENTO/CONTROLES</t>
  </si>
  <si>
    <t>NO</t>
  </si>
  <si>
    <t>N/A</t>
  </si>
  <si>
    <t>ÚNICO</t>
  </si>
  <si>
    <t>NO APLICA</t>
  </si>
  <si>
    <t>Ocurre por cambios normativos o por la expedición de normas posteriores a la celebración del contrato, que afecte las condiciones económicas y técnicas inicialmente pactadas.</t>
  </si>
  <si>
    <t xml:space="preserve">Retraso en la ejecución de las actividades. Insuficiencia en el suministro o falta del servicio requerido. </t>
  </si>
  <si>
    <t>Con las firmas en los documentos del proceso, garantizando que cada uno de los  interesados revisó la parte que le corresponde con juicio y conciencia.</t>
  </si>
  <si>
    <t>SI</t>
  </si>
  <si>
    <t>Actos administrativos y demás documentos adicionales que permitan definir las situación.</t>
  </si>
  <si>
    <t>ÚNICA</t>
  </si>
  <si>
    <t xml:space="preserve">Variación con alza en los precios cotizados para los servicios o suministros, debido a variaciones en las condiciones del mercado </t>
  </si>
  <si>
    <t xml:space="preserve">Demoras en el cumplimiento del  objeto contractual  mientras se realizan los ajustes pertinentes. </t>
  </si>
  <si>
    <t>Dificulta la ejecución del contrato de manera baja, aplicando medidas mínimas se puede lograr el bjeto contractual</t>
  </si>
  <si>
    <t>Obstruye ejecución del contrato sustancialmente pero aun así permite la consecución del objetivo contractual</t>
  </si>
  <si>
    <t xml:space="preserve">Información </t>
  </si>
  <si>
    <t xml:space="preserve">Genera un impacto sobre el valor del contrato entre el cinco (5%) y el quince por ciente (15%) </t>
  </si>
  <si>
    <t>R-Bajo</t>
  </si>
  <si>
    <t>R-Alto</t>
  </si>
  <si>
    <t>Etapa precontractual</t>
  </si>
  <si>
    <t>R-Medio</t>
  </si>
  <si>
    <t>Permanente</t>
  </si>
  <si>
    <t>Afecta la obtención o cubrimiento de las necesidades requeridas en el objeto contractual.</t>
  </si>
  <si>
    <t>Riesgos Seguridad de la Información y Ciberseguridad</t>
  </si>
  <si>
    <t>Afectación de los costos operacionales y del servicio para la implementación de la solución.</t>
  </si>
  <si>
    <t>Durante etapa planeación</t>
  </si>
  <si>
    <t>Antes de adjudicar el contrato</t>
  </si>
  <si>
    <t xml:space="preserve">Durante la Ejecución del Contrato hasta su finalización
</t>
  </si>
  <si>
    <t xml:space="preserve">Durante la ejecución del contrato
</t>
  </si>
  <si>
    <t>CATEGORÍA</t>
  </si>
  <si>
    <t>DESPUÉS DEL TRATAMIENTO</t>
  </si>
  <si>
    <t xml:space="preserve">Perdida de la confidencialidad de la información </t>
  </si>
  <si>
    <t>Riesgos Sociales y Políticos</t>
  </si>
  <si>
    <t>Riesgos Tecnológicos</t>
  </si>
  <si>
    <t xml:space="preserve">No presentar las garantías exigidas en los estudios previos y en la orden de aceptación o su presentación es tardía. </t>
  </si>
  <si>
    <t>Estipulación contractual de los valores del contrato. El contratista debe contemplar los riesgos económicos para la proyección de su oferta y de ser el caso requerir la sustentación ofertas con precio artificialmente bajos.</t>
  </si>
  <si>
    <t xml:space="preserve">Oferta económica del contratista. </t>
  </si>
  <si>
    <t xml:space="preserve">El proponente al momento de presentar su propuesta deberá tener en cuenta todos los costos asociados  entre ellos la proyección de alzas del mercado a corto plazo, los impuestos y las obligaciones del contrato de tal forma que presente una oferta  equilibrada. </t>
  </si>
  <si>
    <t>CONTRATISTA</t>
  </si>
  <si>
    <t>IDEA Y CONTRATISTA</t>
  </si>
  <si>
    <t>Manejo inadecuado de los datos confidenciales que tenga acceso el PROVEEDOR  por razones del servicio y en desarrollo de sus actividades.</t>
  </si>
  <si>
    <t xml:space="preserve">PROVEEDOR </t>
  </si>
  <si>
    <r>
      <t>Comunicar a través de adenda o como proceda, las correcciones a las que haya lugar y garantizar que todos los posibles proponentes lo conozcan</t>
    </r>
    <r>
      <rPr>
        <b/>
        <sz val="9"/>
        <rFont val="Arial"/>
        <family val="2"/>
      </rPr>
      <t xml:space="preserve"> / </t>
    </r>
    <r>
      <rPr>
        <sz val="9"/>
        <rFont val="Arial"/>
        <family val="2"/>
      </rPr>
      <t>Revisión consciente y minuciosa del contenido de los documentos que hacen parte del proceso. Técnico y solicitante.</t>
    </r>
  </si>
  <si>
    <r>
      <t xml:space="preserve">Revisión jurídica y técnica que permita definir las acciones legales y normativas a las que haya lugar y que determinen solución </t>
    </r>
    <r>
      <rPr>
        <b/>
        <sz val="9"/>
        <rFont val="Arial"/>
        <family val="2"/>
      </rPr>
      <t>/</t>
    </r>
    <r>
      <rPr>
        <sz val="9"/>
        <rFont val="Arial"/>
        <family val="2"/>
      </rPr>
      <t xml:space="preserve">  Seguimiento constante y oportuno de la dependencia solicitante.</t>
    </r>
  </si>
  <si>
    <r>
      <t>Revisión jurídica y técnica que permita definir las acciones legales y normativas a las que haya lugar y que determinen solución</t>
    </r>
    <r>
      <rPr>
        <b/>
        <sz val="9"/>
        <rFont val="Arial"/>
        <family val="2"/>
      </rPr>
      <t xml:space="preserve"> </t>
    </r>
  </si>
  <si>
    <t>Establecer un acuerdo de confidencialidad y reserva de la información.
Mantener información cifrada en transito y reposo.</t>
  </si>
  <si>
    <t>PROVEEDOR  - IDEA</t>
  </si>
  <si>
    <t xml:space="preserve">
Determinar de manera imprecisa características especificas del servicio en el contrato, que puedan afectar la eficacia de los objetivos. </t>
  </si>
  <si>
    <t>Verificar que en la carpeta contractual y en el SECOP reposen las pólizas exigidas, en las condiciones y montos establecidos.</t>
  </si>
  <si>
    <t xml:space="preserve">incremento de los precios frente al valor cotizado, afectando el prespuesto y/o el proceso de contratación. </t>
  </si>
  <si>
    <t>Fluctuación en la tasa de cambio – TRM o Variación del precio o Alteración de las condiciones económicas del contrato, como consecuencia de la variación del mercado.</t>
  </si>
  <si>
    <t>Errores en la etapa precontractual consignados en documentos  previos que soporte la realización y planeación  del proceso  y posterior suscripción del contrato, que puedan afectar la obtención del objeto contractual.</t>
  </si>
  <si>
    <t>Afecta  la obtención o cubrimiento de las necesidades requeridas en el objeto contractual.</t>
  </si>
  <si>
    <t>RB</t>
  </si>
  <si>
    <t>Existencia de inadecuados procesos, procedimientos, parámetros para evaluar objetivamente las propuestas presentadas.</t>
  </si>
  <si>
    <t>Incumplimiento del cronograma del proceso, la oferta seleccionada no se ajusta a las necesidades de la Entidad</t>
  </si>
  <si>
    <t>Verificación por parte del Comité Asesor y Evaluador o del equipo designado para tal fin de las condiciones técnicas, financieras, juridicas, económicas y de experiencia, con el fin de que validen que cumplen con las condiciones requeridadas.</t>
  </si>
  <si>
    <t>Reclamos de terceros sobre la selección del oferente.</t>
  </si>
  <si>
    <t>Retraso en la ejecución de las actividades. Insuficiencia en el suministro o falta del servicio requerido.  Elaboración de acto administrativo que decida el asunto.</t>
  </si>
  <si>
    <t>Se refiere a los eventos naturales previsibles en los cuales no hay intervención humana que puedan tener impacto en la ejecución del contrato, como terremotos, inundaciones, lluvias, sequías, entre otros.</t>
  </si>
  <si>
    <t xml:space="preserve">Retroceso en el avance de las etapas del proceso y del cronograma establecido para la ejecuciòn de contrato </t>
  </si>
  <si>
    <t xml:space="preserve">IDEA </t>
  </si>
  <si>
    <t xml:space="preserve">Definir acuerdos que permitan establecer compromisos urgentes para cumplir o suministrar el bien o servicio solicitado en caso de ocurrencia.
Sistemas de Contingencia y continuidad del negocio </t>
  </si>
  <si>
    <t xml:space="preserve">Revision en tener el sistema de drenaje y los elementos y equipos necesarios para atacar dichas situaciónes </t>
  </si>
  <si>
    <r>
      <t>Comunicar a traves de adenda o como proceda, las correcciones a las que haya lugar y garantizar que todos los posibles proponentes lo conozcan</t>
    </r>
    <r>
      <rPr>
        <b/>
        <sz val="9"/>
        <rFont val="Arial"/>
        <family val="2"/>
      </rPr>
      <t xml:space="preserve"> / </t>
    </r>
    <r>
      <rPr>
        <sz val="9"/>
        <rFont val="Arial"/>
        <family val="2"/>
      </rPr>
      <t>Revisión conciente y minuciosa del contenido de los documentos que hacen parte del proceso. Técnico y solicitante.</t>
    </r>
  </si>
  <si>
    <r>
      <t>Socializar jurídica y técnicamente los procedimientos, realizar ajustes</t>
    </r>
    <r>
      <rPr>
        <b/>
        <sz val="9"/>
        <rFont val="Arial"/>
        <family val="2"/>
      </rPr>
      <t xml:space="preserve"> / </t>
    </r>
    <r>
      <rPr>
        <sz val="9"/>
        <rFont val="Arial"/>
        <family val="2"/>
      </rPr>
      <t>Realizar evaluación con manuales normativos, procurar el analisis conciente jurídico y técnico. Realizar un estudio que verifique las condiciones legales, financieras y técnicas del mercado.</t>
    </r>
  </si>
  <si>
    <r>
      <t xml:space="preserve">Atención  jurídica y técnica para responder a cada una de las manifestaciones de inconformidad. Acto administrativo al que haya lugar para definir el asunto objeto de incoformidad </t>
    </r>
    <r>
      <rPr>
        <b/>
        <sz val="9"/>
        <rFont val="Arial"/>
        <family val="2"/>
      </rPr>
      <t>/</t>
    </r>
    <r>
      <rPr>
        <sz val="9"/>
        <rFont val="Arial"/>
        <family val="2"/>
      </rPr>
      <t xml:space="preserve"> No aplica.</t>
    </r>
  </si>
  <si>
    <t>INSTITUTO PARA EL DESARROLLO DE ANTIOQUIA-IDEA
OBJETO: REALIZAR PRUEBAS DE CIBERSEGURIDAD, Y EJECUTAR EL PLAN DE SENSIBILIZACIÓN EN SEGURIDAD DE LA INFORMACIÓN PARA EL INSTITUTO PARA EL DESARROLLO DE ANTIOQUIA – IDEA	
CONTRATO MENOR CUANTÍA 
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</si>
</sst>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1" fillId="5" borderId="15" xfId="0" applyFont="1" applyFill="1" applyBorder="1" applyAlignment="1">
      <alignment horizontal="center" vertical="center" wrapText="1" shrinkToFit="1"/>
    </xf>
    <xf numFmtId="0" fontId="1" fillId="5" borderId="3" xfId="0" applyFont="1" applyFill="1" applyBorder="1" applyAlignment="1">
      <alignment horizontal="center" vertical="center" wrapText="1" shrinkToFit="1"/>
    </xf>
    <xf numFmtId="0" fontId="1" fillId="6" borderId="16" xfId="0" applyFont="1" applyFill="1" applyBorder="1" applyAlignment="1">
      <alignment horizontal="center" vertical="center" wrapText="1"/>
    </xf>
    <xf numFmtId="0" fontId="1" fillId="6" borderId="17" xfId="0" applyFont="1" applyFill="1" applyBorder="1" applyAlignment="1">
      <alignment horizontal="center" vertical="center" wrapText="1"/>
    </xf>
    <xf numFmtId="0" fontId="1" fillId="6" borderId="18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4" borderId="19" xfId="0" applyFont="1" applyFill="1" applyBorder="1" applyAlignment="1">
      <alignment horizontal="center" vertical="center" textRotation="90" wrapText="1"/>
    </xf>
    <xf numFmtId="0" fontId="4" fillId="4" borderId="20" xfId="0" applyFont="1" applyFill="1" applyBorder="1" applyAlignment="1">
      <alignment horizontal="center" vertical="center" textRotation="90" wrapText="1"/>
    </xf>
    <xf numFmtId="0" fontId="4" fillId="4" borderId="21" xfId="0" applyFont="1" applyFill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2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5" fillId="0" borderId="8" xfId="0" applyFont="1" applyBorder="1" applyAlignment="1">
      <alignment horizontal="left" vertical="center" wrapText="1"/>
    </xf>
    <xf numFmtId="0" fontId="5" fillId="7" borderId="7" xfId="0" applyFont="1" applyFill="1" applyBorder="1" applyAlignment="1">
      <alignment horizontal="center" vertical="center" wrapText="1"/>
    </xf>
    <xf numFmtId="0" fontId="5" fillId="7" borderId="22" xfId="0" applyFont="1" applyFill="1" applyBorder="1" applyAlignment="1">
      <alignment horizontal="left" vertical="center" wrapText="1"/>
    </xf>
    <xf numFmtId="0" fontId="5" fillId="7" borderId="22" xfId="0" applyFont="1" applyFill="1" applyBorder="1" applyAlignment="1">
      <alignment horizontal="justify" vertical="center" wrapText="1"/>
    </xf>
    <xf numFmtId="0" fontId="5" fillId="7" borderId="22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justify" vertical="center" wrapText="1"/>
    </xf>
    <xf numFmtId="0" fontId="5" fillId="7" borderId="8" xfId="0" applyFont="1" applyFill="1" applyBorder="1" applyAlignment="1">
      <alignment horizontal="left" vertical="center" wrapText="1"/>
    </xf>
    <xf numFmtId="0" fontId="5" fillId="7" borderId="0" xfId="0" applyFont="1" applyFill="1"/>
    <xf numFmtId="0" fontId="5" fillId="7" borderId="9" xfId="0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left" vertical="center" wrapText="1"/>
    </xf>
    <xf numFmtId="0" fontId="5" fillId="7" borderId="1" xfId="0" applyFont="1" applyFill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left" vertical="center" wrapText="1"/>
    </xf>
    <xf numFmtId="0" fontId="3" fillId="3" borderId="23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2" borderId="5" xfId="0" applyFont="1" applyFill="1" applyBorder="1" applyAlignment="1">
      <alignment horizontal="center" vertical="center" textRotation="90" wrapText="1"/>
    </xf>
    <xf numFmtId="0" fontId="1" fillId="2" borderId="6" xfId="0" applyFont="1" applyFill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158612</xdr:colOff>
      <xdr:row>0</xdr:row>
      <xdr:rowOff>76199</xdr:rowOff>
    </xdr:from>
    <xdr:to>
      <xdr:col>1</xdr:col>
      <xdr:colOff>877955</xdr:colOff>
      <xdr:row>1</xdr:row>
      <xdr:rowOff>2164</xdr:rowOff>
    </xdr:to>
    <xdr:pic>
      <xdr:nvPicPr>
        <xdr:cNvPr id="3" name="Imagen 1">
          <a:extLst>
            <a:ext uri="{FF2B5EF4-FFF2-40B4-BE49-F238E27FC236}">
              <a16:creationId xmlns:a16="http://schemas.microsoft.com/office/drawing/2014/main" id="{2727F6A5-1DF2-4DB8-887F-F0AB84C780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5373" y="76199"/>
          <a:ext cx="719343" cy="8287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88"/>
  <sheetViews>
    <sheetView tabSelected="1" zoomScale="80" zoomScaleNormal="80" zoomScaleSheetLayoutView="100" workbookViewId="0">
      <pane ySplit="3" topLeftCell="A13" activePane="bottomLeft" state="frozen"/>
      <selection pane="bottomLeft" activeCell="D4" sqref="D4"/>
    </sheetView>
  </sheetViews>
  <sheetFormatPr baseColWidth="10" defaultColWidth="11.453125" defaultRowHeight="11.5" x14ac:dyDescent="0.35"/>
  <cols>
    <col min="1" max="1" width="3.81640625" style="19" customWidth="1"/>
    <col min="2" max="2" width="15" style="19" customWidth="1"/>
    <col min="3" max="3" width="12.26953125" style="19" customWidth="1"/>
    <col min="4" max="4" width="14.54296875" style="19" customWidth="1"/>
    <col min="5" max="5" width="26.1796875" style="19" customWidth="1"/>
    <col min="6" max="6" width="41.1796875" style="19" customWidth="1"/>
    <col min="7" max="7" width="38.26953125" style="19" customWidth="1"/>
    <col min="8" max="8" width="9.7265625" style="19" customWidth="1"/>
    <col min="9" max="9" width="6.7265625" style="19" customWidth="1"/>
    <col min="10" max="10" width="6.1796875" style="19" customWidth="1"/>
    <col min="11" max="11" width="9.81640625" style="19" customWidth="1"/>
    <col min="12" max="12" width="13.81640625" style="19" customWidth="1"/>
    <col min="13" max="13" width="36.26953125" style="19" customWidth="1"/>
    <col min="14" max="14" width="8.7265625" style="19" customWidth="1"/>
    <col min="15" max="15" width="8.54296875" style="19" customWidth="1"/>
    <col min="16" max="16" width="11.453125" style="19"/>
    <col min="17" max="17" width="9.54296875" style="19" customWidth="1"/>
    <col min="18" max="18" width="11.453125" style="19"/>
    <col min="19" max="19" width="13.26953125" style="19" customWidth="1"/>
    <col min="20" max="20" width="11.453125" style="19"/>
    <col min="21" max="21" width="12.54296875" style="19" customWidth="1"/>
    <col min="22" max="22" width="31.26953125" style="19" customWidth="1"/>
    <col min="23" max="23" width="13.1796875" style="19" customWidth="1"/>
    <col min="24" max="16384" width="11.453125" style="19"/>
  </cols>
  <sheetData>
    <row r="1" spans="1:23" ht="71.25" customHeight="1" thickBot="1" x14ac:dyDescent="0.4">
      <c r="A1" s="47" t="s">
        <v>128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</row>
    <row r="2" spans="1:23" ht="12" thickBot="1" x14ac:dyDescent="0.4">
      <c r="N2" s="44" t="s">
        <v>91</v>
      </c>
      <c r="O2" s="45"/>
      <c r="P2" s="45"/>
      <c r="Q2" s="46"/>
      <c r="V2" s="44" t="s">
        <v>15</v>
      </c>
      <c r="W2" s="46"/>
    </row>
    <row r="3" spans="1:23" s="23" customFormat="1" ht="126.75" customHeight="1" thickBot="1" x14ac:dyDescent="0.4">
      <c r="A3" s="20" t="s">
        <v>0</v>
      </c>
      <c r="B3" s="21" t="s">
        <v>1</v>
      </c>
      <c r="C3" s="21" t="s">
        <v>2</v>
      </c>
      <c r="D3" s="21" t="s">
        <v>3</v>
      </c>
      <c r="E3" s="21" t="s">
        <v>4</v>
      </c>
      <c r="F3" s="21" t="s">
        <v>5</v>
      </c>
      <c r="G3" s="21" t="s">
        <v>6</v>
      </c>
      <c r="H3" s="21" t="s">
        <v>7</v>
      </c>
      <c r="I3" s="21" t="s">
        <v>8</v>
      </c>
      <c r="J3" s="21" t="s">
        <v>9</v>
      </c>
      <c r="K3" s="21" t="s">
        <v>90</v>
      </c>
      <c r="L3" s="21" t="s">
        <v>11</v>
      </c>
      <c r="M3" s="21" t="s">
        <v>61</v>
      </c>
      <c r="N3" s="21" t="s">
        <v>7</v>
      </c>
      <c r="O3" s="21" t="s">
        <v>8</v>
      </c>
      <c r="P3" s="21" t="s">
        <v>9</v>
      </c>
      <c r="Q3" s="21" t="s">
        <v>90</v>
      </c>
      <c r="R3" s="21" t="s">
        <v>18</v>
      </c>
      <c r="S3" s="21" t="s">
        <v>12</v>
      </c>
      <c r="T3" s="21" t="s">
        <v>13</v>
      </c>
      <c r="U3" s="21" t="s">
        <v>14</v>
      </c>
      <c r="V3" s="21" t="s">
        <v>16</v>
      </c>
      <c r="W3" s="22" t="s">
        <v>17</v>
      </c>
    </row>
    <row r="4" spans="1:23" s="39" customFormat="1" ht="127.5" customHeight="1" thickBot="1" x14ac:dyDescent="0.3">
      <c r="A4" s="33">
        <v>1</v>
      </c>
      <c r="B4" s="34" t="s">
        <v>19</v>
      </c>
      <c r="C4" s="34" t="s">
        <v>19</v>
      </c>
      <c r="D4" s="34" t="s">
        <v>23</v>
      </c>
      <c r="E4" s="34" t="s">
        <v>28</v>
      </c>
      <c r="F4" s="35" t="s">
        <v>112</v>
      </c>
      <c r="G4" s="35" t="s">
        <v>113</v>
      </c>
      <c r="H4" s="35">
        <v>1</v>
      </c>
      <c r="I4" s="35">
        <v>1</v>
      </c>
      <c r="J4" s="35">
        <v>2</v>
      </c>
      <c r="K4" s="29" t="s">
        <v>78</v>
      </c>
      <c r="L4" s="35" t="s">
        <v>60</v>
      </c>
      <c r="M4" s="35" t="s">
        <v>125</v>
      </c>
      <c r="N4" s="36">
        <v>1</v>
      </c>
      <c r="O4" s="36">
        <v>1</v>
      </c>
      <c r="P4" s="36">
        <v>2</v>
      </c>
      <c r="Q4" s="36" t="s">
        <v>114</v>
      </c>
      <c r="R4" s="36" t="s">
        <v>62</v>
      </c>
      <c r="S4" s="34" t="s">
        <v>60</v>
      </c>
      <c r="T4" s="36" t="s">
        <v>63</v>
      </c>
      <c r="U4" s="36" t="s">
        <v>63</v>
      </c>
      <c r="V4" s="37" t="s">
        <v>68</v>
      </c>
      <c r="W4" s="38" t="s">
        <v>64</v>
      </c>
    </row>
    <row r="5" spans="1:23" s="39" customFormat="1" ht="135" customHeight="1" thickBot="1" x14ac:dyDescent="0.3">
      <c r="A5" s="40">
        <v>2</v>
      </c>
      <c r="B5" s="34" t="s">
        <v>19</v>
      </c>
      <c r="C5" s="41" t="s">
        <v>21</v>
      </c>
      <c r="D5" s="41" t="s">
        <v>24</v>
      </c>
      <c r="E5" s="41" t="s">
        <v>28</v>
      </c>
      <c r="F5" s="37" t="s">
        <v>115</v>
      </c>
      <c r="G5" s="37" t="s">
        <v>116</v>
      </c>
      <c r="H5" s="37">
        <v>1</v>
      </c>
      <c r="I5" s="37">
        <v>1</v>
      </c>
      <c r="J5" s="37">
        <v>2</v>
      </c>
      <c r="K5" s="29" t="s">
        <v>78</v>
      </c>
      <c r="L5" s="37" t="s">
        <v>60</v>
      </c>
      <c r="M5" s="37" t="s">
        <v>126</v>
      </c>
      <c r="N5" s="42">
        <v>1</v>
      </c>
      <c r="O5" s="42">
        <v>1</v>
      </c>
      <c r="P5" s="42">
        <v>2</v>
      </c>
      <c r="Q5" s="42" t="s">
        <v>114</v>
      </c>
      <c r="R5" s="42" t="s">
        <v>62</v>
      </c>
      <c r="S5" s="42" t="s">
        <v>60</v>
      </c>
      <c r="T5" s="42" t="s">
        <v>63</v>
      </c>
      <c r="U5" s="42" t="s">
        <v>63</v>
      </c>
      <c r="V5" s="37" t="s">
        <v>117</v>
      </c>
      <c r="W5" s="43" t="s">
        <v>65</v>
      </c>
    </row>
    <row r="6" spans="1:23" s="39" customFormat="1" ht="94.5" customHeight="1" thickBot="1" x14ac:dyDescent="0.3">
      <c r="A6" s="40">
        <v>3</v>
      </c>
      <c r="B6" s="41" t="s">
        <v>19</v>
      </c>
      <c r="C6" s="41" t="s">
        <v>22</v>
      </c>
      <c r="D6" s="41" t="s">
        <v>25</v>
      </c>
      <c r="E6" s="41" t="s">
        <v>28</v>
      </c>
      <c r="F6" s="37" t="s">
        <v>118</v>
      </c>
      <c r="G6" s="37" t="s">
        <v>119</v>
      </c>
      <c r="H6" s="37">
        <v>1</v>
      </c>
      <c r="I6" s="37">
        <v>1</v>
      </c>
      <c r="J6" s="37">
        <v>2</v>
      </c>
      <c r="K6" s="29" t="s">
        <v>78</v>
      </c>
      <c r="L6" s="37" t="s">
        <v>60</v>
      </c>
      <c r="M6" s="37" t="s">
        <v>127</v>
      </c>
      <c r="N6" s="42">
        <v>1</v>
      </c>
      <c r="O6" s="42">
        <v>1</v>
      </c>
      <c r="P6" s="42">
        <v>2</v>
      </c>
      <c r="Q6" s="42" t="s">
        <v>114</v>
      </c>
      <c r="R6" s="42" t="s">
        <v>69</v>
      </c>
      <c r="S6" s="42" t="s">
        <v>60</v>
      </c>
      <c r="T6" s="42" t="s">
        <v>63</v>
      </c>
      <c r="U6" s="42" t="s">
        <v>63</v>
      </c>
      <c r="V6" s="37" t="s">
        <v>70</v>
      </c>
      <c r="W6" s="43" t="s">
        <v>64</v>
      </c>
    </row>
    <row r="7" spans="1:23" s="31" customFormat="1" ht="94.5" customHeight="1" thickBot="1" x14ac:dyDescent="0.4">
      <c r="A7" s="40">
        <v>4</v>
      </c>
      <c r="B7" s="24" t="s">
        <v>20</v>
      </c>
      <c r="C7" s="24" t="s">
        <v>22</v>
      </c>
      <c r="D7" s="24" t="s">
        <v>26</v>
      </c>
      <c r="E7" s="24" t="s">
        <v>84</v>
      </c>
      <c r="F7" s="25" t="s">
        <v>101</v>
      </c>
      <c r="G7" s="25" t="s">
        <v>92</v>
      </c>
      <c r="H7" s="25">
        <v>3</v>
      </c>
      <c r="I7" s="25">
        <v>3</v>
      </c>
      <c r="J7" s="25">
        <v>6</v>
      </c>
      <c r="K7" s="26" t="s">
        <v>79</v>
      </c>
      <c r="L7" s="25" t="s">
        <v>102</v>
      </c>
      <c r="M7" s="25" t="s">
        <v>106</v>
      </c>
      <c r="N7" s="27">
        <v>3</v>
      </c>
      <c r="O7" s="27">
        <v>2</v>
      </c>
      <c r="P7" s="27">
        <v>5</v>
      </c>
      <c r="Q7" s="27" t="s">
        <v>81</v>
      </c>
      <c r="R7" s="27" t="s">
        <v>62</v>
      </c>
      <c r="S7" s="28" t="s">
        <v>107</v>
      </c>
      <c r="T7" s="29" t="s">
        <v>88</v>
      </c>
      <c r="U7" s="29" t="s">
        <v>63</v>
      </c>
      <c r="V7" s="25" t="s">
        <v>76</v>
      </c>
      <c r="W7" s="30" t="s">
        <v>82</v>
      </c>
    </row>
    <row r="8" spans="1:23" s="31" customFormat="1" ht="127.5" customHeight="1" thickBot="1" x14ac:dyDescent="0.4">
      <c r="A8" s="40">
        <v>5</v>
      </c>
      <c r="B8" s="28" t="s">
        <v>19</v>
      </c>
      <c r="C8" s="28" t="s">
        <v>19</v>
      </c>
      <c r="D8" s="28" t="s">
        <v>23</v>
      </c>
      <c r="E8" s="28" t="s">
        <v>28</v>
      </c>
      <c r="F8" s="26" t="s">
        <v>108</v>
      </c>
      <c r="G8" s="26" t="s">
        <v>83</v>
      </c>
      <c r="H8" s="26">
        <v>1</v>
      </c>
      <c r="I8" s="26">
        <v>1</v>
      </c>
      <c r="J8" s="26">
        <v>2</v>
      </c>
      <c r="K8" s="29" t="s">
        <v>78</v>
      </c>
      <c r="L8" s="26" t="s">
        <v>60</v>
      </c>
      <c r="M8" s="26" t="s">
        <v>103</v>
      </c>
      <c r="N8" s="29">
        <v>1</v>
      </c>
      <c r="O8" s="29">
        <v>1</v>
      </c>
      <c r="P8" s="29">
        <v>2</v>
      </c>
      <c r="Q8" s="29" t="s">
        <v>78</v>
      </c>
      <c r="R8" s="29" t="s">
        <v>62</v>
      </c>
      <c r="S8" s="28" t="s">
        <v>60</v>
      </c>
      <c r="T8" s="29" t="s">
        <v>86</v>
      </c>
      <c r="U8" s="29" t="s">
        <v>63</v>
      </c>
      <c r="V8" s="25" t="s">
        <v>68</v>
      </c>
      <c r="W8" s="32" t="s">
        <v>64</v>
      </c>
    </row>
    <row r="9" spans="1:23" s="31" customFormat="1" ht="58" thickBot="1" x14ac:dyDescent="0.4">
      <c r="A9" s="40">
        <v>6</v>
      </c>
      <c r="B9" s="28" t="s">
        <v>19</v>
      </c>
      <c r="C9" s="24" t="s">
        <v>22</v>
      </c>
      <c r="D9" s="24" t="s">
        <v>25</v>
      </c>
      <c r="E9" s="24" t="s">
        <v>28</v>
      </c>
      <c r="F9" s="25" t="s">
        <v>95</v>
      </c>
      <c r="G9" s="25" t="s">
        <v>67</v>
      </c>
      <c r="H9" s="25">
        <v>1</v>
      </c>
      <c r="I9" s="25">
        <v>1</v>
      </c>
      <c r="J9" s="25">
        <v>2</v>
      </c>
      <c r="K9" s="29" t="s">
        <v>78</v>
      </c>
      <c r="L9" s="25" t="s">
        <v>99</v>
      </c>
      <c r="M9" s="25" t="s">
        <v>104</v>
      </c>
      <c r="N9" s="27">
        <v>1</v>
      </c>
      <c r="O9" s="27">
        <v>1</v>
      </c>
      <c r="P9" s="27">
        <v>2</v>
      </c>
      <c r="Q9" s="29" t="s">
        <v>78</v>
      </c>
      <c r="R9" s="27" t="s">
        <v>69</v>
      </c>
      <c r="S9" s="27" t="s">
        <v>100</v>
      </c>
      <c r="T9" s="29" t="s">
        <v>87</v>
      </c>
      <c r="U9" s="27" t="s">
        <v>63</v>
      </c>
      <c r="V9" s="25" t="s">
        <v>109</v>
      </c>
      <c r="W9" s="30" t="s">
        <v>71</v>
      </c>
    </row>
    <row r="10" spans="1:23" s="31" customFormat="1" ht="102" customHeight="1" thickBot="1" x14ac:dyDescent="0.4">
      <c r="A10" s="40">
        <v>7</v>
      </c>
      <c r="B10" s="24" t="s">
        <v>20</v>
      </c>
      <c r="C10" s="24" t="s">
        <v>22</v>
      </c>
      <c r="D10" s="24" t="s">
        <v>23</v>
      </c>
      <c r="E10" s="24" t="s">
        <v>27</v>
      </c>
      <c r="F10" s="25" t="s">
        <v>72</v>
      </c>
      <c r="G10" s="25" t="s">
        <v>110</v>
      </c>
      <c r="H10" s="25">
        <v>2</v>
      </c>
      <c r="I10" s="25">
        <v>3</v>
      </c>
      <c r="J10" s="25">
        <v>5</v>
      </c>
      <c r="K10" s="27" t="s">
        <v>81</v>
      </c>
      <c r="L10" s="25" t="s">
        <v>99</v>
      </c>
      <c r="M10" s="25" t="s">
        <v>98</v>
      </c>
      <c r="N10" s="27">
        <v>1</v>
      </c>
      <c r="O10" s="27">
        <v>1</v>
      </c>
      <c r="P10" s="27">
        <v>2</v>
      </c>
      <c r="Q10" s="29" t="s">
        <v>78</v>
      </c>
      <c r="R10" s="27" t="s">
        <v>62</v>
      </c>
      <c r="S10" s="25" t="s">
        <v>99</v>
      </c>
      <c r="T10" s="27" t="s">
        <v>80</v>
      </c>
      <c r="U10" s="27" t="s">
        <v>63</v>
      </c>
      <c r="V10" s="25" t="s">
        <v>65</v>
      </c>
      <c r="W10" s="30" t="s">
        <v>65</v>
      </c>
    </row>
    <row r="11" spans="1:23" s="31" customFormat="1" ht="80.25" customHeight="1" thickBot="1" x14ac:dyDescent="0.4">
      <c r="A11" s="40">
        <v>8</v>
      </c>
      <c r="B11" s="24" t="s">
        <v>20</v>
      </c>
      <c r="C11" s="24" t="s">
        <v>22</v>
      </c>
      <c r="D11" s="24" t="s">
        <v>25</v>
      </c>
      <c r="E11" s="24" t="s">
        <v>30</v>
      </c>
      <c r="F11" s="25" t="s">
        <v>66</v>
      </c>
      <c r="G11" s="25" t="s">
        <v>73</v>
      </c>
      <c r="H11" s="25">
        <v>1</v>
      </c>
      <c r="I11" s="25">
        <v>1</v>
      </c>
      <c r="J11" s="25">
        <v>2</v>
      </c>
      <c r="K11" s="29" t="s">
        <v>78</v>
      </c>
      <c r="L11" s="25" t="s">
        <v>100</v>
      </c>
      <c r="M11" s="25" t="s">
        <v>105</v>
      </c>
      <c r="N11" s="27">
        <v>1</v>
      </c>
      <c r="O11" s="27">
        <v>1</v>
      </c>
      <c r="P11" s="27">
        <v>2</v>
      </c>
      <c r="Q11" s="29" t="s">
        <v>78</v>
      </c>
      <c r="R11" s="27" t="s">
        <v>69</v>
      </c>
      <c r="S11" s="25" t="s">
        <v>100</v>
      </c>
      <c r="T11" s="27" t="s">
        <v>89</v>
      </c>
      <c r="U11" s="27" t="s">
        <v>63</v>
      </c>
      <c r="V11" s="25" t="s">
        <v>70</v>
      </c>
      <c r="W11" s="30" t="s">
        <v>65</v>
      </c>
    </row>
    <row r="12" spans="1:23" s="31" customFormat="1" ht="99" customHeight="1" thickBot="1" x14ac:dyDescent="0.4">
      <c r="A12" s="40">
        <v>9</v>
      </c>
      <c r="B12" s="24" t="s">
        <v>20</v>
      </c>
      <c r="C12" s="24" t="s">
        <v>22</v>
      </c>
      <c r="D12" s="24" t="s">
        <v>24</v>
      </c>
      <c r="E12" s="24" t="s">
        <v>29</v>
      </c>
      <c r="F12" s="25" t="s">
        <v>111</v>
      </c>
      <c r="G12" s="25" t="s">
        <v>85</v>
      </c>
      <c r="H12" s="25">
        <v>4</v>
      </c>
      <c r="I12" s="25">
        <v>3</v>
      </c>
      <c r="J12" s="25">
        <v>7</v>
      </c>
      <c r="K12" s="25" t="s">
        <v>79</v>
      </c>
      <c r="L12" s="25" t="s">
        <v>99</v>
      </c>
      <c r="M12" s="25" t="s">
        <v>96</v>
      </c>
      <c r="N12" s="27">
        <v>1</v>
      </c>
      <c r="O12" s="27">
        <v>1</v>
      </c>
      <c r="P12" s="27">
        <v>2</v>
      </c>
      <c r="Q12" s="29" t="s">
        <v>78</v>
      </c>
      <c r="R12" s="27" t="s">
        <v>69</v>
      </c>
      <c r="S12" s="25" t="s">
        <v>99</v>
      </c>
      <c r="T12" s="27" t="s">
        <v>80</v>
      </c>
      <c r="U12" s="27" t="s">
        <v>63</v>
      </c>
      <c r="V12" s="25" t="s">
        <v>97</v>
      </c>
      <c r="W12" s="30" t="s">
        <v>65</v>
      </c>
    </row>
    <row r="13" spans="1:23" s="39" customFormat="1" ht="126" customHeight="1" x14ac:dyDescent="0.25">
      <c r="A13" s="40">
        <v>10</v>
      </c>
      <c r="B13" s="41" t="s">
        <v>20</v>
      </c>
      <c r="C13" s="41" t="s">
        <v>22</v>
      </c>
      <c r="D13" s="41" t="s">
        <v>25</v>
      </c>
      <c r="E13" s="41" t="s">
        <v>31</v>
      </c>
      <c r="F13" s="37" t="s">
        <v>120</v>
      </c>
      <c r="G13" s="37" t="s">
        <v>121</v>
      </c>
      <c r="H13" s="37">
        <v>1</v>
      </c>
      <c r="I13" s="37">
        <v>1</v>
      </c>
      <c r="J13" s="37">
        <v>2</v>
      </c>
      <c r="K13" s="29" t="s">
        <v>78</v>
      </c>
      <c r="L13" s="37" t="s">
        <v>122</v>
      </c>
      <c r="M13" s="37" t="s">
        <v>123</v>
      </c>
      <c r="N13" s="42">
        <v>1</v>
      </c>
      <c r="O13" s="42">
        <v>1</v>
      </c>
      <c r="P13" s="42">
        <v>2</v>
      </c>
      <c r="Q13" s="42" t="s">
        <v>114</v>
      </c>
      <c r="R13" s="42" t="s">
        <v>69</v>
      </c>
      <c r="S13" s="42" t="s">
        <v>100</v>
      </c>
      <c r="T13" s="42" t="s">
        <v>63</v>
      </c>
      <c r="U13" s="42" t="s">
        <v>63</v>
      </c>
      <c r="V13" s="37" t="s">
        <v>124</v>
      </c>
      <c r="W13" s="43" t="s">
        <v>65</v>
      </c>
    </row>
    <row r="14" spans="1:23" x14ac:dyDescent="0.35">
      <c r="A14" s="23"/>
    </row>
    <row r="15" spans="1:23" x14ac:dyDescent="0.35">
      <c r="A15" s="23"/>
    </row>
    <row r="16" spans="1:23" x14ac:dyDescent="0.35">
      <c r="A16" s="23"/>
    </row>
    <row r="17" spans="1:1" x14ac:dyDescent="0.35">
      <c r="A17" s="23"/>
    </row>
    <row r="18" spans="1:1" x14ac:dyDescent="0.35">
      <c r="A18" s="23"/>
    </row>
    <row r="19" spans="1:1" x14ac:dyDescent="0.35">
      <c r="A19" s="23"/>
    </row>
    <row r="20" spans="1:1" x14ac:dyDescent="0.35">
      <c r="A20" s="23"/>
    </row>
    <row r="21" spans="1:1" x14ac:dyDescent="0.35">
      <c r="A21" s="23"/>
    </row>
    <row r="22" spans="1:1" x14ac:dyDescent="0.35">
      <c r="A22" s="23"/>
    </row>
    <row r="23" spans="1:1" x14ac:dyDescent="0.35">
      <c r="A23" s="23"/>
    </row>
    <row r="24" spans="1:1" x14ac:dyDescent="0.35">
      <c r="A24" s="23"/>
    </row>
    <row r="25" spans="1:1" x14ac:dyDescent="0.35">
      <c r="A25" s="23"/>
    </row>
    <row r="26" spans="1:1" x14ac:dyDescent="0.35">
      <c r="A26" s="23"/>
    </row>
    <row r="27" spans="1:1" x14ac:dyDescent="0.35">
      <c r="A27" s="23"/>
    </row>
    <row r="28" spans="1:1" x14ac:dyDescent="0.35">
      <c r="A28" s="23"/>
    </row>
    <row r="29" spans="1:1" x14ac:dyDescent="0.35">
      <c r="A29" s="23"/>
    </row>
    <row r="30" spans="1:1" x14ac:dyDescent="0.35">
      <c r="A30" s="23"/>
    </row>
    <row r="31" spans="1:1" x14ac:dyDescent="0.35">
      <c r="A31" s="23"/>
    </row>
    <row r="32" spans="1:1" x14ac:dyDescent="0.35">
      <c r="A32" s="23"/>
    </row>
    <row r="33" spans="1:3" x14ac:dyDescent="0.35">
      <c r="A33" s="23"/>
    </row>
    <row r="34" spans="1:3" x14ac:dyDescent="0.35">
      <c r="A34" s="23"/>
    </row>
    <row r="35" spans="1:3" x14ac:dyDescent="0.35">
      <c r="A35" s="23"/>
    </row>
    <row r="36" spans="1:3" x14ac:dyDescent="0.35">
      <c r="A36" s="23"/>
    </row>
    <row r="37" spans="1:3" x14ac:dyDescent="0.35">
      <c r="A37" s="23"/>
    </row>
    <row r="38" spans="1:3" x14ac:dyDescent="0.35">
      <c r="A38" s="23"/>
    </row>
    <row r="39" spans="1:3" x14ac:dyDescent="0.35">
      <c r="A39" s="23"/>
    </row>
    <row r="40" spans="1:3" x14ac:dyDescent="0.35">
      <c r="A40" s="23"/>
    </row>
    <row r="41" spans="1:3" x14ac:dyDescent="0.35">
      <c r="A41" s="23"/>
    </row>
    <row r="42" spans="1:3" x14ac:dyDescent="0.35">
      <c r="A42" s="23"/>
      <c r="B42" s="19" t="s">
        <v>1</v>
      </c>
      <c r="C42" s="19" t="s">
        <v>19</v>
      </c>
    </row>
    <row r="43" spans="1:3" x14ac:dyDescent="0.35">
      <c r="A43" s="23"/>
      <c r="C43" s="19" t="s">
        <v>20</v>
      </c>
    </row>
    <row r="44" spans="1:3" x14ac:dyDescent="0.35">
      <c r="A44" s="23"/>
    </row>
    <row r="45" spans="1:3" x14ac:dyDescent="0.35">
      <c r="A45" s="23"/>
    </row>
    <row r="46" spans="1:3" x14ac:dyDescent="0.35">
      <c r="A46" s="23"/>
      <c r="B46" s="19" t="s">
        <v>2</v>
      </c>
      <c r="C46" s="19" t="s">
        <v>21</v>
      </c>
    </row>
    <row r="47" spans="1:3" x14ac:dyDescent="0.35">
      <c r="A47" s="23"/>
      <c r="C47" s="19" t="s">
        <v>22</v>
      </c>
    </row>
    <row r="48" spans="1:3" x14ac:dyDescent="0.35">
      <c r="A48" s="23"/>
    </row>
    <row r="49" spans="1:3" x14ac:dyDescent="0.35">
      <c r="A49" s="23"/>
      <c r="B49" s="19" t="s">
        <v>3</v>
      </c>
      <c r="C49" s="19" t="s">
        <v>23</v>
      </c>
    </row>
    <row r="50" spans="1:3" x14ac:dyDescent="0.35">
      <c r="A50" s="23"/>
      <c r="C50" s="19" t="s">
        <v>24</v>
      </c>
    </row>
    <row r="51" spans="1:3" x14ac:dyDescent="0.35">
      <c r="A51" s="23"/>
      <c r="C51" s="19" t="s">
        <v>25</v>
      </c>
    </row>
    <row r="52" spans="1:3" x14ac:dyDescent="0.35">
      <c r="A52" s="23"/>
      <c r="C52" s="19" t="s">
        <v>26</v>
      </c>
    </row>
    <row r="53" spans="1:3" x14ac:dyDescent="0.35">
      <c r="A53" s="23"/>
    </row>
    <row r="54" spans="1:3" x14ac:dyDescent="0.35">
      <c r="A54" s="23"/>
      <c r="B54" s="19" t="s">
        <v>4</v>
      </c>
      <c r="C54" s="19" t="s">
        <v>27</v>
      </c>
    </row>
    <row r="55" spans="1:3" x14ac:dyDescent="0.35">
      <c r="A55" s="23"/>
      <c r="C55" s="19" t="s">
        <v>93</v>
      </c>
    </row>
    <row r="56" spans="1:3" x14ac:dyDescent="0.35">
      <c r="A56" s="23"/>
      <c r="C56" s="19" t="s">
        <v>28</v>
      </c>
    </row>
    <row r="57" spans="1:3" x14ac:dyDescent="0.35">
      <c r="A57" s="23"/>
      <c r="C57" s="19" t="s">
        <v>29</v>
      </c>
    </row>
    <row r="58" spans="1:3" x14ac:dyDescent="0.35">
      <c r="A58" s="23"/>
      <c r="C58" s="19" t="s">
        <v>30</v>
      </c>
    </row>
    <row r="59" spans="1:3" x14ac:dyDescent="0.35">
      <c r="A59" s="23"/>
      <c r="C59" s="19" t="s">
        <v>31</v>
      </c>
    </row>
    <row r="60" spans="1:3" x14ac:dyDescent="0.35">
      <c r="A60" s="23"/>
      <c r="C60" s="19" t="s">
        <v>32</v>
      </c>
    </row>
    <row r="61" spans="1:3" x14ac:dyDescent="0.35">
      <c r="A61" s="23"/>
      <c r="C61" s="19" t="s">
        <v>94</v>
      </c>
    </row>
    <row r="62" spans="1:3" x14ac:dyDescent="0.35">
      <c r="A62" s="23"/>
      <c r="C62" s="19" t="s">
        <v>84</v>
      </c>
    </row>
    <row r="63" spans="1:3" x14ac:dyDescent="0.35">
      <c r="A63" s="23"/>
    </row>
    <row r="64" spans="1:3" x14ac:dyDescent="0.35">
      <c r="A64" s="23"/>
    </row>
    <row r="65" spans="1:1" x14ac:dyDescent="0.35">
      <c r="A65" s="23"/>
    </row>
    <row r="66" spans="1:1" x14ac:dyDescent="0.35">
      <c r="A66" s="23"/>
    </row>
    <row r="67" spans="1:1" x14ac:dyDescent="0.35">
      <c r="A67" s="23"/>
    </row>
    <row r="68" spans="1:1" x14ac:dyDescent="0.35">
      <c r="A68" s="23"/>
    </row>
    <row r="69" spans="1:1" x14ac:dyDescent="0.35">
      <c r="A69" s="23"/>
    </row>
    <row r="70" spans="1:1" x14ac:dyDescent="0.35">
      <c r="A70" s="23"/>
    </row>
    <row r="71" spans="1:1" x14ac:dyDescent="0.35">
      <c r="A71" s="23"/>
    </row>
    <row r="72" spans="1:1" x14ac:dyDescent="0.35">
      <c r="A72" s="23"/>
    </row>
    <row r="73" spans="1:1" x14ac:dyDescent="0.35">
      <c r="A73" s="23"/>
    </row>
    <row r="74" spans="1:1" x14ac:dyDescent="0.35">
      <c r="A74" s="23"/>
    </row>
    <row r="75" spans="1:1" x14ac:dyDescent="0.35">
      <c r="A75" s="23"/>
    </row>
    <row r="76" spans="1:1" x14ac:dyDescent="0.35">
      <c r="A76" s="23"/>
    </row>
    <row r="77" spans="1:1" x14ac:dyDescent="0.35">
      <c r="A77" s="23"/>
    </row>
    <row r="78" spans="1:1" x14ac:dyDescent="0.35">
      <c r="A78" s="23"/>
    </row>
    <row r="79" spans="1:1" x14ac:dyDescent="0.35">
      <c r="A79" s="23"/>
    </row>
    <row r="80" spans="1:1" x14ac:dyDescent="0.35">
      <c r="A80" s="23"/>
    </row>
    <row r="81" spans="1:1" x14ac:dyDescent="0.35">
      <c r="A81" s="23"/>
    </row>
    <row r="82" spans="1:1" x14ac:dyDescent="0.35">
      <c r="A82" s="23"/>
    </row>
    <row r="83" spans="1:1" x14ac:dyDescent="0.35">
      <c r="A83" s="23"/>
    </row>
    <row r="84" spans="1:1" x14ac:dyDescent="0.35">
      <c r="A84" s="23"/>
    </row>
    <row r="85" spans="1:1" x14ac:dyDescent="0.35">
      <c r="A85" s="23"/>
    </row>
    <row r="86" spans="1:1" x14ac:dyDescent="0.35">
      <c r="A86" s="23"/>
    </row>
    <row r="87" spans="1:1" x14ac:dyDescent="0.35">
      <c r="A87" s="23"/>
    </row>
    <row r="88" spans="1:1" x14ac:dyDescent="0.35">
      <c r="A88" s="23"/>
    </row>
  </sheetData>
  <mergeCells count="3">
    <mergeCell ref="N2:Q2"/>
    <mergeCell ref="V2:W2"/>
    <mergeCell ref="A1:W1"/>
  </mergeCells>
  <dataValidations count="16">
    <dataValidation type="list" allowBlank="1" showInputMessage="1" showErrorMessage="1" sqref="C7 C9:C12" xr:uid="{00000000-0002-0000-0000-000001000000}">
      <formula1>$C$46:$C$47</formula1>
    </dataValidation>
    <dataValidation type="list" allowBlank="1" showInputMessage="1" showErrorMessage="1" sqref="E8:E12" xr:uid="{00000000-0002-0000-0000-000003000000}">
      <formula1>$C$54:$C$61</formula1>
    </dataValidation>
    <dataValidation type="list" allowBlank="1" showInputMessage="1" showErrorMessage="1" sqref="E7" xr:uid="{CD4B65C2-0637-454A-A16F-95E2BDF140E2}">
      <formula1>$C$54:$C$62</formula1>
    </dataValidation>
    <dataValidation type="list" allowBlank="1" showInputMessage="1" showErrorMessage="1" sqref="C7:C8 B7:B12" xr:uid="{00000000-0002-0000-0000-000000000000}">
      <formula1>$C$42:$C$43</formula1>
    </dataValidation>
    <dataValidation type="list" allowBlank="1" showInputMessage="1" showErrorMessage="1" sqref="D7:D12" xr:uid="{00000000-0002-0000-0000-000002000000}">
      <formula1>$C$49:$C$52</formula1>
    </dataValidation>
    <dataValidation type="list" allowBlank="1" showInputMessage="1" showErrorMessage="1" sqref="B4:C4" xr:uid="{6EF57CB5-2600-4F8D-8CF1-C808768C951C}">
      <formula1>$C$36:$C$37</formula1>
    </dataValidation>
    <dataValidation type="list" allowBlank="1" showInputMessage="1" showErrorMessage="1" sqref="D4" xr:uid="{D3751143-4687-46BC-A54C-33D6032972F5}">
      <formula1>$C$43:$C$46</formula1>
    </dataValidation>
    <dataValidation type="list" allowBlank="1" showInputMessage="1" showErrorMessage="1" sqref="E4" xr:uid="{AA891B3E-4587-4138-852B-D09274615935}">
      <formula1>$C$48:$C$55</formula1>
    </dataValidation>
    <dataValidation type="list" allowBlank="1" showInputMessage="1" showErrorMessage="1" sqref="B5" xr:uid="{5D9796E3-5CBE-4C37-80EA-0183CBF2D150}">
      <formula1>$C$35:$C$36</formula1>
    </dataValidation>
    <dataValidation type="list" allowBlank="1" showInputMessage="1" showErrorMessage="1" sqref="C5" xr:uid="{FAD75434-C112-4CE3-9CDA-220FE184A0B5}">
      <formula1>$C$39:$C$40</formula1>
    </dataValidation>
    <dataValidation type="list" allowBlank="1" showInputMessage="1" showErrorMessage="1" sqref="D5" xr:uid="{50312D13-7894-4F59-85D6-A6472F0FF887}">
      <formula1>$C$42:$C$45</formula1>
    </dataValidation>
    <dataValidation type="list" allowBlank="1" showInputMessage="1" showErrorMessage="1" sqref="E5" xr:uid="{00984982-C2F5-4F76-B16B-3FCD22719781}">
      <formula1>$C$47:$C$54</formula1>
    </dataValidation>
    <dataValidation type="list" allowBlank="1" showInputMessage="1" showErrorMessage="1" sqref="B6 B13" xr:uid="{796BF688-4B50-4243-B966-B555F86C3EC5}">
      <formula1>$C$34:$C$35</formula1>
    </dataValidation>
    <dataValidation type="list" allowBlank="1" showInputMessage="1" showErrorMessage="1" sqref="C6 C13" xr:uid="{0834B10B-E0B6-46CF-A8B7-2F51BAC23636}">
      <formula1>$C$38:$C$39</formula1>
    </dataValidation>
    <dataValidation type="list" allowBlank="1" showInputMessage="1" showErrorMessage="1" sqref="D6 D13" xr:uid="{015CD046-923C-4429-A61D-87CDB877BFC0}">
      <formula1>$C$41:$C$44</formula1>
    </dataValidation>
    <dataValidation type="list" allowBlank="1" showInputMessage="1" showErrorMessage="1" sqref="E6 E13" xr:uid="{D758EA82-CFA9-4320-9BD2-8CDC3893C1E9}">
      <formula1>$C$46:$C$53</formula1>
    </dataValidation>
  </dataValidations>
  <pageMargins left="0.7" right="0.7" top="0.75" bottom="0.75" header="0.3" footer="0.3"/>
  <pageSetup scale="33" orientation="landscape" horizontalDpi="300" verticalDpi="300" r:id="rId1"/>
  <rowBreaks count="1" manualBreakCount="1">
    <brk id="13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22"/>
  <sheetViews>
    <sheetView workbookViewId="0">
      <selection activeCell="G13" sqref="G13"/>
    </sheetView>
  </sheetViews>
  <sheetFormatPr baseColWidth="10" defaultColWidth="11.26953125" defaultRowHeight="14.5" x14ac:dyDescent="0.35"/>
  <cols>
    <col min="1" max="1" width="5.81640625" customWidth="1"/>
    <col min="2" max="2" width="27.81640625" customWidth="1"/>
    <col min="3" max="3" width="16" customWidth="1"/>
    <col min="4" max="4" width="18.1796875" customWidth="1"/>
    <col min="5" max="5" width="19.1796875" customWidth="1"/>
    <col min="6" max="6" width="20.1796875" customWidth="1"/>
    <col min="7" max="7" width="19.26953125" customWidth="1"/>
    <col min="8" max="8" width="22.26953125" customWidth="1"/>
  </cols>
  <sheetData>
    <row r="2" spans="1:8" x14ac:dyDescent="0.35">
      <c r="B2" s="50" t="s">
        <v>9</v>
      </c>
      <c r="C2" s="50"/>
      <c r="D2" s="50"/>
      <c r="E2" s="50"/>
      <c r="F2" s="50"/>
      <c r="G2" s="50"/>
      <c r="H2" s="50"/>
    </row>
    <row r="4" spans="1:8" x14ac:dyDescent="0.35">
      <c r="B4" s="49" t="s">
        <v>8</v>
      </c>
      <c r="C4" s="49"/>
      <c r="D4" s="49"/>
      <c r="E4" s="49"/>
      <c r="F4" s="49"/>
      <c r="G4" s="49"/>
      <c r="H4" s="49"/>
    </row>
    <row r="5" spans="1:8" ht="60" x14ac:dyDescent="0.35">
      <c r="B5" s="54" t="s">
        <v>39</v>
      </c>
      <c r="C5" s="54"/>
      <c r="D5" s="18" t="s">
        <v>53</v>
      </c>
      <c r="E5" s="18" t="s">
        <v>74</v>
      </c>
      <c r="F5" s="18" t="s">
        <v>54</v>
      </c>
      <c r="G5" s="18" t="s">
        <v>75</v>
      </c>
      <c r="H5" s="18" t="s">
        <v>55</v>
      </c>
    </row>
    <row r="6" spans="1:8" ht="64.5" customHeight="1" thickBot="1" x14ac:dyDescent="0.4">
      <c r="B6" s="55" t="s">
        <v>40</v>
      </c>
      <c r="C6" s="55"/>
      <c r="D6" s="18" t="s">
        <v>56</v>
      </c>
      <c r="E6" s="18" t="s">
        <v>57</v>
      </c>
      <c r="F6" s="18" t="s">
        <v>77</v>
      </c>
      <c r="G6" s="18" t="s">
        <v>58</v>
      </c>
      <c r="H6" s="18" t="s">
        <v>59</v>
      </c>
    </row>
    <row r="7" spans="1:8" ht="29.25" customHeight="1" thickBot="1" x14ac:dyDescent="0.4">
      <c r="B7" s="56" t="s">
        <v>10</v>
      </c>
      <c r="C7" s="56" t="s">
        <v>33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</row>
    <row r="8" spans="1:8" ht="24.75" customHeight="1" thickBot="1" x14ac:dyDescent="0.4">
      <c r="B8" s="57"/>
      <c r="C8" s="57"/>
      <c r="D8" s="15">
        <v>1</v>
      </c>
      <c r="E8" s="16">
        <v>2</v>
      </c>
      <c r="F8" s="16">
        <v>3</v>
      </c>
      <c r="G8" s="16">
        <v>4</v>
      </c>
      <c r="H8" s="17">
        <v>5</v>
      </c>
    </row>
    <row r="9" spans="1:8" ht="30.75" customHeight="1" x14ac:dyDescent="0.35">
      <c r="A9" s="51" t="s">
        <v>7</v>
      </c>
      <c r="B9" s="3" t="s">
        <v>34</v>
      </c>
      <c r="C9" s="12">
        <v>1</v>
      </c>
      <c r="D9" s="1">
        <f>D8+C9</f>
        <v>2</v>
      </c>
      <c r="E9" s="1">
        <f>E8+C9</f>
        <v>3</v>
      </c>
      <c r="F9" s="1">
        <f>+F8+C9</f>
        <v>4</v>
      </c>
      <c r="G9" s="1">
        <f>+G8+C9</f>
        <v>5</v>
      </c>
      <c r="H9" s="1">
        <f>+H8+C9</f>
        <v>6</v>
      </c>
    </row>
    <row r="10" spans="1:8" ht="29" x14ac:dyDescent="0.35">
      <c r="A10" s="52"/>
      <c r="B10" s="4" t="s">
        <v>35</v>
      </c>
      <c r="C10" s="13">
        <v>2</v>
      </c>
      <c r="D10" s="1">
        <f>D8+C10</f>
        <v>3</v>
      </c>
      <c r="E10" s="1">
        <f>+E8+C10</f>
        <v>4</v>
      </c>
      <c r="F10" s="1">
        <f>+F8+C10</f>
        <v>5</v>
      </c>
      <c r="G10" s="1">
        <f>+G8+C10</f>
        <v>6</v>
      </c>
      <c r="H10" s="1">
        <f>+H8+C10</f>
        <v>7</v>
      </c>
    </row>
    <row r="11" spans="1:8" ht="29" x14ac:dyDescent="0.35">
      <c r="A11" s="52"/>
      <c r="B11" s="4" t="s">
        <v>36</v>
      </c>
      <c r="C11" s="13">
        <v>3</v>
      </c>
      <c r="D11" s="1">
        <f>+D8+C11</f>
        <v>4</v>
      </c>
      <c r="E11" s="1">
        <f>+E8+C11</f>
        <v>5</v>
      </c>
      <c r="F11" s="1">
        <f>+F8+C11</f>
        <v>6</v>
      </c>
      <c r="G11" s="1">
        <f>+G8+C11</f>
        <v>7</v>
      </c>
      <c r="H11" s="1">
        <f>+H8+C11</f>
        <v>8</v>
      </c>
    </row>
    <row r="12" spans="1:8" ht="29" x14ac:dyDescent="0.35">
      <c r="A12" s="52"/>
      <c r="B12" s="4" t="s">
        <v>37</v>
      </c>
      <c r="C12" s="13">
        <v>4</v>
      </c>
      <c r="D12" s="1">
        <f>+D8+C12</f>
        <v>5</v>
      </c>
      <c r="E12" s="1">
        <f>+E8+C12</f>
        <v>6</v>
      </c>
      <c r="F12" s="1">
        <f>+F8+C12</f>
        <v>7</v>
      </c>
      <c r="G12" s="1">
        <f>+C12+G8</f>
        <v>8</v>
      </c>
      <c r="H12" s="1">
        <f>+H8+C12</f>
        <v>9</v>
      </c>
    </row>
    <row r="13" spans="1:8" ht="29.5" thickBot="1" x14ac:dyDescent="0.4">
      <c r="A13" s="53"/>
      <c r="B13" s="5" t="s">
        <v>38</v>
      </c>
      <c r="C13" s="14">
        <v>5</v>
      </c>
      <c r="D13" s="1">
        <f>+D8+C13</f>
        <v>6</v>
      </c>
      <c r="E13" s="1">
        <f>+C13+E8</f>
        <v>7</v>
      </c>
      <c r="F13" s="1">
        <f>+C13+F8</f>
        <v>8</v>
      </c>
      <c r="G13" s="1">
        <f>+C13+G8</f>
        <v>9</v>
      </c>
      <c r="H13" s="1">
        <f>+C13+H8</f>
        <v>10</v>
      </c>
    </row>
    <row r="17" spans="2:3" ht="15" thickBot="1" x14ac:dyDescent="0.4"/>
    <row r="18" spans="2:3" ht="23.25" customHeight="1" thickBot="1" x14ac:dyDescent="0.4">
      <c r="B18" s="11" t="s">
        <v>9</v>
      </c>
      <c r="C18" s="10" t="s">
        <v>10</v>
      </c>
    </row>
    <row r="19" spans="2:3" x14ac:dyDescent="0.35">
      <c r="B19" s="8" t="s">
        <v>50</v>
      </c>
      <c r="C19" s="9" t="s">
        <v>46</v>
      </c>
    </row>
    <row r="20" spans="2:3" x14ac:dyDescent="0.35">
      <c r="B20" s="4" t="s">
        <v>51</v>
      </c>
      <c r="C20" s="6" t="s">
        <v>47</v>
      </c>
    </row>
    <row r="21" spans="2:3" x14ac:dyDescent="0.35">
      <c r="B21" s="4">
        <v>5</v>
      </c>
      <c r="C21" s="6" t="s">
        <v>48</v>
      </c>
    </row>
    <row r="22" spans="2:3" ht="15" thickBot="1" x14ac:dyDescent="0.4">
      <c r="B22" s="5" t="s">
        <v>52</v>
      </c>
      <c r="C22" s="7" t="s">
        <v>49</v>
      </c>
    </row>
  </sheetData>
  <mergeCells count="7">
    <mergeCell ref="B4:H4"/>
    <mergeCell ref="B2:H2"/>
    <mergeCell ref="A9:A13"/>
    <mergeCell ref="B5:C5"/>
    <mergeCell ref="B6:C6"/>
    <mergeCell ref="B7:B8"/>
    <mergeCell ref="C7:C8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1D06504EC23B74DABAEA7F77CBEE24A" ma:contentTypeVersion="16" ma:contentTypeDescription="Crear nuevo documento." ma:contentTypeScope="" ma:versionID="cd8c8f1e7013f41fd1454bfe94b2cc70">
  <xsd:schema xmlns:xsd="http://www.w3.org/2001/XMLSchema" xmlns:xs="http://www.w3.org/2001/XMLSchema" xmlns:p="http://schemas.microsoft.com/office/2006/metadata/properties" xmlns:ns2="ca0d24f3-c4b3-4779-b16a-7a22d3488a61" xmlns:ns3="78f0e9e8-2857-48d1-9689-d7d2b12207e2" targetNamespace="http://schemas.microsoft.com/office/2006/metadata/properties" ma:root="true" ma:fieldsID="dc536697a2975c665b6e18b1e99bd680" ns2:_="" ns3:_="">
    <xsd:import namespace="ca0d24f3-c4b3-4779-b16a-7a22d3488a61"/>
    <xsd:import namespace="78f0e9e8-2857-48d1-9689-d7d2b12207e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0d24f3-c4b3-4779-b16a-7a22d3488a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695be49e-51f0-41c0-967a-f915b289260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f0e9e8-2857-48d1-9689-d7d2b12207e2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6c5f9ba-8476-4882-a37d-f79f3c2de22e}" ma:internalName="TaxCatchAll" ma:showField="CatchAllData" ma:web="78f0e9e8-2857-48d1-9689-d7d2b12207e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8f0e9e8-2857-48d1-9689-d7d2b12207e2" xsi:nil="true"/>
    <lcf76f155ced4ddcb4097134ff3c332f xmlns="ca0d24f3-c4b3-4779-b16a-7a22d3488a6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E0BD2F6-A111-40EF-9714-918558C24E19}"/>
</file>

<file path=customXml/itemProps2.xml><?xml version="1.0" encoding="utf-8"?>
<ds:datastoreItem xmlns:ds="http://schemas.openxmlformats.org/officeDocument/2006/customXml" ds:itemID="{E6CE5F3A-FF38-4A1F-B6AE-599F2BFEBF87}"/>
</file>

<file path=customXml/itemProps3.xml><?xml version="1.0" encoding="utf-8"?>
<ds:datastoreItem xmlns:ds="http://schemas.openxmlformats.org/officeDocument/2006/customXml" ds:itemID="{23463800-59DF-4786-BC56-A475F5722B3C}"/>
</file>

<file path=docMetadata/LabelInfo.xml><?xml version="1.0" encoding="utf-8"?>
<clbl:labelList xmlns:clbl="http://schemas.microsoft.com/office/2020/mipLabelMetadata">
  <clbl:label id="{239d5f0a-3c77-4ff3-8641-28759e72950f}" enabled="0" method="" siteId="{239d5f0a-3c77-4ff3-8641-28759e72950f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RIESGOS</vt:lpstr>
      <vt:lpstr>Categorización del Riesgo</vt:lpstr>
      <vt:lpstr>'MATRIZ DE RIESGOS'!Área_de_impresión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Luz Angela Gonzalez Gómez</dc:creator>
  <cp:lastModifiedBy>Hernán David Henao Castrillón</cp:lastModifiedBy>
  <cp:lastPrinted>2014-07-21T16:16:49Z</cp:lastPrinted>
  <dcterms:created xsi:type="dcterms:W3CDTF">2014-01-27T20:40:23Z</dcterms:created>
  <dcterms:modified xsi:type="dcterms:W3CDTF">2026-09-07T20:12:39Z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0x01010081D06504EC23B74DABAEA7F77CBEE24A</vt:lpwstr>
  </property>
</Properties>
</file>