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/>
  <xr:revisionPtr revIDLastSave="98" documentId="11_17DA6A1041D7DB78925E3E79B373AC76EECE29AC" xr6:coauthVersionLast="47" xr6:coauthVersionMax="47" xr10:uidLastSave="{D7795B17-2234-47DD-84B5-F169227ACFF0}"/>
  <bookViews>
    <workbookView xWindow="0" yWindow="0" windowWidth="16384" windowHeight="8192" tabRatio="500" xr2:uid="{00000000-000D-0000-FFFF-FFFF00000000}"/>
  </bookViews>
  <sheets>
    <sheet name="Prop_Economica" sheetId="4" r:id="rId1"/>
  </sheets>
  <definedNames>
    <definedName name="_xlnm.Print_Titles" localSheetId="0">Prop_Economica!$3:$3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6" i="4" l="1"/>
  <c r="F37" i="4"/>
  <c r="F80" i="4" s="1"/>
  <c r="F77" i="4" l="1"/>
  <c r="F39" i="4"/>
  <c r="F78" i="4" l="1"/>
  <c r="F81" i="4"/>
  <c r="F82" i="4" s="1"/>
</calcChain>
</file>

<file path=xl/sharedStrings.xml><?xml version="1.0" encoding="utf-8"?>
<sst xmlns="http://schemas.openxmlformats.org/spreadsheetml/2006/main" count="226" uniqueCount="127">
  <si>
    <r>
      <rPr>
        <b/>
        <sz val="20"/>
        <color rgb="FF000000"/>
        <rFont val="Arial"/>
      </rPr>
      <t xml:space="preserve">PROPUESTA ECONÓMICA
</t>
    </r>
    <r>
      <rPr>
        <b/>
        <sz val="12"/>
        <color rgb="FF000000"/>
        <rFont val="Arial"/>
      </rPr>
      <t>Objeto: “SUMINISTRO DE MEDICAMENTOS E INSUMOS MÉDICOS VETERINARIOS NECESARIOS PARA LOS EJEMPLARES DE FAUNA SILVESTRE EN CUSTODIA DEL ESTABLECIMIENTO PÚBLICO AMBIENTAL BARRANQUILLA VERDE”</t>
    </r>
  </si>
  <si>
    <t>Ítem</t>
  </si>
  <si>
    <t>Descripción</t>
  </si>
  <si>
    <t>Presentación</t>
  </si>
  <si>
    <t>Cantidad</t>
  </si>
  <si>
    <t>Unidad</t>
  </si>
  <si>
    <t>Vr. Unit.
Promedio</t>
  </si>
  <si>
    <t>Enrofloxacina solución oral veterinaria al 10%o concentración  equivalente técnicamente homologable, antibiótico  fluoroquinolona de amplio espectro</t>
  </si>
  <si>
    <t>Frasco x 50 ml</t>
  </si>
  <si>
    <t>Unid.</t>
  </si>
  <si>
    <t>Asociación trimetoprim + sulfonamida suspensión oral  veterinaria</t>
  </si>
  <si>
    <t>Pamoato de pirantel suspensiónoral veterinariaequivalente  técnicamente homologable</t>
  </si>
  <si>
    <t>Frasco x 250 ml</t>
  </si>
  <si>
    <t>T_mED</t>
  </si>
  <si>
    <t>Meloxicamsolución oral veterinaria al 0,2%o equivalente  técnicamente homologable, antiinflamatorio no esteroideo  (AINE)</t>
  </si>
  <si>
    <t>Frasco X 10 ml</t>
  </si>
  <si>
    <t>Dipirona sódica inyectable uso veterinario o equivalente  técnicamente homologable, analgésico y antipirético</t>
  </si>
  <si>
    <t>Ampicilina inyectable uso veterinario o equivalente  técnicamente homologable, antibiótico betalactámico de  amplio espectro</t>
  </si>
  <si>
    <t>Frasco x 100 ml</t>
  </si>
  <si>
    <t>Clorhexidina solución antiséptica o aerosol antiséptico o  equivalente técnicamente homologable</t>
  </si>
  <si>
    <t>1 litro</t>
  </si>
  <si>
    <t>Sales de rehidratación oral para uso veterinario, mezcla  electrolítica soluble</t>
  </si>
  <si>
    <t>Caja x Sobres individuales</t>
  </si>
  <si>
    <t>Toltrazuril suspensión o solución oral veterinaria o  equivalente técnicamente homologable, anticoccidial</t>
  </si>
  <si>
    <t>Metronidazol suspensión oral veterinaria o equivalente  técnicamente homologable, antimicrobiano y antiprotozoario</t>
  </si>
  <si>
    <t>Subsalicilato de bismuto, excipientes c.s.p. suspensiónoral  veterinariaoequivalentetécnicamentehomologable,protector  gastrointestinal</t>
  </si>
  <si>
    <t>Frasco x 120 ml</t>
  </si>
  <si>
    <t>Dexametasona fosfato sódico inyectable uso veterinario,  corticosteroide de acción rápida</t>
  </si>
  <si>
    <t>Lactoreemplazanteenpolvoparacachorros demamíferos,  suplemento nutricional balanceado</t>
  </si>
  <si>
    <t>Lata 400 g</t>
  </si>
  <si>
    <t>Lidocaína clorhidrato solución inyectable, anestésico local</t>
  </si>
  <si>
    <t>Lidocaína aerosol tópico anestésico local de uso externo</t>
  </si>
  <si>
    <t>Suplemento vitamínico oral uso veterinario, complejo de   vitaminas esenciales</t>
  </si>
  <si>
    <t>Frasco 80 g</t>
  </si>
  <si>
    <t>suplemento vitamínico-aminoácido oral líquido uso veterinario</t>
  </si>
  <si>
    <t>Frasco 125 ml</t>
  </si>
  <si>
    <t>Suplemento hematínico líquido uso veterinario</t>
  </si>
  <si>
    <t>Frasco 30 ml</t>
  </si>
  <si>
    <t>Multivitamínico con hierro solución oral veterinaria</t>
  </si>
  <si>
    <t>Frasco 100 ml</t>
  </si>
  <si>
    <t>Soluciónoftálmica yóticaantibiótica veterinaria deamplio espectro</t>
  </si>
  <si>
    <t>Frasco 10 ml</t>
  </si>
  <si>
    <t>Ciprofloxacina solución oftálmica veterinaria</t>
  </si>
  <si>
    <t>Frasco gotero 5 ml</t>
  </si>
  <si>
    <t>Crema dermatológica antiséptica,cicatrizanteyrepelente.De uso veterinario</t>
  </si>
  <si>
    <t>Frasco x 250 gr</t>
  </si>
  <si>
    <t>Ungüento cicatrizante veterinario</t>
  </si>
  <si>
    <t>Frasco x 100 gr</t>
  </si>
  <si>
    <t>Ungüento dermatológico antimiásico, larvicida y cicatrizante. tópico veterinario</t>
  </si>
  <si>
    <t>Frasco x 400 g</t>
  </si>
  <si>
    <t>Ceftiofur inyectable uso veterinario</t>
  </si>
  <si>
    <t>Frasco ampolla x 100 ml</t>
  </si>
  <si>
    <t>Fipronil spray solución tópica en spray, concentración estándar veterinaria</t>
  </si>
  <si>
    <t>Ungüento dermatológica tripleacción(Antibiótica,Antifúngica y Antiinflamatoria).</t>
  </si>
  <si>
    <t>Frasco x 60 g</t>
  </si>
  <si>
    <t>Suplemento Probiótico y Prebiótico con Aminoácidos y Vitaminas en polvo</t>
  </si>
  <si>
    <t>Bolsa x 1 kg</t>
  </si>
  <si>
    <t>Hemostático sistémico inyectable</t>
  </si>
  <si>
    <t>Frasco ampolla x 10 ml</t>
  </si>
  <si>
    <t>Suplemento nutricional Oleoso para Piel y Pelaje con ácidos grasos, vitaminas y minerales.</t>
  </si>
  <si>
    <t>UNID.</t>
  </si>
  <si>
    <t>Oxitetraciclina inyectable uso veterinario</t>
  </si>
  <si>
    <t>Frasco ampolla x 50 ml</t>
  </si>
  <si>
    <t>Aerosol cicatrizante con antibiótico veterinario</t>
  </si>
  <si>
    <t>Frasco x 200 ml</t>
  </si>
  <si>
    <t>Simeticona suspensión oral</t>
  </si>
  <si>
    <t>Frasco x 30 ml</t>
  </si>
  <si>
    <t>SUBTOTALES MEDICAMENTOS</t>
  </si>
  <si>
    <t>IVA (0%)</t>
  </si>
  <si>
    <t>TOTALES MEDICAMENTOS</t>
  </si>
  <si>
    <t>Jeringa 3 ml con aguja 23G x 1”</t>
  </si>
  <si>
    <t>Caja x 100</t>
  </si>
  <si>
    <t>Jeringa 2 ml con aguja 23G</t>
  </si>
  <si>
    <t>Jeringa 5 ml con aguja 21G x 1½”</t>
  </si>
  <si>
    <t>Jeringa insulina 1 ml 27G x ½”</t>
  </si>
  <si>
    <t>Guantes nitrilo talla M y L</t>
  </si>
  <si>
    <t>Tapabocas desechable</t>
  </si>
  <si>
    <t>Gasas estériles</t>
  </si>
  <si>
    <t>Paquete x 200 unidades</t>
  </si>
  <si>
    <t>Alcohol etílico 70%</t>
  </si>
  <si>
    <t>Solución yodada</t>
  </si>
  <si>
    <t>Solución salina 0,9%</t>
  </si>
  <si>
    <t>Bolsa 500 ml</t>
  </si>
  <si>
    <t>Dextrosa 5%</t>
  </si>
  <si>
    <t>Lactato de Ringer</t>
  </si>
  <si>
    <t>Esparadrapo de tela</t>
  </si>
  <si>
    <t>Rollo</t>
  </si>
  <si>
    <t>Cinta microporosa 48 mm x 5 m</t>
  </si>
  <si>
    <t>Bajalenguas de madera</t>
  </si>
  <si>
    <t>Caja</t>
  </si>
  <si>
    <t>Jabón líquido antibacterial</t>
  </si>
  <si>
    <t>Algodón absorbente</t>
  </si>
  <si>
    <t>Bolsa x 100</t>
  </si>
  <si>
    <t>Hisopos estériles</t>
  </si>
  <si>
    <t>Cánula oral inoxidable pequeña</t>
  </si>
  <si>
    <t>Cánula oral inoxidable mediana</t>
  </si>
  <si>
    <t>Termómetro digital clínico</t>
  </si>
  <si>
    <t>Peróxido de hidrógeno 3%</t>
  </si>
  <si>
    <t>120 ml</t>
  </si>
  <si>
    <t>Recipientes coprológicos estériles</t>
  </si>
  <si>
    <t>Paquete x 100</t>
  </si>
  <si>
    <t>Láminas portaobjetos</t>
  </si>
  <si>
    <t>Tubos sangre 0.5 ml EDTA tapa lila</t>
  </si>
  <si>
    <t>Tubos sangre 1 ml tapa roja</t>
  </si>
  <si>
    <t>Tubos sangre 1 ml tapa verde</t>
  </si>
  <si>
    <t>Tubos capilares hematocrito</t>
  </si>
  <si>
    <t>Caja x 200</t>
  </si>
  <si>
    <t>Cortaúñas mascotas (grande y pequeño)</t>
  </si>
  <si>
    <t>Nevera portátil plástica</t>
  </si>
  <si>
    <t>5 litros</t>
  </si>
  <si>
    <t>Frasco plástico con atomizador</t>
  </si>
  <si>
    <t>250 ml</t>
  </si>
  <si>
    <t>Venda cohesiva elástica 1” x 5 yardas</t>
  </si>
  <si>
    <t>SUBTOTAL INSUMOS</t>
  </si>
  <si>
    <t>IVA (19%)</t>
  </si>
  <si>
    <t>TOTAL INSUMOS</t>
  </si>
  <si>
    <t>SUBTOTAL MEDICAMENTOS + INSUMOS</t>
  </si>
  <si>
    <t>TOTAL PROYECTO</t>
  </si>
  <si>
    <t>Nota: el valor de $90.000.000 corresponde al presupuesto oficial disponible (Certificado de Disponibilidad Presupuestal) bajo la modalidad de monto agotable, y no es igual a la suma de la canasta de referencia unitaria anterior (que solo refleja 1 unidad de cada ítem, usada para fijar los precios unitarios techo). Fuente: numeral 3.5 de los Estudios Previos.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</si>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</sst>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10">
    <font>
      <sz val="11"/>
      <color theme="1"/>
      <name val="Calibri"/>
      <family val="2"/>
      <charset val="1"/>
    </font>
    <font>
      <sz val="11"/>
      <color theme="1"/>
      <name val="Arial"/>
    </font>
    <font>
      <b/>
      <sz val="9"/>
      <color rgb="FFFFFFFF"/>
      <name val="Arial"/>
    </font>
    <font>
      <sz val="9"/>
      <name val="Arial"/>
    </font>
    <font>
      <b/>
      <sz val="9"/>
      <name val="Arial"/>
    </font>
    <font>
      <i/>
      <sz val="8"/>
      <color rgb="FF666666"/>
      <name val="Arial"/>
    </font>
    <font>
      <b/>
      <sz val="12"/>
      <color rgb="FF000000"/>
      <name val="Arial"/>
    </font>
    <font>
      <b/>
      <sz val="20"/>
      <color rgb="FF000000"/>
      <name val="Arial"/>
    </font>
    <font>
      <sz val="10"/>
      <color theme="1"/>
      <name val="Arial"/>
    </font>
    <font>
      <b/>
      <sz val="11"/>
      <name val="Arial"/>
    </font>
  </fonts>
  <fills count="5">
    <fill>
      <patternFill patternType="none"/>
    </fill>
    <fill>
      <patternFill patternType="gray125"/>
    </fill>
    <fill>
      <patternFill patternType="solid">
        <fgColor rgb="FF1F4E3D"/>
        <bgColor rgb="FF003366"/>
      </patternFill>
    </fill>
    <fill>
      <patternFill patternType="solid">
        <fgColor rgb="FFD9E8E3"/>
        <bgColor rgb="FFCCFFFF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000000"/>
      </right>
      <top/>
      <bottom style="thin">
        <color rgb="FF000000"/>
      </bottom>
      <diagonal/>
    </border>
    <border>
      <left style="thin">
        <color rgb="FF999999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999999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999999"/>
      </right>
      <top style="medium">
        <color rgb="FF000000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medium">
        <color rgb="FF000000"/>
      </top>
      <bottom style="thin">
        <color rgb="FF999999"/>
      </bottom>
      <diagonal/>
    </border>
    <border>
      <left style="thin">
        <color rgb="FF999999"/>
      </left>
      <right/>
      <top style="medium">
        <color rgb="FF000000"/>
      </top>
      <bottom/>
      <diagonal/>
    </border>
    <border>
      <left style="thin">
        <color rgb="FF999999"/>
      </left>
      <right style="medium">
        <color rgb="FF000000"/>
      </right>
      <top style="medium">
        <color rgb="FF000000"/>
      </top>
      <bottom style="thin">
        <color rgb="FF999999"/>
      </bottom>
      <diagonal/>
    </border>
    <border>
      <left style="medium">
        <color rgb="FF000000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medium">
        <color rgb="FF000000"/>
      </right>
      <top/>
      <bottom style="thin">
        <color rgb="FF999999"/>
      </bottom>
      <diagonal/>
    </border>
    <border>
      <left style="medium">
        <color rgb="FF000000"/>
      </left>
      <right style="thin">
        <color rgb="FF999999"/>
      </right>
      <top style="thin">
        <color rgb="FF999999"/>
      </top>
      <bottom style="medium">
        <color rgb="FF000000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medium">
        <color rgb="FF000000"/>
      </bottom>
      <diagonal/>
    </border>
    <border>
      <left style="thin">
        <color rgb="FF999999"/>
      </left>
      <right/>
      <top style="thin">
        <color rgb="FF000000"/>
      </top>
      <bottom style="medium">
        <color rgb="FF000000"/>
      </bottom>
      <diagonal/>
    </border>
    <border>
      <left style="thin">
        <color rgb="FF999999"/>
      </left>
      <right style="medium">
        <color rgb="FF000000"/>
      </right>
      <top/>
      <bottom style="medium">
        <color rgb="FF000000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000000"/>
      </right>
      <top style="thin">
        <color rgb="FF000000"/>
      </top>
      <bottom/>
      <diagonal/>
    </border>
    <border>
      <left style="thin">
        <color rgb="FF999999"/>
      </left>
      <right style="medium">
        <color rgb="FF000000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medium">
        <color rgb="FF000000"/>
      </right>
      <top style="thin">
        <color rgb="FF999999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0" xfId="0" applyFont="1" applyFill="1"/>
    <xf numFmtId="0" fontId="4" fillId="0" borderId="1" xfId="0" applyFont="1" applyBorder="1" applyAlignment="1">
      <alignment vertical="center" wrapText="1"/>
    </xf>
    <xf numFmtId="0" fontId="3" fillId="0" borderId="16" xfId="0" applyFont="1" applyBorder="1" applyAlignment="1">
      <alignment horizontal="center"/>
    </xf>
    <xf numFmtId="0" fontId="3" fillId="0" borderId="16" xfId="0" applyFont="1" applyBorder="1" applyAlignment="1">
      <alignment vertical="center" wrapText="1"/>
    </xf>
    <xf numFmtId="164" fontId="3" fillId="0" borderId="16" xfId="0" applyNumberFormat="1" applyFont="1" applyBorder="1" applyAlignment="1">
      <alignment vertical="center" wrapText="1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vertical="center" wrapText="1"/>
    </xf>
    <xf numFmtId="164" fontId="4" fillId="4" borderId="9" xfId="0" applyNumberFormat="1" applyFont="1" applyFill="1" applyBorder="1" applyAlignment="1">
      <alignment vertical="center" wrapText="1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164" fontId="4" fillId="3" borderId="15" xfId="0" applyNumberFormat="1" applyFont="1" applyFill="1" applyBorder="1" applyAlignment="1">
      <alignment vertical="center" wrapText="1"/>
    </xf>
    <xf numFmtId="0" fontId="4" fillId="4" borderId="10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vertical="center" wrapText="1"/>
    </xf>
    <xf numFmtId="0" fontId="3" fillId="4" borderId="16" xfId="0" applyFont="1" applyFill="1" applyBorder="1" applyAlignment="1">
      <alignment vertical="center" wrapText="1"/>
    </xf>
    <xf numFmtId="164" fontId="3" fillId="4" borderId="9" xfId="0" applyNumberFormat="1" applyFont="1" applyFill="1" applyBorder="1" applyAlignment="1">
      <alignment vertical="center" wrapText="1"/>
    </xf>
    <xf numFmtId="164" fontId="3" fillId="4" borderId="11" xfId="0" applyNumberFormat="1" applyFont="1" applyFill="1" applyBorder="1" applyAlignment="1">
      <alignment vertical="center" wrapText="1"/>
    </xf>
    <xf numFmtId="164" fontId="3" fillId="4" borderId="15" xfId="0" applyNumberFormat="1" applyFont="1" applyFill="1" applyBorder="1" applyAlignment="1">
      <alignment vertical="center" wrapText="1"/>
    </xf>
    <xf numFmtId="164" fontId="3" fillId="4" borderId="18" xfId="0" applyNumberFormat="1" applyFont="1" applyFill="1" applyBorder="1" applyAlignment="1">
      <alignment vertical="center" wrapText="1"/>
    </xf>
    <xf numFmtId="164" fontId="3" fillId="4" borderId="19" xfId="0" applyNumberFormat="1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right" vertical="center"/>
    </xf>
    <xf numFmtId="49" fontId="9" fillId="0" borderId="20" xfId="0" applyNumberFormat="1" applyFont="1" applyBorder="1" applyAlignment="1">
      <alignment vertical="center"/>
    </xf>
    <xf numFmtId="0" fontId="8" fillId="0" borderId="0" xfId="0" applyFont="1" applyAlignment="1">
      <alignment horizontal="left" vertical="top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E8E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99999"/>
      <rgbColor rgb="FF003366"/>
      <rgbColor rgb="FF339966"/>
      <rgbColor rgb="FF003300"/>
      <rgbColor rgb="FF333300"/>
      <rgbColor rgb="FFC0392B"/>
      <rgbColor rgb="FF993366"/>
      <rgbColor rgb="FF333399"/>
      <rgbColor rgb="FF1F4E3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15605-27E6-4E72-AA23-7EBD2A077462}">
  <sheetPr>
    <pageSetUpPr fitToPage="1"/>
  </sheetPr>
  <dimension ref="A1:F94"/>
  <sheetViews>
    <sheetView showGridLines="0" tabSelected="1" zoomScaleNormal="100" workbookViewId="0">
      <selection activeCell="C7" sqref="C7"/>
    </sheetView>
  </sheetViews>
  <sheetFormatPr defaultColWidth="8.7109375" defaultRowHeight="14.25"/>
  <cols>
    <col min="1" max="1" width="6" style="1" customWidth="1"/>
    <col min="2" max="2" width="46" style="1" customWidth="1"/>
    <col min="3" max="3" width="20" style="1" customWidth="1"/>
    <col min="4" max="4" width="8" style="1" bestFit="1" customWidth="1"/>
    <col min="5" max="5" width="8" style="1" customWidth="1"/>
    <col min="6" max="6" width="16" style="1" customWidth="1"/>
    <col min="7" max="16384" width="8.7109375" style="1"/>
  </cols>
  <sheetData>
    <row r="1" spans="1:6" ht="105" customHeight="1">
      <c r="A1" s="42" t="s">
        <v>0</v>
      </c>
      <c r="B1" s="43"/>
      <c r="C1" s="43"/>
      <c r="D1" s="43"/>
      <c r="E1" s="43"/>
      <c r="F1" s="43"/>
    </row>
    <row r="3" spans="1:6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33">
      <c r="A4" s="3">
        <v>1</v>
      </c>
      <c r="B4" s="4" t="s">
        <v>7</v>
      </c>
      <c r="C4" s="4" t="s">
        <v>8</v>
      </c>
      <c r="D4" s="5">
        <v>1</v>
      </c>
      <c r="E4" s="4" t="s">
        <v>9</v>
      </c>
      <c r="F4" s="6"/>
    </row>
    <row r="5" spans="1:6" ht="22.5">
      <c r="A5" s="3">
        <v>2</v>
      </c>
      <c r="B5" s="4" t="s">
        <v>10</v>
      </c>
      <c r="C5" s="4" t="s">
        <v>8</v>
      </c>
      <c r="D5" s="5">
        <v>1</v>
      </c>
      <c r="E5" s="4" t="s">
        <v>9</v>
      </c>
      <c r="F5" s="6"/>
    </row>
    <row r="6" spans="1:6" ht="22.5">
      <c r="A6" s="3">
        <v>3</v>
      </c>
      <c r="B6" s="4" t="s">
        <v>11</v>
      </c>
      <c r="C6" s="4" t="s">
        <v>12</v>
      </c>
      <c r="D6" s="5">
        <v>1</v>
      </c>
      <c r="E6" s="4" t="s">
        <v>13</v>
      </c>
      <c r="F6" s="6"/>
    </row>
    <row r="7" spans="1:6" ht="33">
      <c r="A7" s="3">
        <v>4</v>
      </c>
      <c r="B7" s="4" t="s">
        <v>14</v>
      </c>
      <c r="C7" s="4" t="s">
        <v>15</v>
      </c>
      <c r="D7" s="5">
        <v>1</v>
      </c>
      <c r="E7" s="4" t="s">
        <v>9</v>
      </c>
      <c r="F7" s="6"/>
    </row>
    <row r="8" spans="1:6" ht="22.5">
      <c r="A8" s="3">
        <v>5</v>
      </c>
      <c r="B8" s="4" t="s">
        <v>16</v>
      </c>
      <c r="C8" s="4" t="s">
        <v>8</v>
      </c>
      <c r="D8" s="5">
        <v>1</v>
      </c>
      <c r="E8" s="4" t="s">
        <v>9</v>
      </c>
      <c r="F8" s="6"/>
    </row>
    <row r="9" spans="1:6" ht="33">
      <c r="A9" s="3">
        <v>6</v>
      </c>
      <c r="B9" s="4" t="s">
        <v>17</v>
      </c>
      <c r="C9" s="4" t="s">
        <v>18</v>
      </c>
      <c r="D9" s="5">
        <v>1</v>
      </c>
      <c r="E9" s="4" t="s">
        <v>9</v>
      </c>
      <c r="F9" s="6"/>
    </row>
    <row r="10" spans="1:6" ht="22.5">
      <c r="A10" s="3">
        <v>7</v>
      </c>
      <c r="B10" s="4" t="s">
        <v>19</v>
      </c>
      <c r="C10" s="4" t="s">
        <v>20</v>
      </c>
      <c r="D10" s="5">
        <v>1</v>
      </c>
      <c r="E10" s="4" t="s">
        <v>9</v>
      </c>
      <c r="F10" s="6"/>
    </row>
    <row r="11" spans="1:6" ht="22.5">
      <c r="A11" s="3">
        <v>8</v>
      </c>
      <c r="B11" s="4" t="s">
        <v>21</v>
      </c>
      <c r="C11" s="4" t="s">
        <v>22</v>
      </c>
      <c r="D11" s="5">
        <v>1</v>
      </c>
      <c r="E11" s="4" t="s">
        <v>9</v>
      </c>
      <c r="F11" s="6"/>
    </row>
    <row r="12" spans="1:6" ht="22.5">
      <c r="A12" s="3">
        <v>9</v>
      </c>
      <c r="B12" s="4" t="s">
        <v>23</v>
      </c>
      <c r="C12" s="4" t="s">
        <v>18</v>
      </c>
      <c r="D12" s="5">
        <v>1</v>
      </c>
      <c r="E12" s="4" t="s">
        <v>9</v>
      </c>
      <c r="F12" s="6"/>
    </row>
    <row r="13" spans="1:6" ht="33">
      <c r="A13" s="3">
        <v>10</v>
      </c>
      <c r="B13" s="4" t="s">
        <v>24</v>
      </c>
      <c r="C13" s="4" t="s">
        <v>18</v>
      </c>
      <c r="D13" s="5">
        <v>1</v>
      </c>
      <c r="E13" s="4" t="s">
        <v>9</v>
      </c>
      <c r="F13" s="6"/>
    </row>
    <row r="14" spans="1:6" ht="33">
      <c r="A14" s="3">
        <v>11</v>
      </c>
      <c r="B14" s="4" t="s">
        <v>25</v>
      </c>
      <c r="C14" s="4" t="s">
        <v>26</v>
      </c>
      <c r="D14" s="5">
        <v>1</v>
      </c>
      <c r="E14" s="4" t="s">
        <v>9</v>
      </c>
      <c r="F14" s="6"/>
    </row>
    <row r="15" spans="1:6" ht="22.5">
      <c r="A15" s="3">
        <v>12</v>
      </c>
      <c r="B15" s="4" t="s">
        <v>27</v>
      </c>
      <c r="C15" s="4" t="s">
        <v>8</v>
      </c>
      <c r="D15" s="5">
        <v>1</v>
      </c>
      <c r="E15" s="4" t="s">
        <v>9</v>
      </c>
      <c r="F15" s="6"/>
    </row>
    <row r="16" spans="1:6" ht="22.5">
      <c r="A16" s="3">
        <v>13</v>
      </c>
      <c r="B16" s="4" t="s">
        <v>28</v>
      </c>
      <c r="C16" s="4" t="s">
        <v>29</v>
      </c>
      <c r="D16" s="5">
        <v>1</v>
      </c>
      <c r="E16" s="4" t="s">
        <v>9</v>
      </c>
      <c r="F16" s="6"/>
    </row>
    <row r="17" spans="1:6">
      <c r="A17" s="3">
        <v>14</v>
      </c>
      <c r="B17" s="4" t="s">
        <v>30</v>
      </c>
      <c r="C17" s="4" t="s">
        <v>8</v>
      </c>
      <c r="D17" s="5">
        <v>1</v>
      </c>
      <c r="E17" s="4" t="s">
        <v>9</v>
      </c>
      <c r="F17" s="6"/>
    </row>
    <row r="18" spans="1:6">
      <c r="A18" s="3">
        <v>15</v>
      </c>
      <c r="B18" s="4" t="s">
        <v>31</v>
      </c>
      <c r="C18" s="4" t="s">
        <v>8</v>
      </c>
      <c r="D18" s="5">
        <v>1</v>
      </c>
      <c r="E18" s="4" t="s">
        <v>9</v>
      </c>
      <c r="F18" s="6"/>
    </row>
    <row r="19" spans="1:6" ht="22.5">
      <c r="A19" s="3">
        <v>16</v>
      </c>
      <c r="B19" s="4" t="s">
        <v>32</v>
      </c>
      <c r="C19" s="4" t="s">
        <v>33</v>
      </c>
      <c r="D19" s="5">
        <v>1</v>
      </c>
      <c r="E19" s="4" t="s">
        <v>9</v>
      </c>
      <c r="F19" s="6"/>
    </row>
    <row r="20" spans="1:6" ht="22.5">
      <c r="A20" s="3">
        <v>17</v>
      </c>
      <c r="B20" s="4" t="s">
        <v>34</v>
      </c>
      <c r="C20" s="4" t="s">
        <v>35</v>
      </c>
      <c r="D20" s="5">
        <v>1</v>
      </c>
      <c r="E20" s="4" t="s">
        <v>9</v>
      </c>
      <c r="F20" s="6"/>
    </row>
    <row r="21" spans="1:6">
      <c r="A21" s="3">
        <v>18</v>
      </c>
      <c r="B21" s="4" t="s">
        <v>36</v>
      </c>
      <c r="C21" s="4" t="s">
        <v>37</v>
      </c>
      <c r="D21" s="5">
        <v>1</v>
      </c>
      <c r="E21" s="4" t="s">
        <v>9</v>
      </c>
      <c r="F21" s="6"/>
    </row>
    <row r="22" spans="1:6">
      <c r="A22" s="3">
        <v>19</v>
      </c>
      <c r="B22" s="4" t="s">
        <v>38</v>
      </c>
      <c r="C22" s="4" t="s">
        <v>39</v>
      </c>
      <c r="D22" s="5">
        <v>1</v>
      </c>
      <c r="E22" s="4" t="s">
        <v>9</v>
      </c>
      <c r="F22" s="6"/>
    </row>
    <row r="23" spans="1:6" ht="22.5">
      <c r="A23" s="3">
        <v>20</v>
      </c>
      <c r="B23" s="4" t="s">
        <v>40</v>
      </c>
      <c r="C23" s="4" t="s">
        <v>41</v>
      </c>
      <c r="D23" s="5">
        <v>1</v>
      </c>
      <c r="E23" s="4" t="s">
        <v>9</v>
      </c>
      <c r="F23" s="6"/>
    </row>
    <row r="24" spans="1:6">
      <c r="A24" s="3">
        <v>21</v>
      </c>
      <c r="B24" s="4" t="s">
        <v>42</v>
      </c>
      <c r="C24" s="4" t="s">
        <v>43</v>
      </c>
      <c r="D24" s="5">
        <v>1</v>
      </c>
      <c r="E24" s="4" t="s">
        <v>9</v>
      </c>
      <c r="F24" s="6"/>
    </row>
    <row r="25" spans="1:6" ht="22.5">
      <c r="A25" s="3">
        <v>22</v>
      </c>
      <c r="B25" s="4" t="s">
        <v>44</v>
      </c>
      <c r="C25" s="4" t="s">
        <v>45</v>
      </c>
      <c r="D25" s="5">
        <v>1</v>
      </c>
      <c r="E25" s="4" t="s">
        <v>9</v>
      </c>
      <c r="F25" s="6"/>
    </row>
    <row r="26" spans="1:6">
      <c r="A26" s="3">
        <v>23</v>
      </c>
      <c r="B26" s="4" t="s">
        <v>46</v>
      </c>
      <c r="C26" s="4" t="s">
        <v>47</v>
      </c>
      <c r="D26" s="5">
        <v>1</v>
      </c>
      <c r="E26" s="4" t="s">
        <v>9</v>
      </c>
      <c r="F26" s="6"/>
    </row>
    <row r="27" spans="1:6" ht="22.5">
      <c r="A27" s="3">
        <v>24</v>
      </c>
      <c r="B27" s="4" t="s">
        <v>48</v>
      </c>
      <c r="C27" s="4" t="s">
        <v>49</v>
      </c>
      <c r="D27" s="5">
        <v>1</v>
      </c>
      <c r="E27" s="4" t="s">
        <v>9</v>
      </c>
      <c r="F27" s="6"/>
    </row>
    <row r="28" spans="1:6">
      <c r="A28" s="3">
        <v>25</v>
      </c>
      <c r="B28" s="4" t="s">
        <v>50</v>
      </c>
      <c r="C28" s="4" t="s">
        <v>51</v>
      </c>
      <c r="D28" s="5">
        <v>1</v>
      </c>
      <c r="E28" s="4" t="s">
        <v>9</v>
      </c>
      <c r="F28" s="6"/>
    </row>
    <row r="29" spans="1:6" ht="22.5">
      <c r="A29" s="3">
        <v>26</v>
      </c>
      <c r="B29" s="4" t="s">
        <v>52</v>
      </c>
      <c r="C29" s="4" t="s">
        <v>12</v>
      </c>
      <c r="D29" s="5">
        <v>1</v>
      </c>
      <c r="E29" s="4" t="s">
        <v>9</v>
      </c>
      <c r="F29" s="6"/>
    </row>
    <row r="30" spans="1:6" ht="22.5">
      <c r="A30" s="3">
        <v>27</v>
      </c>
      <c r="B30" s="4" t="s">
        <v>53</v>
      </c>
      <c r="C30" s="4" t="s">
        <v>54</v>
      </c>
      <c r="D30" s="5">
        <v>1</v>
      </c>
      <c r="E30" s="4" t="s">
        <v>9</v>
      </c>
      <c r="F30" s="6"/>
    </row>
    <row r="31" spans="1:6" ht="22.5">
      <c r="A31" s="3">
        <v>28</v>
      </c>
      <c r="B31" s="4" t="s">
        <v>55</v>
      </c>
      <c r="C31" s="4" t="s">
        <v>56</v>
      </c>
      <c r="D31" s="5">
        <v>1</v>
      </c>
      <c r="E31" s="4" t="s">
        <v>9</v>
      </c>
      <c r="F31" s="6"/>
    </row>
    <row r="32" spans="1:6">
      <c r="A32" s="3">
        <v>29</v>
      </c>
      <c r="B32" s="4" t="s">
        <v>57</v>
      </c>
      <c r="C32" s="4" t="s">
        <v>58</v>
      </c>
      <c r="D32" s="5">
        <v>1</v>
      </c>
      <c r="E32" s="4" t="s">
        <v>9</v>
      </c>
      <c r="F32" s="6"/>
    </row>
    <row r="33" spans="1:6" ht="22.5">
      <c r="A33" s="3">
        <v>30</v>
      </c>
      <c r="B33" s="4" t="s">
        <v>59</v>
      </c>
      <c r="C33" s="4" t="s">
        <v>26</v>
      </c>
      <c r="D33" s="5">
        <v>1</v>
      </c>
      <c r="E33" s="4" t="s">
        <v>60</v>
      </c>
      <c r="F33" s="6"/>
    </row>
    <row r="34" spans="1:6">
      <c r="A34" s="3">
        <v>31</v>
      </c>
      <c r="B34" s="4" t="s">
        <v>61</v>
      </c>
      <c r="C34" s="4" t="s">
        <v>62</v>
      </c>
      <c r="D34" s="5">
        <v>1</v>
      </c>
      <c r="E34" s="4" t="s">
        <v>9</v>
      </c>
      <c r="F34" s="6"/>
    </row>
    <row r="35" spans="1:6">
      <c r="A35" s="3">
        <v>32</v>
      </c>
      <c r="B35" s="4" t="s">
        <v>63</v>
      </c>
      <c r="C35" s="4" t="s">
        <v>64</v>
      </c>
      <c r="D35" s="5">
        <v>1</v>
      </c>
      <c r="E35" s="4" t="s">
        <v>9</v>
      </c>
      <c r="F35" s="6"/>
    </row>
    <row r="36" spans="1:6">
      <c r="A36" s="3">
        <v>33</v>
      </c>
      <c r="B36" s="11" t="s">
        <v>65</v>
      </c>
      <c r="C36" s="11" t="s">
        <v>66</v>
      </c>
      <c r="D36" s="26">
        <v>1</v>
      </c>
      <c r="E36" s="11" t="s">
        <v>9</v>
      </c>
      <c r="F36" s="12"/>
    </row>
    <row r="37" spans="1:6" s="8" customFormat="1">
      <c r="A37" s="13"/>
      <c r="B37" s="14" t="s">
        <v>67</v>
      </c>
      <c r="C37" s="14"/>
      <c r="D37" s="14"/>
      <c r="E37" s="14"/>
      <c r="F37" s="27">
        <f>SUM(F4:F36)</f>
        <v>0</v>
      </c>
    </row>
    <row r="38" spans="1:6">
      <c r="A38" s="22"/>
      <c r="B38" s="7" t="s">
        <v>68</v>
      </c>
      <c r="C38" s="7"/>
      <c r="D38" s="7"/>
      <c r="E38" s="7"/>
      <c r="F38" s="30">
        <v>0</v>
      </c>
    </row>
    <row r="39" spans="1:6">
      <c r="A39" s="24"/>
      <c r="B39" s="25" t="s">
        <v>69</v>
      </c>
      <c r="C39" s="25"/>
      <c r="D39" s="25"/>
      <c r="E39" s="25"/>
      <c r="F39" s="31">
        <f>SUM(F4:F36)</f>
        <v>0</v>
      </c>
    </row>
    <row r="41" spans="1:6" ht="27.75" customHeight="1">
      <c r="A41" s="44"/>
      <c r="B41" s="44"/>
      <c r="C41" s="44"/>
      <c r="D41" s="44"/>
      <c r="E41" s="44"/>
      <c r="F41" s="44"/>
    </row>
    <row r="43" spans="1:6" ht="22.5">
      <c r="A43" s="2" t="s">
        <v>1</v>
      </c>
      <c r="B43" s="2" t="s">
        <v>2</v>
      </c>
      <c r="C43" s="2" t="s">
        <v>3</v>
      </c>
      <c r="D43" s="2" t="s">
        <v>4</v>
      </c>
      <c r="E43" s="33" t="s">
        <v>5</v>
      </c>
      <c r="F43" s="2" t="s">
        <v>6</v>
      </c>
    </row>
    <row r="44" spans="1:6" ht="14.25" customHeight="1">
      <c r="A44" s="3">
        <v>1</v>
      </c>
      <c r="B44" s="4" t="s">
        <v>70</v>
      </c>
      <c r="C44" s="4" t="s">
        <v>71</v>
      </c>
      <c r="D44" s="4">
        <v>1</v>
      </c>
      <c r="E44" s="34" t="s">
        <v>9</v>
      </c>
      <c r="F44" s="6"/>
    </row>
    <row r="45" spans="1:6">
      <c r="A45" s="3">
        <v>2</v>
      </c>
      <c r="B45" s="4" t="s">
        <v>72</v>
      </c>
      <c r="C45" s="4" t="s">
        <v>71</v>
      </c>
      <c r="D45" s="4">
        <v>1</v>
      </c>
      <c r="E45" s="32" t="s">
        <v>9</v>
      </c>
      <c r="F45" s="6"/>
    </row>
    <row r="46" spans="1:6">
      <c r="A46" s="3">
        <v>3</v>
      </c>
      <c r="B46" s="4" t="s">
        <v>73</v>
      </c>
      <c r="C46" s="4" t="s">
        <v>71</v>
      </c>
      <c r="D46" s="4">
        <v>1</v>
      </c>
      <c r="E46" s="32" t="s">
        <v>9</v>
      </c>
      <c r="F46" s="6"/>
    </row>
    <row r="47" spans="1:6">
      <c r="A47" s="3">
        <v>4</v>
      </c>
      <c r="B47" s="4" t="s">
        <v>74</v>
      </c>
      <c r="C47" s="4" t="s">
        <v>71</v>
      </c>
      <c r="D47" s="4">
        <v>1</v>
      </c>
      <c r="E47" s="32" t="s">
        <v>9</v>
      </c>
      <c r="F47" s="6"/>
    </row>
    <row r="48" spans="1:6">
      <c r="A48" s="3">
        <v>5</v>
      </c>
      <c r="B48" s="4" t="s">
        <v>75</v>
      </c>
      <c r="C48" s="4" t="s">
        <v>71</v>
      </c>
      <c r="D48" s="4">
        <v>1</v>
      </c>
      <c r="E48" s="32" t="s">
        <v>9</v>
      </c>
      <c r="F48" s="6"/>
    </row>
    <row r="49" spans="1:6">
      <c r="A49" s="3">
        <v>6</v>
      </c>
      <c r="B49" s="4" t="s">
        <v>76</v>
      </c>
      <c r="C49" s="4" t="s">
        <v>71</v>
      </c>
      <c r="D49" s="4">
        <v>1</v>
      </c>
      <c r="E49" s="32" t="s">
        <v>9</v>
      </c>
      <c r="F49" s="6"/>
    </row>
    <row r="50" spans="1:6">
      <c r="A50" s="3">
        <v>7</v>
      </c>
      <c r="B50" s="4" t="s">
        <v>77</v>
      </c>
      <c r="C50" s="4" t="s">
        <v>78</v>
      </c>
      <c r="D50" s="4">
        <v>1</v>
      </c>
      <c r="E50" s="32" t="s">
        <v>9</v>
      </c>
      <c r="F50" s="6"/>
    </row>
    <row r="51" spans="1:6">
      <c r="A51" s="3">
        <v>8</v>
      </c>
      <c r="B51" s="4" t="s">
        <v>79</v>
      </c>
      <c r="C51" s="4" t="s">
        <v>20</v>
      </c>
      <c r="D51" s="4">
        <v>1</v>
      </c>
      <c r="E51" s="32" t="s">
        <v>9</v>
      </c>
      <c r="F51" s="6"/>
    </row>
    <row r="52" spans="1:6">
      <c r="A52" s="3">
        <v>9</v>
      </c>
      <c r="B52" s="4" t="s">
        <v>80</v>
      </c>
      <c r="C52" s="4" t="s">
        <v>20</v>
      </c>
      <c r="D52" s="4">
        <v>1</v>
      </c>
      <c r="E52" s="32" t="s">
        <v>9</v>
      </c>
      <c r="F52" s="6"/>
    </row>
    <row r="53" spans="1:6">
      <c r="A53" s="3">
        <v>10</v>
      </c>
      <c r="B53" s="4" t="s">
        <v>81</v>
      </c>
      <c r="C53" s="4" t="s">
        <v>82</v>
      </c>
      <c r="D53" s="4">
        <v>1</v>
      </c>
      <c r="E53" s="32" t="s">
        <v>9</v>
      </c>
      <c r="F53" s="6"/>
    </row>
    <row r="54" spans="1:6">
      <c r="A54" s="3">
        <v>11</v>
      </c>
      <c r="B54" s="4" t="s">
        <v>83</v>
      </c>
      <c r="C54" s="4" t="s">
        <v>82</v>
      </c>
      <c r="D54" s="4">
        <v>1</v>
      </c>
      <c r="E54" s="32" t="s">
        <v>9</v>
      </c>
      <c r="F54" s="6"/>
    </row>
    <row r="55" spans="1:6">
      <c r="A55" s="3">
        <v>12</v>
      </c>
      <c r="B55" s="4" t="s">
        <v>84</v>
      </c>
      <c r="C55" s="4" t="s">
        <v>82</v>
      </c>
      <c r="D55" s="4">
        <v>1</v>
      </c>
      <c r="E55" s="32" t="s">
        <v>9</v>
      </c>
      <c r="F55" s="6"/>
    </row>
    <row r="56" spans="1:6">
      <c r="A56" s="3">
        <v>13</v>
      </c>
      <c r="B56" s="4" t="s">
        <v>85</v>
      </c>
      <c r="C56" s="4" t="s">
        <v>86</v>
      </c>
      <c r="D56" s="4">
        <v>1</v>
      </c>
      <c r="E56" s="32" t="s">
        <v>9</v>
      </c>
      <c r="F56" s="6"/>
    </row>
    <row r="57" spans="1:6">
      <c r="A57" s="3">
        <v>14</v>
      </c>
      <c r="B57" s="4" t="s">
        <v>87</v>
      </c>
      <c r="C57" s="4" t="s">
        <v>86</v>
      </c>
      <c r="D57" s="4">
        <v>1</v>
      </c>
      <c r="E57" s="32" t="s">
        <v>9</v>
      </c>
      <c r="F57" s="6"/>
    </row>
    <row r="58" spans="1:6">
      <c r="A58" s="3">
        <v>15</v>
      </c>
      <c r="B58" s="4" t="s">
        <v>88</v>
      </c>
      <c r="C58" s="4" t="s">
        <v>89</v>
      </c>
      <c r="D58" s="4">
        <v>1</v>
      </c>
      <c r="E58" s="32" t="s">
        <v>9</v>
      </c>
      <c r="F58" s="6"/>
    </row>
    <row r="59" spans="1:6">
      <c r="A59" s="3">
        <v>16</v>
      </c>
      <c r="B59" s="4" t="s">
        <v>90</v>
      </c>
      <c r="C59" s="4" t="s">
        <v>20</v>
      </c>
      <c r="D59" s="4">
        <v>1</v>
      </c>
      <c r="E59" s="32" t="s">
        <v>9</v>
      </c>
      <c r="F59" s="6"/>
    </row>
    <row r="60" spans="1:6">
      <c r="A60" s="3">
        <v>17</v>
      </c>
      <c r="B60" s="4" t="s">
        <v>91</v>
      </c>
      <c r="C60" s="4" t="s">
        <v>92</v>
      </c>
      <c r="D60" s="4">
        <v>1</v>
      </c>
      <c r="E60" s="32" t="s">
        <v>9</v>
      </c>
      <c r="F60" s="6"/>
    </row>
    <row r="61" spans="1:6">
      <c r="A61" s="3">
        <v>18</v>
      </c>
      <c r="B61" s="4" t="s">
        <v>93</v>
      </c>
      <c r="C61" s="4" t="s">
        <v>71</v>
      </c>
      <c r="D61" s="4">
        <v>1</v>
      </c>
      <c r="E61" s="32" t="s">
        <v>9</v>
      </c>
      <c r="F61" s="6"/>
    </row>
    <row r="62" spans="1:6">
      <c r="A62" s="3">
        <v>19</v>
      </c>
      <c r="B62" s="4" t="s">
        <v>94</v>
      </c>
      <c r="C62" s="4" t="s">
        <v>5</v>
      </c>
      <c r="D62" s="4">
        <v>1</v>
      </c>
      <c r="E62" s="32" t="s">
        <v>9</v>
      </c>
      <c r="F62" s="6"/>
    </row>
    <row r="63" spans="1:6">
      <c r="A63" s="3">
        <v>20</v>
      </c>
      <c r="B63" s="4" t="s">
        <v>95</v>
      </c>
      <c r="C63" s="4" t="s">
        <v>5</v>
      </c>
      <c r="D63" s="4">
        <v>1</v>
      </c>
      <c r="E63" s="32" t="s">
        <v>9</v>
      </c>
      <c r="F63" s="6"/>
    </row>
    <row r="64" spans="1:6">
      <c r="A64" s="3">
        <v>21</v>
      </c>
      <c r="B64" s="4" t="s">
        <v>96</v>
      </c>
      <c r="C64" s="4" t="s">
        <v>5</v>
      </c>
      <c r="D64" s="4">
        <v>1</v>
      </c>
      <c r="E64" s="32" t="s">
        <v>9</v>
      </c>
      <c r="F64" s="6"/>
    </row>
    <row r="65" spans="1:6">
      <c r="A65" s="3">
        <v>22</v>
      </c>
      <c r="B65" s="4" t="s">
        <v>97</v>
      </c>
      <c r="C65" s="4" t="s">
        <v>98</v>
      </c>
      <c r="D65" s="4">
        <v>1</v>
      </c>
      <c r="E65" s="32" t="s">
        <v>9</v>
      </c>
      <c r="F65" s="6"/>
    </row>
    <row r="66" spans="1:6">
      <c r="A66" s="3">
        <v>23</v>
      </c>
      <c r="B66" s="4" t="s">
        <v>99</v>
      </c>
      <c r="C66" s="4" t="s">
        <v>100</v>
      </c>
      <c r="D66" s="4">
        <v>1</v>
      </c>
      <c r="E66" s="32" t="s">
        <v>9</v>
      </c>
      <c r="F66" s="6"/>
    </row>
    <row r="67" spans="1:6">
      <c r="A67" s="3">
        <v>24</v>
      </c>
      <c r="B67" s="4" t="s">
        <v>101</v>
      </c>
      <c r="C67" s="4" t="s">
        <v>71</v>
      </c>
      <c r="D67" s="4">
        <v>1</v>
      </c>
      <c r="E67" s="32" t="s">
        <v>9</v>
      </c>
      <c r="F67" s="6"/>
    </row>
    <row r="68" spans="1:6">
      <c r="A68" s="3">
        <v>25</v>
      </c>
      <c r="B68" s="4" t="s">
        <v>102</v>
      </c>
      <c r="C68" s="4" t="s">
        <v>71</v>
      </c>
      <c r="D68" s="4">
        <v>1</v>
      </c>
      <c r="E68" s="32" t="s">
        <v>9</v>
      </c>
      <c r="F68" s="6"/>
    </row>
    <row r="69" spans="1:6">
      <c r="A69" s="3">
        <v>26</v>
      </c>
      <c r="B69" s="4" t="s">
        <v>103</v>
      </c>
      <c r="C69" s="4" t="s">
        <v>71</v>
      </c>
      <c r="D69" s="4">
        <v>1</v>
      </c>
      <c r="E69" s="32" t="s">
        <v>9</v>
      </c>
      <c r="F69" s="6"/>
    </row>
    <row r="70" spans="1:6">
      <c r="A70" s="3">
        <v>27</v>
      </c>
      <c r="B70" s="4" t="s">
        <v>104</v>
      </c>
      <c r="C70" s="4" t="s">
        <v>71</v>
      </c>
      <c r="D70" s="4">
        <v>1</v>
      </c>
      <c r="E70" s="32" t="s">
        <v>9</v>
      </c>
      <c r="F70" s="6"/>
    </row>
    <row r="71" spans="1:6">
      <c r="A71" s="3">
        <v>28</v>
      </c>
      <c r="B71" s="4" t="s">
        <v>105</v>
      </c>
      <c r="C71" s="4" t="s">
        <v>106</v>
      </c>
      <c r="D71" s="4">
        <v>1</v>
      </c>
      <c r="E71" s="32" t="s">
        <v>9</v>
      </c>
      <c r="F71" s="6"/>
    </row>
    <row r="72" spans="1:6">
      <c r="A72" s="3">
        <v>29</v>
      </c>
      <c r="B72" s="4" t="s">
        <v>107</v>
      </c>
      <c r="C72" s="4" t="s">
        <v>5</v>
      </c>
      <c r="D72" s="4">
        <v>1</v>
      </c>
      <c r="E72" s="32" t="s">
        <v>9</v>
      </c>
      <c r="F72" s="6"/>
    </row>
    <row r="73" spans="1:6">
      <c r="A73" s="3">
        <v>30</v>
      </c>
      <c r="B73" s="4" t="s">
        <v>108</v>
      </c>
      <c r="C73" s="4" t="s">
        <v>109</v>
      </c>
      <c r="D73" s="4">
        <v>1</v>
      </c>
      <c r="E73" s="32" t="s">
        <v>9</v>
      </c>
      <c r="F73" s="6"/>
    </row>
    <row r="74" spans="1:6">
      <c r="A74" s="3">
        <v>31</v>
      </c>
      <c r="B74" s="4" t="s">
        <v>110</v>
      </c>
      <c r="C74" s="4" t="s">
        <v>111</v>
      </c>
      <c r="D74" s="4">
        <v>1</v>
      </c>
      <c r="E74" s="32" t="s">
        <v>9</v>
      </c>
      <c r="F74" s="6"/>
    </row>
    <row r="75" spans="1:6">
      <c r="A75" s="10">
        <v>32</v>
      </c>
      <c r="B75" s="11" t="s">
        <v>112</v>
      </c>
      <c r="C75" s="11" t="s">
        <v>5</v>
      </c>
      <c r="D75" s="11">
        <v>1</v>
      </c>
      <c r="E75" s="37" t="s">
        <v>9</v>
      </c>
      <c r="F75" s="12"/>
    </row>
    <row r="76" spans="1:6" s="8" customFormat="1">
      <c r="A76" s="13"/>
      <c r="B76" s="14" t="s">
        <v>113</v>
      </c>
      <c r="C76" s="14"/>
      <c r="D76" s="14"/>
      <c r="E76" s="35"/>
      <c r="F76" s="27">
        <f>SUM(F44:F75)</f>
        <v>0</v>
      </c>
    </row>
    <row r="77" spans="1:6">
      <c r="A77" s="22"/>
      <c r="B77" s="7" t="s">
        <v>114</v>
      </c>
      <c r="C77" s="7"/>
      <c r="D77" s="7"/>
      <c r="E77" s="23"/>
      <c r="F77" s="28">
        <f>+F76*19%</f>
        <v>0</v>
      </c>
    </row>
    <row r="78" spans="1:6">
      <c r="A78" s="24"/>
      <c r="B78" s="25" t="s">
        <v>115</v>
      </c>
      <c r="C78" s="25"/>
      <c r="D78" s="25"/>
      <c r="E78" s="38"/>
      <c r="F78" s="29">
        <f>+F76+F77</f>
        <v>0</v>
      </c>
    </row>
    <row r="80" spans="1:6">
      <c r="A80" s="13"/>
      <c r="B80" s="14" t="s">
        <v>116</v>
      </c>
      <c r="C80" s="14"/>
      <c r="D80" s="14"/>
      <c r="E80" s="35"/>
      <c r="F80" s="15">
        <f>+F37+F76</f>
        <v>0</v>
      </c>
    </row>
    <row r="81" spans="1:6">
      <c r="A81" s="16"/>
      <c r="B81" s="9" t="s">
        <v>114</v>
      </c>
      <c r="C81" s="9"/>
      <c r="D81" s="9"/>
      <c r="E81" s="17"/>
      <c r="F81" s="18">
        <f>+F38+F77</f>
        <v>0</v>
      </c>
    </row>
    <row r="82" spans="1:6">
      <c r="A82" s="19"/>
      <c r="B82" s="20" t="s">
        <v>117</v>
      </c>
      <c r="C82" s="20"/>
      <c r="D82" s="20"/>
      <c r="E82" s="36"/>
      <c r="F82" s="21">
        <f>+F80+F81</f>
        <v>0</v>
      </c>
    </row>
    <row r="84" spans="1:6" ht="43.5" customHeight="1">
      <c r="A84" s="41" t="s">
        <v>118</v>
      </c>
      <c r="B84" s="41"/>
      <c r="C84" s="41"/>
      <c r="D84" s="41"/>
      <c r="E84" s="41"/>
      <c r="F84" s="41"/>
    </row>
    <row r="87" spans="1:6" ht="15">
      <c r="D87" s="39" t="s">
        <v>119</v>
      </c>
      <c r="E87" s="40"/>
      <c r="F87" s="40"/>
    </row>
    <row r="88" spans="1:6" ht="15">
      <c r="D88" s="39" t="s">
        <v>120</v>
      </c>
      <c r="E88" s="40"/>
      <c r="F88" s="40"/>
    </row>
    <row r="89" spans="1:6" ht="15">
      <c r="D89" s="39" t="s">
        <v>121</v>
      </c>
      <c r="E89" s="40"/>
      <c r="F89" s="40"/>
    </row>
    <row r="90" spans="1:6" ht="15">
      <c r="D90" s="39" t="s">
        <v>122</v>
      </c>
      <c r="E90" s="40"/>
      <c r="F90" s="40"/>
    </row>
    <row r="91" spans="1:6" ht="15">
      <c r="D91" s="39" t="s">
        <v>123</v>
      </c>
      <c r="E91" s="40"/>
      <c r="F91" s="40"/>
    </row>
    <row r="92" spans="1:6" ht="15">
      <c r="D92" s="39" t="s">
        <v>124</v>
      </c>
      <c r="E92" s="40"/>
      <c r="F92" s="40"/>
    </row>
    <row r="93" spans="1:6" ht="15">
      <c r="D93" s="39" t="s">
        <v>125</v>
      </c>
      <c r="E93" s="40"/>
      <c r="F93" s="40"/>
    </row>
    <row r="94" spans="1:6" ht="15">
      <c r="D94" s="39" t="s">
        <v>126</v>
      </c>
      <c r="E94" s="40"/>
      <c r="F94" s="40"/>
    </row>
  </sheetData>
  <mergeCells count="3">
    <mergeCell ref="A1:F1"/>
    <mergeCell ref="A41:F41"/>
    <mergeCell ref="A84:F84"/>
  </mergeCells>
  <pageMargins left="0.4" right="0.4" top="0.5" bottom="0.5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Gestion Proyectos Barranquilla</cp:lastModifiedBy>
  <cp:revision>0</cp:revision>
  <dcterms:created xsi:type="dcterms:W3CDTF">2026-09-04T19:09:28Z</dcterms:created>
  <dcterms:modified xsi:type="dcterms:W3CDTF">2026-09-09T20:20:15Z</dcterms:modified>
  <cp:category/>
  <cp:contentStatus/>
</cp:coreProperties>
</file>