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lfbohorquezl_sena_edu_co/Documents/2026/CONTRATACION/Bienes/Suministros/Planta Electrica/SAMC-BLV-CPIP-003-2026/"/>
    </mc:Choice>
  </mc:AlternateContent>
  <xr:revisionPtr revIDLastSave="99" documentId="8_{A4BF3072-C9CA-4B89-BE86-8034108B26F2}" xr6:coauthVersionLast="47" xr6:coauthVersionMax="47" xr10:uidLastSave="{D6DFAE16-D6A7-4234-8875-5817A9017795}"/>
  <bookViews>
    <workbookView xWindow="-120" yWindow="-120" windowWidth="29040" windowHeight="15720" tabRatio="329" xr2:uid="{00000000-000D-0000-FFFF-FFFF00000000}"/>
  </bookViews>
  <sheets>
    <sheet name="Est_Mercado_Planta Electrica" sheetId="1" r:id="rId1"/>
  </sheets>
  <definedNames>
    <definedName name="_xlnm.Print_Area" localSheetId="0">'Est_Mercado_Planta Electrica'!$A$1:$F$24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G25" i="1"/>
  <c r="H2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" i="1"/>
</calcChain>
</file>

<file path=xl/sharedStrings.xml><?xml version="1.0" encoding="utf-8"?>
<sst xmlns="http://schemas.openxmlformats.org/spreadsheetml/2006/main" count="101" uniqueCount="68">
  <si>
    <t>ITEMS</t>
  </si>
  <si>
    <t>CANTIDAD SOLICITADA</t>
  </si>
  <si>
    <t>UNIDAD DE MEDIDA</t>
  </si>
  <si>
    <t>DENOMINACIÓN  GENERAL DEL BIEN O SERVICIO</t>
  </si>
  <si>
    <t>DENOMINACIÓN Y/O DESCRIPCIÓN TÉCNICA DEL BIEN O SERVICIO</t>
  </si>
  <si>
    <t>CÓDIGO  UNSPSC</t>
  </si>
  <si>
    <t>81101508;80101600;81101700;81101801</t>
  </si>
  <si>
    <t>Planta Eléctrica 250Kva</t>
  </si>
  <si>
    <t>Suministro de planta eléctrica 250kva/200kw a 1800 rpm, 220V, con cabina importada de fabrica, incluye base tanque de 151 galones 
Medidas: 3.62*1.23*2.05</t>
  </si>
  <si>
    <t>Base Perimetral Para Soporte Planta Y Cabina</t>
  </si>
  <si>
    <t>Base de concreto de 3000 PSI reforzada con parrilla de varilla 5/8, son dimensiones de 4.90*1.83*0.10 (Base de concreto de planta eléctrica)</t>
  </si>
  <si>
    <t>Tuberia de Escape "4"</t>
  </si>
  <si>
    <t>Suministro e instalación En Lamina Cr Calibre 16 Con Pintura Para Altas Temperaturas Incluye Soportes De Fijación Y Pernos De Anclaje.</t>
  </si>
  <si>
    <t>Codos de Escape "4"</t>
  </si>
  <si>
    <t>Aislamiento Termico</t>
  </si>
  <si>
    <t>Suministro e instalación revestimiento compuesto por material aislante cubierto con chaqueta de aluminio, utilizado para reducir la pérdida de calor en tuberías o silenciadores de escape de plantas eléctricas, protegiendo el sistema y mejorando la eficiencia térmica.
Para tubería y codos de 4"</t>
  </si>
  <si>
    <t>Ducto Enfocador Salida</t>
  </si>
  <si>
    <t>Suministro e instalación ducto de salida en lamina Gal. Cal 20, con paneles acústico en black theater de 2" protección con malla zaranda Galv. 3*3 pintados en electrostática"</t>
  </si>
  <si>
    <t>Persiana Entrada de Aire</t>
  </si>
  <si>
    <t>Suministro e instalación de persiana para ducto enfocador
1.5*0.6 y persina de ventilación 1.5*1.0</t>
  </si>
  <si>
    <t>Cable 1/0 Awg Cobre</t>
  </si>
  <si>
    <t>Suministro de Cable 1/0 Awg Cobre</t>
  </si>
  <si>
    <t>Terminal EstañadaPonchar No.1/0</t>
  </si>
  <si>
    <t>Suministro de Terminal Estañada Ponchar No.1/0 Cobre</t>
  </si>
  <si>
    <t>Suministros Materiales Electricos</t>
  </si>
  <si>
    <t>Cable encauchetado 3*14 AWG a 110° Cobre</t>
  </si>
  <si>
    <t>Cable encauchetado 3*10 AWG a 110° Cobre</t>
  </si>
  <si>
    <t>Amarres plásticos de 30 cm negro tipo exterior</t>
  </si>
  <si>
    <t>Bandejas eléctricas galvanizadas tipo escalera bajo norma retie.</t>
  </si>
  <si>
    <t>Curvas horizontales galvanizadas bajo norma retie</t>
  </si>
  <si>
    <t>Curvas verticales galvanizadas bajo norma retie</t>
  </si>
  <si>
    <t>Tapas superiores galvanizadas bajo norma retie</t>
  </si>
  <si>
    <t>Tapas inferiores galvanizadas bajo norma retie</t>
  </si>
  <si>
    <t>Cintas de varios colores de marcación: amarillo. rojo, verde, azul, blanca, naranja y 2 negras</t>
  </si>
  <si>
    <t>Accesorios adicionales tuercas, arandelas, sujetadores, esparragos.</t>
  </si>
  <si>
    <t>Mano de Obra</t>
  </si>
  <si>
    <t>Proceso de montaje y conexión de la planta eléctrica en el sitio de operación, que incluye la ubicación del equipo, conexiones eléctricas a cero metros, puesta a tierra, pruebas de funcionamiento y verificación de seguridad según las normas técnicas, capacitación de personal.</t>
  </si>
  <si>
    <t>Instalación de cableado sistema de transferencia, control, señal de automático, precalentador y alimentación de modulo (tendido de cable por bandeja desde la transferencia hasta la planta eléctrica, conexiones, ponchado de cable</t>
  </si>
  <si>
    <t>Obra civil: Adecuación de cuarto, regata para pase de cableado y dique de contención (regata desde el cuarto principal hasta cuarto de planta, demolición de placa de concreto actuales )</t>
  </si>
  <si>
    <t>Reubicación del sistema de aire comprimido, tablero, tanque, incluye cableado y base de concreto (traslado de sistema de aire comprimido desde cuarto de planta hasta el cuarto continuo, se dejará conectada la línea de aire comprimido )</t>
  </si>
  <si>
    <t>Un</t>
  </si>
  <si>
    <t>ml</t>
  </si>
  <si>
    <t>Glb</t>
  </si>
  <si>
    <t>81101508;80101600;81101700;81101802</t>
  </si>
  <si>
    <t>81101508;80101600;81101700;81101803</t>
  </si>
  <si>
    <t>81101508;80101600;81101700;81101804</t>
  </si>
  <si>
    <t>81101508;80101600;81101700;81101805</t>
  </si>
  <si>
    <t>81101508;80101600;81101700;81101806</t>
  </si>
  <si>
    <t>81101508;80101600;81101700;81101807</t>
  </si>
  <si>
    <t>81101508;80101600;81101700;81101808</t>
  </si>
  <si>
    <t>81101508;80101600;81101700;81101809</t>
  </si>
  <si>
    <t>81101508;80101600;81101700;81101810</t>
  </si>
  <si>
    <t>81101508;80101600;81101700;81101811</t>
  </si>
  <si>
    <t>81101508;80101600;81101700;81101812</t>
  </si>
  <si>
    <t>81101508;80101600;81101700;81101813</t>
  </si>
  <si>
    <t>81101508;80101600;81101700;81101814</t>
  </si>
  <si>
    <t>81101508;80101600;81101700;81101815</t>
  </si>
  <si>
    <t>81101508;80101600;81101700;81101816</t>
  </si>
  <si>
    <t>81101508;80101600;81101700;81101817</t>
  </si>
  <si>
    <t>81101508;80101600;81101700;81101818</t>
  </si>
  <si>
    <t>81101508;80101600;81101700;81101819</t>
  </si>
  <si>
    <t>81101508;80101600;81101700;81101820</t>
  </si>
  <si>
    <t>81101508;80101600;81101700;81101821</t>
  </si>
  <si>
    <t>81101508;80101600;81101700;81101822</t>
  </si>
  <si>
    <t>81101508;80101600;81101700;81101823</t>
  </si>
  <si>
    <t>PROVEEDOR GMA INGENIERIA INTEGRAL VALOR TOTAL IVA INCLUIDO</t>
  </si>
  <si>
    <t>PROVEEDOR C&amp;R INGENIERIA INTEGRAL VALOR TOTAL IVA INCLUIDO</t>
  </si>
  <si>
    <t>PROMEDIO - PRECIO TECHO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</si>
</sst>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name val="Verdana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9" fontId="5" fillId="0" borderId="0">
      <alignment horizontal="left" vertical="center"/>
    </xf>
    <xf numFmtId="44" fontId="6" fillId="0" borderId="0" applyFont="0" applyFill="0" applyBorder="0" applyAlignment="0" applyProtection="0"/>
  </cellStyleXfs>
  <cellXfs count="20">
    <xf numFmtId="0" fontId="0" fillId="0" borderId="0" xfId="0"/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8" fontId="2" fillId="0" borderId="0" xfId="0" applyNumberFormat="1" applyFont="1"/>
    <xf numFmtId="44" fontId="3" fillId="0" borderId="1" xfId="3" applyFont="1" applyBorder="1" applyAlignment="1">
      <alignment horizontal="center" vertical="center" wrapText="1"/>
    </xf>
    <xf numFmtId="44" fontId="8" fillId="4" borderId="1" xfId="3" applyFont="1" applyFill="1" applyBorder="1"/>
    <xf numFmtId="44" fontId="2" fillId="0" borderId="1" xfId="3" applyFont="1" applyBorder="1" applyAlignment="1">
      <alignment horizontal="center" vertical="center"/>
    </xf>
    <xf numFmtId="44" fontId="8" fillId="2" borderId="1" xfId="3" applyFont="1" applyFill="1" applyBorder="1" applyAlignment="1">
      <alignment horizontal="center" vertical="center"/>
    </xf>
    <xf numFmtId="44" fontId="2" fillId="0" borderId="0" xfId="0" applyNumberFormat="1" applyFont="1"/>
  </cellXfs>
  <cellStyles count="4">
    <cellStyle name="BodyStyle" xfId="2" xr:uid="{00000000-0005-0000-0000-000000000000}"/>
    <cellStyle name="Moneda" xfId="3" builtinId="4"/>
    <cellStyle name="Normal" xfId="0" builtinId="0"/>
    <cellStyle name="Normal 6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68"/>
  <sheetViews>
    <sheetView tabSelected="1" topLeftCell="A10" zoomScale="90" zoomScaleNormal="90" zoomScaleSheetLayoutView="100" workbookViewId="0">
      <selection activeCell="I26" sqref="I26"/>
    </sheetView>
  </sheetViews>
  <sheetFormatPr baseColWidth="10" defaultColWidth="11.42578125" defaultRowHeight="12" x14ac:dyDescent="0.2"/>
  <cols>
    <col min="1" max="1" width="7.42578125" style="3" customWidth="1"/>
    <col min="2" max="2" width="15.42578125" style="3" customWidth="1"/>
    <col min="3" max="3" width="14" style="3" customWidth="1"/>
    <col min="4" max="4" width="9.5703125" style="3" customWidth="1"/>
    <col min="5" max="5" width="33" style="4" customWidth="1"/>
    <col min="6" max="6" width="63.42578125" style="5" customWidth="1"/>
    <col min="7" max="7" width="21.42578125" style="4" customWidth="1"/>
    <col min="8" max="8" width="21.42578125" style="4" bestFit="1" customWidth="1"/>
    <col min="9" max="9" width="18.5703125" style="4" customWidth="1"/>
    <col min="10" max="10" width="15.28515625" style="4" bestFit="1" customWidth="1"/>
    <col min="11" max="16384" width="11.42578125" style="4"/>
  </cols>
  <sheetData>
    <row r="1" spans="1:10" ht="44.25" customHeight="1" x14ac:dyDescent="0.2">
      <c r="A1" s="9" t="s">
        <v>0</v>
      </c>
      <c r="B1" s="1" t="s">
        <v>5</v>
      </c>
      <c r="C1" s="2" t="s">
        <v>1</v>
      </c>
      <c r="D1" s="2" t="s">
        <v>2</v>
      </c>
      <c r="E1" s="10" t="s">
        <v>3</v>
      </c>
      <c r="F1" s="9" t="s">
        <v>4</v>
      </c>
      <c r="G1" s="9" t="s">
        <v>65</v>
      </c>
      <c r="H1" s="9" t="s">
        <v>66</v>
      </c>
      <c r="I1" s="9" t="s">
        <v>67</v>
      </c>
    </row>
    <row r="2" spans="1:10" ht="36" x14ac:dyDescent="0.2">
      <c r="A2" s="8">
        <v>1</v>
      </c>
      <c r="B2" s="13" t="s">
        <v>6</v>
      </c>
      <c r="C2" s="6">
        <v>1</v>
      </c>
      <c r="D2" s="11" t="s">
        <v>40</v>
      </c>
      <c r="E2" s="11" t="s">
        <v>7</v>
      </c>
      <c r="F2" s="12" t="s">
        <v>8</v>
      </c>
      <c r="G2" s="15">
        <v>190080223.19999999</v>
      </c>
      <c r="H2" s="15">
        <v>190080223.19999999</v>
      </c>
      <c r="I2" s="17">
        <f>AVERAGE(G2,H2)*C2</f>
        <v>190080223.19999999</v>
      </c>
      <c r="J2" s="19"/>
    </row>
    <row r="3" spans="1:10" ht="36" x14ac:dyDescent="0.2">
      <c r="A3" s="8">
        <v>2</v>
      </c>
      <c r="B3" s="13" t="s">
        <v>43</v>
      </c>
      <c r="C3" s="6">
        <v>1</v>
      </c>
      <c r="D3" s="11" t="s">
        <v>40</v>
      </c>
      <c r="E3" s="11" t="s">
        <v>9</v>
      </c>
      <c r="F3" s="11" t="s">
        <v>10</v>
      </c>
      <c r="G3" s="15">
        <v>3213000</v>
      </c>
      <c r="H3" s="15">
        <v>3060918</v>
      </c>
      <c r="I3" s="17">
        <f t="shared" ref="I3:I24" si="0">AVERAGE(G3,H3)*C3</f>
        <v>3136959</v>
      </c>
    </row>
    <row r="4" spans="1:10" ht="36" x14ac:dyDescent="0.2">
      <c r="A4" s="8">
        <v>3</v>
      </c>
      <c r="B4" s="13" t="s">
        <v>44</v>
      </c>
      <c r="C4" s="6">
        <v>1</v>
      </c>
      <c r="D4" s="11" t="s">
        <v>41</v>
      </c>
      <c r="E4" s="11" t="s">
        <v>11</v>
      </c>
      <c r="F4" s="11" t="s">
        <v>12</v>
      </c>
      <c r="G4" s="15">
        <v>380968.98</v>
      </c>
      <c r="H4" s="15">
        <v>362936.44828000001</v>
      </c>
      <c r="I4" s="17">
        <f t="shared" si="0"/>
        <v>371952.71414</v>
      </c>
    </row>
    <row r="5" spans="1:10" ht="36" x14ac:dyDescent="0.2">
      <c r="A5" s="8">
        <v>4</v>
      </c>
      <c r="B5" s="13" t="s">
        <v>45</v>
      </c>
      <c r="C5" s="6">
        <v>1</v>
      </c>
      <c r="D5" s="11" t="s">
        <v>40</v>
      </c>
      <c r="E5" s="11" t="s">
        <v>13</v>
      </c>
      <c r="F5" s="12" t="s">
        <v>12</v>
      </c>
      <c r="G5" s="15">
        <v>380968.98</v>
      </c>
      <c r="H5" s="15">
        <v>362936.44828000007</v>
      </c>
      <c r="I5" s="17">
        <f t="shared" si="0"/>
        <v>371952.71414000005</v>
      </c>
    </row>
    <row r="6" spans="1:10" ht="60" x14ac:dyDescent="0.2">
      <c r="A6" s="8">
        <v>5</v>
      </c>
      <c r="B6" s="13" t="s">
        <v>46</v>
      </c>
      <c r="C6" s="6">
        <v>1</v>
      </c>
      <c r="D6" s="11" t="s">
        <v>40</v>
      </c>
      <c r="E6" s="11" t="s">
        <v>14</v>
      </c>
      <c r="F6" s="12" t="s">
        <v>15</v>
      </c>
      <c r="G6" s="15">
        <v>380968.98</v>
      </c>
      <c r="H6" s="15">
        <v>362936.44828000001</v>
      </c>
      <c r="I6" s="17">
        <f t="shared" si="0"/>
        <v>371952.71414</v>
      </c>
    </row>
    <row r="7" spans="1:10" ht="36" x14ac:dyDescent="0.2">
      <c r="A7" s="8">
        <v>6</v>
      </c>
      <c r="B7" s="13" t="s">
        <v>47</v>
      </c>
      <c r="C7" s="6">
        <v>1</v>
      </c>
      <c r="D7" s="11" t="s">
        <v>40</v>
      </c>
      <c r="E7" s="11" t="s">
        <v>16</v>
      </c>
      <c r="F7" s="11" t="s">
        <v>17</v>
      </c>
      <c r="G7" s="15">
        <v>2806020</v>
      </c>
      <c r="H7" s="15">
        <v>2673201.7200000002</v>
      </c>
      <c r="I7" s="17">
        <f t="shared" si="0"/>
        <v>2739610.8600000003</v>
      </c>
    </row>
    <row r="8" spans="1:10" ht="36" x14ac:dyDescent="0.2">
      <c r="A8" s="8">
        <v>7</v>
      </c>
      <c r="B8" s="13" t="s">
        <v>48</v>
      </c>
      <c r="C8" s="6">
        <v>1</v>
      </c>
      <c r="D8" s="11" t="s">
        <v>40</v>
      </c>
      <c r="E8" s="11" t="s">
        <v>18</v>
      </c>
      <c r="F8" s="12" t="s">
        <v>19</v>
      </c>
      <c r="G8" s="15">
        <v>1594005</v>
      </c>
      <c r="H8" s="15">
        <v>1518555.43</v>
      </c>
      <c r="I8" s="17">
        <f t="shared" si="0"/>
        <v>1556280.2149999999</v>
      </c>
    </row>
    <row r="9" spans="1:10" ht="36" x14ac:dyDescent="0.2">
      <c r="A9" s="8">
        <v>8</v>
      </c>
      <c r="B9" s="13" t="s">
        <v>49</v>
      </c>
      <c r="C9" s="6">
        <v>1</v>
      </c>
      <c r="D9" s="11" t="s">
        <v>40</v>
      </c>
      <c r="E9" s="11" t="s">
        <v>20</v>
      </c>
      <c r="F9" s="11" t="s">
        <v>21</v>
      </c>
      <c r="G9" s="15">
        <v>90901.125</v>
      </c>
      <c r="H9" s="15">
        <v>86598.471749999997</v>
      </c>
      <c r="I9" s="17">
        <f t="shared" si="0"/>
        <v>88749.798374999998</v>
      </c>
    </row>
    <row r="10" spans="1:10" ht="36" x14ac:dyDescent="0.2">
      <c r="A10" s="8">
        <v>9</v>
      </c>
      <c r="B10" s="13" t="s">
        <v>50</v>
      </c>
      <c r="C10" s="6">
        <v>1</v>
      </c>
      <c r="D10" s="11" t="s">
        <v>40</v>
      </c>
      <c r="E10" s="11" t="s">
        <v>22</v>
      </c>
      <c r="F10" s="11" t="s">
        <v>23</v>
      </c>
      <c r="G10" s="15">
        <v>14637</v>
      </c>
      <c r="H10" s="15">
        <v>13944.182000000003</v>
      </c>
      <c r="I10" s="17">
        <f t="shared" si="0"/>
        <v>14290.591</v>
      </c>
    </row>
    <row r="11" spans="1:10" ht="36" x14ac:dyDescent="0.2">
      <c r="A11" s="8">
        <v>10</v>
      </c>
      <c r="B11" s="13" t="s">
        <v>51</v>
      </c>
      <c r="C11" s="6">
        <v>1</v>
      </c>
      <c r="D11" s="11" t="s">
        <v>40</v>
      </c>
      <c r="E11" s="11" t="s">
        <v>24</v>
      </c>
      <c r="F11" s="11" t="s">
        <v>25</v>
      </c>
      <c r="G11" s="15">
        <v>16422</v>
      </c>
      <c r="H11" s="15">
        <v>15644.692000000001</v>
      </c>
      <c r="I11" s="17">
        <f t="shared" si="0"/>
        <v>16033.346000000001</v>
      </c>
    </row>
    <row r="12" spans="1:10" ht="36" x14ac:dyDescent="0.2">
      <c r="A12" s="8">
        <v>11</v>
      </c>
      <c r="B12" s="13" t="s">
        <v>52</v>
      </c>
      <c r="C12" s="6">
        <v>1</v>
      </c>
      <c r="D12" s="11" t="s">
        <v>40</v>
      </c>
      <c r="E12" s="11" t="s">
        <v>24</v>
      </c>
      <c r="F12" s="11" t="s">
        <v>26</v>
      </c>
      <c r="G12" s="15">
        <v>39270</v>
      </c>
      <c r="H12" s="15">
        <v>37411.22</v>
      </c>
      <c r="I12" s="17">
        <f t="shared" si="0"/>
        <v>38340.61</v>
      </c>
    </row>
    <row r="13" spans="1:10" ht="36" x14ac:dyDescent="0.2">
      <c r="A13" s="8">
        <v>12</v>
      </c>
      <c r="B13" s="13" t="s">
        <v>53</v>
      </c>
      <c r="C13" s="6">
        <v>1</v>
      </c>
      <c r="D13" s="11" t="s">
        <v>40</v>
      </c>
      <c r="E13" s="11" t="s">
        <v>24</v>
      </c>
      <c r="F13" s="11" t="s">
        <v>27</v>
      </c>
      <c r="G13" s="15">
        <v>51051</v>
      </c>
      <c r="H13" s="15">
        <v>48634.586000000003</v>
      </c>
      <c r="I13" s="17">
        <f t="shared" si="0"/>
        <v>49842.793000000005</v>
      </c>
    </row>
    <row r="14" spans="1:10" ht="36" x14ac:dyDescent="0.2">
      <c r="A14" s="8">
        <v>13</v>
      </c>
      <c r="B14" s="13" t="s">
        <v>54</v>
      </c>
      <c r="C14" s="6">
        <v>1</v>
      </c>
      <c r="D14" s="11" t="s">
        <v>40</v>
      </c>
      <c r="E14" s="11" t="s">
        <v>24</v>
      </c>
      <c r="F14" s="11" t="s">
        <v>28</v>
      </c>
      <c r="G14" s="15">
        <v>414120</v>
      </c>
      <c r="H14" s="15">
        <v>394518.32</v>
      </c>
      <c r="I14" s="17">
        <f t="shared" si="0"/>
        <v>404319.16000000003</v>
      </c>
    </row>
    <row r="15" spans="1:10" ht="36" x14ac:dyDescent="0.2">
      <c r="A15" s="8">
        <v>14</v>
      </c>
      <c r="B15" s="13" t="s">
        <v>55</v>
      </c>
      <c r="C15" s="6">
        <v>1</v>
      </c>
      <c r="D15" s="11" t="s">
        <v>40</v>
      </c>
      <c r="E15" s="11" t="s">
        <v>24</v>
      </c>
      <c r="F15" s="11" t="s">
        <v>29</v>
      </c>
      <c r="G15" s="15">
        <v>308805</v>
      </c>
      <c r="H15" s="15">
        <v>294188.23</v>
      </c>
      <c r="I15" s="17">
        <f t="shared" si="0"/>
        <v>301496.61499999999</v>
      </c>
    </row>
    <row r="16" spans="1:10" ht="36" x14ac:dyDescent="0.2">
      <c r="A16" s="8">
        <v>15</v>
      </c>
      <c r="B16" s="13" t="s">
        <v>56</v>
      </c>
      <c r="C16" s="6">
        <v>1</v>
      </c>
      <c r="D16" s="11" t="s">
        <v>40</v>
      </c>
      <c r="E16" s="11" t="s">
        <v>24</v>
      </c>
      <c r="F16" s="11" t="s">
        <v>30</v>
      </c>
      <c r="G16" s="15">
        <v>298987.5</v>
      </c>
      <c r="H16" s="15">
        <v>284835.42499999999</v>
      </c>
      <c r="I16" s="17">
        <f t="shared" si="0"/>
        <v>291911.46250000002</v>
      </c>
    </row>
    <row r="17" spans="1:9" ht="36" x14ac:dyDescent="0.2">
      <c r="A17" s="8">
        <v>16</v>
      </c>
      <c r="B17" s="13" t="s">
        <v>57</v>
      </c>
      <c r="C17" s="6">
        <v>1</v>
      </c>
      <c r="D17" s="11" t="s">
        <v>40</v>
      </c>
      <c r="E17" s="11" t="s">
        <v>24</v>
      </c>
      <c r="F17" s="11" t="s">
        <v>31</v>
      </c>
      <c r="G17" s="15">
        <v>298095</v>
      </c>
      <c r="H17" s="15">
        <v>282196.60000000003</v>
      </c>
      <c r="I17" s="17">
        <f t="shared" si="0"/>
        <v>290145.80000000005</v>
      </c>
    </row>
    <row r="18" spans="1:9" ht="36" x14ac:dyDescent="0.2">
      <c r="A18" s="8">
        <v>17</v>
      </c>
      <c r="B18" s="13" t="s">
        <v>58</v>
      </c>
      <c r="C18" s="6">
        <v>1</v>
      </c>
      <c r="D18" s="12" t="s">
        <v>40</v>
      </c>
      <c r="E18" s="12" t="s">
        <v>24</v>
      </c>
      <c r="F18" s="12" t="s">
        <v>32</v>
      </c>
      <c r="G18" s="15">
        <v>285600</v>
      </c>
      <c r="H18" s="15">
        <v>276080</v>
      </c>
      <c r="I18" s="17">
        <f t="shared" si="0"/>
        <v>280840</v>
      </c>
    </row>
    <row r="19" spans="1:9" ht="36" x14ac:dyDescent="0.2">
      <c r="A19" s="8">
        <v>18</v>
      </c>
      <c r="B19" s="13" t="s">
        <v>59</v>
      </c>
      <c r="C19" s="6">
        <v>1</v>
      </c>
      <c r="D19" s="11" t="s">
        <v>40</v>
      </c>
      <c r="E19" s="11" t="s">
        <v>24</v>
      </c>
      <c r="F19" s="11" t="s">
        <v>33</v>
      </c>
      <c r="G19" s="15">
        <v>16600.5</v>
      </c>
      <c r="H19" s="15">
        <v>16047.15</v>
      </c>
      <c r="I19" s="17">
        <f t="shared" si="0"/>
        <v>16323.825000000001</v>
      </c>
    </row>
    <row r="20" spans="1:9" ht="36" x14ac:dyDescent="0.2">
      <c r="A20" s="8">
        <v>19</v>
      </c>
      <c r="B20" s="13" t="s">
        <v>60</v>
      </c>
      <c r="C20" s="6">
        <v>1</v>
      </c>
      <c r="D20" s="12" t="s">
        <v>40</v>
      </c>
      <c r="E20" s="12" t="s">
        <v>24</v>
      </c>
      <c r="F20" s="12" t="s">
        <v>34</v>
      </c>
      <c r="G20" s="15">
        <v>203847</v>
      </c>
      <c r="H20" s="15">
        <v>197052.1</v>
      </c>
      <c r="I20" s="17">
        <f t="shared" si="0"/>
        <v>200449.55</v>
      </c>
    </row>
    <row r="21" spans="1:9" ht="48" x14ac:dyDescent="0.2">
      <c r="A21" s="8">
        <v>20</v>
      </c>
      <c r="B21" s="13" t="s">
        <v>61</v>
      </c>
      <c r="C21" s="6">
        <v>1</v>
      </c>
      <c r="D21" s="12" t="s">
        <v>42</v>
      </c>
      <c r="E21" s="12" t="s">
        <v>35</v>
      </c>
      <c r="F21" s="11" t="s">
        <v>36</v>
      </c>
      <c r="G21" s="15">
        <v>2856000</v>
      </c>
      <c r="H21" s="15">
        <v>2760800</v>
      </c>
      <c r="I21" s="17">
        <f t="shared" si="0"/>
        <v>2808400</v>
      </c>
    </row>
    <row r="22" spans="1:9" ht="48" x14ac:dyDescent="0.2">
      <c r="A22" s="8">
        <v>21</v>
      </c>
      <c r="B22" s="13" t="s">
        <v>62</v>
      </c>
      <c r="C22" s="6">
        <v>1</v>
      </c>
      <c r="D22" s="12" t="s">
        <v>42</v>
      </c>
      <c r="E22" s="12" t="s">
        <v>35</v>
      </c>
      <c r="F22" s="11" t="s">
        <v>37</v>
      </c>
      <c r="G22" s="15">
        <v>9042810</v>
      </c>
      <c r="H22" s="15">
        <v>8741383</v>
      </c>
      <c r="I22" s="17">
        <f t="shared" si="0"/>
        <v>8892096.5</v>
      </c>
    </row>
    <row r="23" spans="1:9" ht="36" x14ac:dyDescent="0.2">
      <c r="A23" s="8">
        <v>22</v>
      </c>
      <c r="B23" s="13" t="s">
        <v>63</v>
      </c>
      <c r="C23" s="6">
        <v>1</v>
      </c>
      <c r="D23" s="12" t="s">
        <v>42</v>
      </c>
      <c r="E23" s="12" t="s">
        <v>35</v>
      </c>
      <c r="F23" s="11" t="s">
        <v>38</v>
      </c>
      <c r="G23" s="15">
        <v>5533500</v>
      </c>
      <c r="H23" s="15">
        <v>5382251</v>
      </c>
      <c r="I23" s="17">
        <f t="shared" si="0"/>
        <v>5457875.5</v>
      </c>
    </row>
    <row r="24" spans="1:9" ht="48" x14ac:dyDescent="0.2">
      <c r="A24" s="8">
        <v>23</v>
      </c>
      <c r="B24" s="13" t="s">
        <v>64</v>
      </c>
      <c r="C24" s="6">
        <v>1</v>
      </c>
      <c r="D24" s="11" t="s">
        <v>42</v>
      </c>
      <c r="E24" s="11" t="s">
        <v>35</v>
      </c>
      <c r="F24" s="11" t="s">
        <v>39</v>
      </c>
      <c r="G24" s="15">
        <v>4462500</v>
      </c>
      <c r="H24" s="15">
        <v>4340525</v>
      </c>
      <c r="I24" s="17">
        <f t="shared" si="0"/>
        <v>4401512.5</v>
      </c>
    </row>
    <row r="25" spans="1:9" ht="15" x14ac:dyDescent="0.25">
      <c r="F25" s="7"/>
      <c r="G25" s="16">
        <f>SUM(G2:G24)</f>
        <v>222769301.26499996</v>
      </c>
      <c r="H25" s="16">
        <f>SUM(H2:H24)</f>
        <v>221593817.67159</v>
      </c>
      <c r="I25" s="18">
        <f>SUM(I2:I24)</f>
        <v>222181559.46829504</v>
      </c>
    </row>
    <row r="26" spans="1:9" x14ac:dyDescent="0.2">
      <c r="F26" s="7"/>
    </row>
    <row r="27" spans="1:9" ht="15" x14ac:dyDescent="0.25">
      <c r="C27"/>
      <c r="F27" s="7"/>
      <c r="G27" s="14"/>
    </row>
    <row r="28" spans="1:9" x14ac:dyDescent="0.2">
      <c r="F28" s="7"/>
      <c r="G28" s="14"/>
    </row>
    <row r="29" spans="1:9" x14ac:dyDescent="0.2">
      <c r="F29" s="7"/>
      <c r="G29" s="14"/>
    </row>
    <row r="30" spans="1:9" x14ac:dyDescent="0.2">
      <c r="F30" s="7"/>
    </row>
    <row r="31" spans="1:9" x14ac:dyDescent="0.2">
      <c r="F31" s="7"/>
    </row>
    <row r="32" spans="1:9" x14ac:dyDescent="0.2">
      <c r="F32" s="7"/>
      <c r="G32" s="14"/>
    </row>
    <row r="33" spans="5:7" x14ac:dyDescent="0.2">
      <c r="F33" s="7"/>
    </row>
    <row r="34" spans="5:7" ht="15" x14ac:dyDescent="0.25">
      <c r="E34"/>
      <c r="F34" s="7"/>
    </row>
    <row r="35" spans="5:7" x14ac:dyDescent="0.2">
      <c r="F35" s="7"/>
      <c r="G35" s="14"/>
    </row>
    <row r="36" spans="5:7" x14ac:dyDescent="0.2">
      <c r="F36" s="7"/>
      <c r="G36" s="14"/>
    </row>
    <row r="37" spans="5:7" x14ac:dyDescent="0.2">
      <c r="F37" s="7"/>
      <c r="G37" s="14"/>
    </row>
    <row r="38" spans="5:7" x14ac:dyDescent="0.2">
      <c r="F38" s="7"/>
    </row>
    <row r="39" spans="5:7" x14ac:dyDescent="0.2">
      <c r="F39" s="7"/>
    </row>
    <row r="40" spans="5:7" x14ac:dyDescent="0.2">
      <c r="F40" s="7"/>
    </row>
    <row r="41" spans="5:7" x14ac:dyDescent="0.2">
      <c r="F41" s="7"/>
    </row>
    <row r="42" spans="5:7" x14ac:dyDescent="0.2">
      <c r="F42" s="7"/>
    </row>
    <row r="43" spans="5:7" x14ac:dyDescent="0.2">
      <c r="F43" s="7"/>
    </row>
    <row r="44" spans="5:7" x14ac:dyDescent="0.2">
      <c r="F44" s="7"/>
    </row>
    <row r="45" spans="5:7" x14ac:dyDescent="0.2">
      <c r="F45" s="7"/>
    </row>
    <row r="46" spans="5:7" x14ac:dyDescent="0.2">
      <c r="F46" s="7"/>
    </row>
    <row r="47" spans="5:7" x14ac:dyDescent="0.2">
      <c r="F47" s="7"/>
    </row>
    <row r="48" spans="5:7" x14ac:dyDescent="0.2">
      <c r="F48" s="7"/>
    </row>
    <row r="49" spans="6:6" x14ac:dyDescent="0.2">
      <c r="F49" s="7"/>
    </row>
    <row r="50" spans="6:6" x14ac:dyDescent="0.2">
      <c r="F50" s="7"/>
    </row>
    <row r="51" spans="6:6" x14ac:dyDescent="0.2">
      <c r="F51" s="7"/>
    </row>
    <row r="52" spans="6:6" x14ac:dyDescent="0.2">
      <c r="F52" s="7"/>
    </row>
    <row r="53" spans="6:6" x14ac:dyDescent="0.2">
      <c r="F53" s="7"/>
    </row>
    <row r="54" spans="6:6" x14ac:dyDescent="0.2">
      <c r="F54" s="7"/>
    </row>
    <row r="55" spans="6:6" x14ac:dyDescent="0.2">
      <c r="F55" s="7"/>
    </row>
    <row r="56" spans="6:6" x14ac:dyDescent="0.2">
      <c r="F56" s="7"/>
    </row>
    <row r="57" spans="6:6" x14ac:dyDescent="0.2">
      <c r="F57" s="7"/>
    </row>
    <row r="58" spans="6:6" x14ac:dyDescent="0.2">
      <c r="F58" s="7"/>
    </row>
    <row r="59" spans="6:6" x14ac:dyDescent="0.2">
      <c r="F59" s="7"/>
    </row>
    <row r="60" spans="6:6" x14ac:dyDescent="0.2">
      <c r="F60" s="7"/>
    </row>
    <row r="61" spans="6:6" x14ac:dyDescent="0.2">
      <c r="F61" s="7"/>
    </row>
    <row r="62" spans="6:6" x14ac:dyDescent="0.2">
      <c r="F62" s="7"/>
    </row>
    <row r="63" spans="6:6" x14ac:dyDescent="0.2">
      <c r="F63" s="7"/>
    </row>
    <row r="64" spans="6:6" x14ac:dyDescent="0.2">
      <c r="F64" s="7"/>
    </row>
    <row r="65" spans="6:6" x14ac:dyDescent="0.2">
      <c r="F65" s="7"/>
    </row>
    <row r="66" spans="6:6" x14ac:dyDescent="0.2">
      <c r="F66" s="7"/>
    </row>
    <row r="67" spans="6:6" x14ac:dyDescent="0.2">
      <c r="F67" s="7"/>
    </row>
    <row r="68" spans="6:6" x14ac:dyDescent="0.2">
      <c r="F68" s="7"/>
    </row>
    <row r="69" spans="6:6" x14ac:dyDescent="0.2">
      <c r="F69" s="7"/>
    </row>
    <row r="70" spans="6:6" x14ac:dyDescent="0.2">
      <c r="F70" s="7"/>
    </row>
    <row r="71" spans="6:6" x14ac:dyDescent="0.2">
      <c r="F71" s="7"/>
    </row>
    <row r="72" spans="6:6" x14ac:dyDescent="0.2">
      <c r="F72" s="7"/>
    </row>
    <row r="73" spans="6:6" x14ac:dyDescent="0.2">
      <c r="F73" s="7"/>
    </row>
    <row r="74" spans="6:6" x14ac:dyDescent="0.2">
      <c r="F74" s="7"/>
    </row>
    <row r="75" spans="6:6" x14ac:dyDescent="0.2">
      <c r="F75" s="7"/>
    </row>
    <row r="76" spans="6:6" x14ac:dyDescent="0.2">
      <c r="F76" s="7"/>
    </row>
    <row r="77" spans="6:6" x14ac:dyDescent="0.2">
      <c r="F77" s="7"/>
    </row>
    <row r="78" spans="6:6" x14ac:dyDescent="0.2">
      <c r="F78" s="7"/>
    </row>
    <row r="79" spans="6:6" x14ac:dyDescent="0.2">
      <c r="F79" s="7"/>
    </row>
    <row r="80" spans="6:6" x14ac:dyDescent="0.2">
      <c r="F80" s="7"/>
    </row>
    <row r="81" spans="6:6" x14ac:dyDescent="0.2">
      <c r="F81" s="7"/>
    </row>
    <row r="82" spans="6:6" x14ac:dyDescent="0.2">
      <c r="F82" s="7"/>
    </row>
    <row r="83" spans="6:6" x14ac:dyDescent="0.2">
      <c r="F83" s="7"/>
    </row>
    <row r="84" spans="6:6" x14ac:dyDescent="0.2">
      <c r="F84" s="7"/>
    </row>
    <row r="85" spans="6:6" x14ac:dyDescent="0.2">
      <c r="F85" s="7"/>
    </row>
    <row r="86" spans="6:6" x14ac:dyDescent="0.2">
      <c r="F86" s="7"/>
    </row>
    <row r="87" spans="6:6" x14ac:dyDescent="0.2">
      <c r="F87" s="7"/>
    </row>
    <row r="88" spans="6:6" x14ac:dyDescent="0.2">
      <c r="F88" s="7"/>
    </row>
    <row r="89" spans="6:6" x14ac:dyDescent="0.2">
      <c r="F89" s="7"/>
    </row>
    <row r="90" spans="6:6" x14ac:dyDescent="0.2">
      <c r="F90" s="7"/>
    </row>
    <row r="91" spans="6:6" x14ac:dyDescent="0.2">
      <c r="F91" s="7"/>
    </row>
    <row r="92" spans="6:6" x14ac:dyDescent="0.2">
      <c r="F92" s="7"/>
    </row>
    <row r="93" spans="6:6" x14ac:dyDescent="0.2">
      <c r="F93" s="7"/>
    </row>
    <row r="94" spans="6:6" x14ac:dyDescent="0.2">
      <c r="F94" s="7"/>
    </row>
    <row r="95" spans="6:6" x14ac:dyDescent="0.2">
      <c r="F95" s="7"/>
    </row>
    <row r="96" spans="6:6" x14ac:dyDescent="0.2">
      <c r="F96" s="7"/>
    </row>
    <row r="97" spans="6:6" x14ac:dyDescent="0.2">
      <c r="F97" s="7"/>
    </row>
    <row r="98" spans="6:6" x14ac:dyDescent="0.2">
      <c r="F98" s="7"/>
    </row>
    <row r="99" spans="6:6" x14ac:dyDescent="0.2">
      <c r="F99" s="7"/>
    </row>
    <row r="100" spans="6:6" x14ac:dyDescent="0.2">
      <c r="F100" s="7"/>
    </row>
    <row r="101" spans="6:6" x14ac:dyDescent="0.2">
      <c r="F101" s="7"/>
    </row>
    <row r="102" spans="6:6" x14ac:dyDescent="0.2">
      <c r="F102" s="7"/>
    </row>
    <row r="103" spans="6:6" x14ac:dyDescent="0.2">
      <c r="F103" s="7"/>
    </row>
    <row r="104" spans="6:6" x14ac:dyDescent="0.2">
      <c r="F104" s="7"/>
    </row>
    <row r="105" spans="6:6" x14ac:dyDescent="0.2">
      <c r="F105" s="7"/>
    </row>
    <row r="106" spans="6:6" x14ac:dyDescent="0.2">
      <c r="F106" s="7"/>
    </row>
    <row r="107" spans="6:6" x14ac:dyDescent="0.2">
      <c r="F107" s="7"/>
    </row>
    <row r="108" spans="6:6" x14ac:dyDescent="0.2">
      <c r="F108" s="7"/>
    </row>
    <row r="109" spans="6:6" x14ac:dyDescent="0.2">
      <c r="F109" s="7"/>
    </row>
    <row r="110" spans="6:6" x14ac:dyDescent="0.2">
      <c r="F110" s="7"/>
    </row>
    <row r="111" spans="6:6" x14ac:dyDescent="0.2">
      <c r="F111" s="7"/>
    </row>
    <row r="112" spans="6:6" x14ac:dyDescent="0.2">
      <c r="F112" s="7"/>
    </row>
    <row r="113" spans="6:6" x14ac:dyDescent="0.2">
      <c r="F113" s="7"/>
    </row>
    <row r="114" spans="6:6" x14ac:dyDescent="0.2">
      <c r="F114" s="7"/>
    </row>
    <row r="115" spans="6:6" x14ac:dyDescent="0.2">
      <c r="F115" s="7"/>
    </row>
    <row r="116" spans="6:6" x14ac:dyDescent="0.2">
      <c r="F116" s="7"/>
    </row>
    <row r="117" spans="6:6" x14ac:dyDescent="0.2">
      <c r="F117" s="7"/>
    </row>
    <row r="118" spans="6:6" x14ac:dyDescent="0.2">
      <c r="F118" s="7"/>
    </row>
    <row r="119" spans="6:6" x14ac:dyDescent="0.2">
      <c r="F119" s="7"/>
    </row>
    <row r="120" spans="6:6" x14ac:dyDescent="0.2">
      <c r="F120" s="7"/>
    </row>
    <row r="121" spans="6:6" x14ac:dyDescent="0.2">
      <c r="F121" s="7"/>
    </row>
    <row r="122" spans="6:6" x14ac:dyDescent="0.2">
      <c r="F122" s="7"/>
    </row>
    <row r="123" spans="6:6" x14ac:dyDescent="0.2">
      <c r="F123" s="7"/>
    </row>
    <row r="124" spans="6:6" x14ac:dyDescent="0.2">
      <c r="F124" s="7"/>
    </row>
    <row r="125" spans="6:6" x14ac:dyDescent="0.2">
      <c r="F125" s="7"/>
    </row>
    <row r="126" spans="6:6" x14ac:dyDescent="0.2">
      <c r="F126" s="7"/>
    </row>
    <row r="127" spans="6:6" x14ac:dyDescent="0.2">
      <c r="F127" s="7"/>
    </row>
    <row r="128" spans="6:6" x14ac:dyDescent="0.2">
      <c r="F128" s="7"/>
    </row>
    <row r="129" spans="6:6" x14ac:dyDescent="0.2">
      <c r="F129" s="7"/>
    </row>
    <row r="130" spans="6:6" x14ac:dyDescent="0.2">
      <c r="F130" s="7"/>
    </row>
    <row r="131" spans="6:6" x14ac:dyDescent="0.2">
      <c r="F131" s="7"/>
    </row>
    <row r="132" spans="6:6" x14ac:dyDescent="0.2">
      <c r="F132" s="7"/>
    </row>
    <row r="133" spans="6:6" x14ac:dyDescent="0.2">
      <c r="F133" s="7"/>
    </row>
    <row r="134" spans="6:6" x14ac:dyDescent="0.2">
      <c r="F134" s="7"/>
    </row>
    <row r="135" spans="6:6" x14ac:dyDescent="0.2">
      <c r="F135" s="7"/>
    </row>
    <row r="136" spans="6:6" x14ac:dyDescent="0.2">
      <c r="F136" s="7"/>
    </row>
    <row r="137" spans="6:6" x14ac:dyDescent="0.2">
      <c r="F137" s="7"/>
    </row>
    <row r="138" spans="6:6" x14ac:dyDescent="0.2">
      <c r="F138" s="7"/>
    </row>
    <row r="139" spans="6:6" x14ac:dyDescent="0.2">
      <c r="F139" s="7"/>
    </row>
    <row r="140" spans="6:6" x14ac:dyDescent="0.2">
      <c r="F140" s="7"/>
    </row>
    <row r="141" spans="6:6" x14ac:dyDescent="0.2">
      <c r="F141" s="7"/>
    </row>
    <row r="142" spans="6:6" x14ac:dyDescent="0.2">
      <c r="F142" s="7"/>
    </row>
    <row r="143" spans="6:6" x14ac:dyDescent="0.2">
      <c r="F143" s="7"/>
    </row>
    <row r="144" spans="6:6" x14ac:dyDescent="0.2">
      <c r="F144" s="7"/>
    </row>
    <row r="145" spans="6:6" x14ac:dyDescent="0.2">
      <c r="F145" s="7"/>
    </row>
    <row r="146" spans="6:6" x14ac:dyDescent="0.2">
      <c r="F146" s="7"/>
    </row>
    <row r="147" spans="6:6" x14ac:dyDescent="0.2">
      <c r="F147" s="7"/>
    </row>
    <row r="148" spans="6:6" x14ac:dyDescent="0.2">
      <c r="F148" s="7"/>
    </row>
    <row r="149" spans="6:6" x14ac:dyDescent="0.2">
      <c r="F149" s="7"/>
    </row>
    <row r="150" spans="6:6" x14ac:dyDescent="0.2">
      <c r="F150" s="7"/>
    </row>
    <row r="151" spans="6:6" x14ac:dyDescent="0.2">
      <c r="F151" s="7"/>
    </row>
    <row r="152" spans="6:6" x14ac:dyDescent="0.2">
      <c r="F152" s="7"/>
    </row>
    <row r="153" spans="6:6" x14ac:dyDescent="0.2">
      <c r="F153" s="7"/>
    </row>
    <row r="154" spans="6:6" x14ac:dyDescent="0.2">
      <c r="F154" s="7"/>
    </row>
    <row r="155" spans="6:6" x14ac:dyDescent="0.2">
      <c r="F155" s="7"/>
    </row>
    <row r="156" spans="6:6" x14ac:dyDescent="0.2">
      <c r="F156" s="7"/>
    </row>
    <row r="157" spans="6:6" x14ac:dyDescent="0.2">
      <c r="F157" s="7"/>
    </row>
    <row r="158" spans="6:6" x14ac:dyDescent="0.2">
      <c r="F158" s="7"/>
    </row>
    <row r="159" spans="6:6" x14ac:dyDescent="0.2">
      <c r="F159" s="7"/>
    </row>
    <row r="160" spans="6:6" x14ac:dyDescent="0.2">
      <c r="F160" s="7"/>
    </row>
    <row r="161" spans="6:6" x14ac:dyDescent="0.2">
      <c r="F161" s="7"/>
    </row>
    <row r="162" spans="6:6" x14ac:dyDescent="0.2">
      <c r="F162" s="7"/>
    </row>
    <row r="163" spans="6:6" x14ac:dyDescent="0.2">
      <c r="F163" s="7"/>
    </row>
    <row r="164" spans="6:6" x14ac:dyDescent="0.2">
      <c r="F164" s="7"/>
    </row>
    <row r="165" spans="6:6" x14ac:dyDescent="0.2">
      <c r="F165" s="7"/>
    </row>
    <row r="166" spans="6:6" x14ac:dyDescent="0.2">
      <c r="F166" s="7"/>
    </row>
    <row r="167" spans="6:6" x14ac:dyDescent="0.2">
      <c r="F167" s="7"/>
    </row>
    <row r="168" spans="6:6" x14ac:dyDescent="0.2">
      <c r="F168" s="7"/>
    </row>
    <row r="169" spans="6:6" x14ac:dyDescent="0.2">
      <c r="F169" s="7"/>
    </row>
    <row r="170" spans="6:6" x14ac:dyDescent="0.2">
      <c r="F170" s="7"/>
    </row>
    <row r="171" spans="6:6" x14ac:dyDescent="0.2">
      <c r="F171" s="7"/>
    </row>
    <row r="172" spans="6:6" x14ac:dyDescent="0.2">
      <c r="F172" s="7"/>
    </row>
    <row r="173" spans="6:6" x14ac:dyDescent="0.2">
      <c r="F173" s="7"/>
    </row>
    <row r="174" spans="6:6" x14ac:dyDescent="0.2">
      <c r="F174" s="7"/>
    </row>
    <row r="175" spans="6:6" x14ac:dyDescent="0.2">
      <c r="F175" s="7"/>
    </row>
    <row r="176" spans="6:6" x14ac:dyDescent="0.2">
      <c r="F176" s="7"/>
    </row>
    <row r="177" spans="6:6" x14ac:dyDescent="0.2">
      <c r="F177" s="7"/>
    </row>
    <row r="178" spans="6:6" x14ac:dyDescent="0.2">
      <c r="F178" s="7"/>
    </row>
    <row r="179" spans="6:6" x14ac:dyDescent="0.2">
      <c r="F179" s="7"/>
    </row>
    <row r="180" spans="6:6" x14ac:dyDescent="0.2">
      <c r="F180" s="7"/>
    </row>
    <row r="181" spans="6:6" x14ac:dyDescent="0.2">
      <c r="F181" s="7"/>
    </row>
    <row r="182" spans="6:6" x14ac:dyDescent="0.2">
      <c r="F182" s="7"/>
    </row>
    <row r="183" spans="6:6" x14ac:dyDescent="0.2">
      <c r="F183" s="7"/>
    </row>
    <row r="184" spans="6:6" x14ac:dyDescent="0.2">
      <c r="F184" s="7"/>
    </row>
    <row r="185" spans="6:6" x14ac:dyDescent="0.2">
      <c r="F185" s="7"/>
    </row>
    <row r="186" spans="6:6" x14ac:dyDescent="0.2">
      <c r="F186" s="7"/>
    </row>
    <row r="187" spans="6:6" x14ac:dyDescent="0.2">
      <c r="F187" s="7"/>
    </row>
    <row r="188" spans="6:6" x14ac:dyDescent="0.2">
      <c r="F188" s="7"/>
    </row>
    <row r="189" spans="6:6" x14ac:dyDescent="0.2">
      <c r="F189" s="7"/>
    </row>
    <row r="190" spans="6:6" x14ac:dyDescent="0.2">
      <c r="F190" s="7"/>
    </row>
    <row r="191" spans="6:6" x14ac:dyDescent="0.2">
      <c r="F191" s="7"/>
    </row>
    <row r="192" spans="6:6" x14ac:dyDescent="0.2">
      <c r="F192" s="7"/>
    </row>
    <row r="193" spans="6:6" x14ac:dyDescent="0.2">
      <c r="F193" s="7"/>
    </row>
    <row r="194" spans="6:6" x14ac:dyDescent="0.2">
      <c r="F194" s="7"/>
    </row>
    <row r="195" spans="6:6" x14ac:dyDescent="0.2">
      <c r="F195" s="7"/>
    </row>
    <row r="196" spans="6:6" x14ac:dyDescent="0.2">
      <c r="F196" s="7"/>
    </row>
    <row r="197" spans="6:6" x14ac:dyDescent="0.2">
      <c r="F197" s="7"/>
    </row>
    <row r="198" spans="6:6" x14ac:dyDescent="0.2">
      <c r="F198" s="7"/>
    </row>
    <row r="199" spans="6:6" x14ac:dyDescent="0.2">
      <c r="F199" s="7"/>
    </row>
    <row r="200" spans="6:6" x14ac:dyDescent="0.2">
      <c r="F200" s="7"/>
    </row>
    <row r="201" spans="6:6" x14ac:dyDescent="0.2">
      <c r="F201" s="7"/>
    </row>
    <row r="202" spans="6:6" x14ac:dyDescent="0.2">
      <c r="F202" s="7"/>
    </row>
    <row r="203" spans="6:6" x14ac:dyDescent="0.2">
      <c r="F203" s="7"/>
    </row>
    <row r="204" spans="6:6" x14ac:dyDescent="0.2">
      <c r="F204" s="7"/>
    </row>
    <row r="205" spans="6:6" x14ac:dyDescent="0.2">
      <c r="F205" s="7"/>
    </row>
    <row r="206" spans="6:6" x14ac:dyDescent="0.2">
      <c r="F206" s="7"/>
    </row>
    <row r="207" spans="6:6" x14ac:dyDescent="0.2">
      <c r="F207" s="7"/>
    </row>
    <row r="208" spans="6:6" x14ac:dyDescent="0.2">
      <c r="F208" s="7"/>
    </row>
    <row r="209" spans="6:6" x14ac:dyDescent="0.2">
      <c r="F209" s="7"/>
    </row>
    <row r="210" spans="6:6" x14ac:dyDescent="0.2">
      <c r="F210" s="7"/>
    </row>
    <row r="211" spans="6:6" x14ac:dyDescent="0.2">
      <c r="F211" s="7"/>
    </row>
    <row r="212" spans="6:6" x14ac:dyDescent="0.2">
      <c r="F212" s="7"/>
    </row>
    <row r="213" spans="6:6" x14ac:dyDescent="0.2">
      <c r="F213" s="7"/>
    </row>
    <row r="214" spans="6:6" x14ac:dyDescent="0.2">
      <c r="F214" s="7"/>
    </row>
    <row r="215" spans="6:6" x14ac:dyDescent="0.2">
      <c r="F215" s="7"/>
    </row>
    <row r="216" spans="6:6" x14ac:dyDescent="0.2">
      <c r="F216" s="7"/>
    </row>
    <row r="217" spans="6:6" x14ac:dyDescent="0.2">
      <c r="F217" s="7"/>
    </row>
    <row r="218" spans="6:6" x14ac:dyDescent="0.2">
      <c r="F218" s="7"/>
    </row>
    <row r="219" spans="6:6" x14ac:dyDescent="0.2">
      <c r="F219" s="7"/>
    </row>
    <row r="220" spans="6:6" x14ac:dyDescent="0.2">
      <c r="F220" s="7"/>
    </row>
    <row r="221" spans="6:6" x14ac:dyDescent="0.2">
      <c r="F221" s="7"/>
    </row>
    <row r="222" spans="6:6" x14ac:dyDescent="0.2">
      <c r="F222" s="7"/>
    </row>
    <row r="223" spans="6:6" x14ac:dyDescent="0.2">
      <c r="F223" s="7"/>
    </row>
    <row r="224" spans="6:6" x14ac:dyDescent="0.2">
      <c r="F224" s="7"/>
    </row>
    <row r="225" spans="6:6" x14ac:dyDescent="0.2">
      <c r="F225" s="7"/>
    </row>
    <row r="226" spans="6:6" x14ac:dyDescent="0.2">
      <c r="F226" s="7"/>
    </row>
    <row r="227" spans="6:6" x14ac:dyDescent="0.2">
      <c r="F227" s="7"/>
    </row>
    <row r="228" spans="6:6" x14ac:dyDescent="0.2">
      <c r="F228" s="7"/>
    </row>
    <row r="229" spans="6:6" x14ac:dyDescent="0.2">
      <c r="F229" s="7"/>
    </row>
    <row r="230" spans="6:6" x14ac:dyDescent="0.2">
      <c r="F230" s="7"/>
    </row>
    <row r="231" spans="6:6" x14ac:dyDescent="0.2">
      <c r="F231" s="7"/>
    </row>
    <row r="232" spans="6:6" x14ac:dyDescent="0.2">
      <c r="F232" s="7"/>
    </row>
    <row r="233" spans="6:6" x14ac:dyDescent="0.2">
      <c r="F233" s="7"/>
    </row>
    <row r="234" spans="6:6" x14ac:dyDescent="0.2">
      <c r="F234" s="7"/>
    </row>
    <row r="235" spans="6:6" x14ac:dyDescent="0.2">
      <c r="F235" s="7"/>
    </row>
    <row r="236" spans="6:6" x14ac:dyDescent="0.2">
      <c r="F236" s="7"/>
    </row>
    <row r="237" spans="6:6" x14ac:dyDescent="0.2">
      <c r="F237" s="7"/>
    </row>
    <row r="238" spans="6:6" x14ac:dyDescent="0.2">
      <c r="F238" s="7"/>
    </row>
    <row r="239" spans="6:6" x14ac:dyDescent="0.2">
      <c r="F239" s="7"/>
    </row>
    <row r="240" spans="6:6" x14ac:dyDescent="0.2">
      <c r="F240" s="7"/>
    </row>
    <row r="241" spans="6:6" x14ac:dyDescent="0.2">
      <c r="F241" s="7"/>
    </row>
    <row r="242" spans="6:6" x14ac:dyDescent="0.2">
      <c r="F242" s="7"/>
    </row>
    <row r="243" spans="6:6" x14ac:dyDescent="0.2">
      <c r="F243" s="7"/>
    </row>
    <row r="244" spans="6:6" x14ac:dyDescent="0.2">
      <c r="F244" s="7"/>
    </row>
    <row r="245" spans="6:6" x14ac:dyDescent="0.2">
      <c r="F245" s="7"/>
    </row>
    <row r="246" spans="6:6" x14ac:dyDescent="0.2">
      <c r="F246" s="7"/>
    </row>
    <row r="247" spans="6:6" x14ac:dyDescent="0.2">
      <c r="F247" s="7"/>
    </row>
    <row r="248" spans="6:6" x14ac:dyDescent="0.2">
      <c r="F248" s="7"/>
    </row>
    <row r="249" spans="6:6" x14ac:dyDescent="0.2">
      <c r="F249" s="7"/>
    </row>
    <row r="250" spans="6:6" x14ac:dyDescent="0.2">
      <c r="F250" s="7"/>
    </row>
    <row r="251" spans="6:6" x14ac:dyDescent="0.2">
      <c r="F251" s="7"/>
    </row>
    <row r="252" spans="6:6" x14ac:dyDescent="0.2">
      <c r="F252" s="7"/>
    </row>
    <row r="253" spans="6:6" x14ac:dyDescent="0.2">
      <c r="F253" s="7"/>
    </row>
    <row r="254" spans="6:6" x14ac:dyDescent="0.2">
      <c r="F254" s="7"/>
    </row>
    <row r="255" spans="6:6" x14ac:dyDescent="0.2">
      <c r="F255" s="7"/>
    </row>
    <row r="256" spans="6:6" x14ac:dyDescent="0.2">
      <c r="F256" s="7"/>
    </row>
    <row r="257" spans="6:6" x14ac:dyDescent="0.2">
      <c r="F257" s="7"/>
    </row>
    <row r="258" spans="6:6" x14ac:dyDescent="0.2">
      <c r="F258" s="7"/>
    </row>
    <row r="259" spans="6:6" x14ac:dyDescent="0.2">
      <c r="F259" s="7"/>
    </row>
    <row r="260" spans="6:6" x14ac:dyDescent="0.2">
      <c r="F260" s="7"/>
    </row>
    <row r="261" spans="6:6" x14ac:dyDescent="0.2">
      <c r="F261" s="7"/>
    </row>
    <row r="262" spans="6:6" x14ac:dyDescent="0.2">
      <c r="F262" s="7"/>
    </row>
    <row r="263" spans="6:6" x14ac:dyDescent="0.2">
      <c r="F263" s="7"/>
    </row>
    <row r="264" spans="6:6" x14ac:dyDescent="0.2">
      <c r="F264" s="7"/>
    </row>
    <row r="265" spans="6:6" x14ac:dyDescent="0.2">
      <c r="F265" s="7"/>
    </row>
    <row r="266" spans="6:6" x14ac:dyDescent="0.2">
      <c r="F266" s="7"/>
    </row>
    <row r="267" spans="6:6" x14ac:dyDescent="0.2">
      <c r="F267" s="7"/>
    </row>
    <row r="268" spans="6:6" x14ac:dyDescent="0.2">
      <c r="F268" s="7"/>
    </row>
    <row r="269" spans="6:6" x14ac:dyDescent="0.2">
      <c r="F269" s="7"/>
    </row>
    <row r="270" spans="6:6" x14ac:dyDescent="0.2">
      <c r="F270" s="7"/>
    </row>
    <row r="271" spans="6:6" x14ac:dyDescent="0.2">
      <c r="F271" s="7"/>
    </row>
    <row r="272" spans="6:6" x14ac:dyDescent="0.2">
      <c r="F272" s="7"/>
    </row>
    <row r="273" spans="6:6" x14ac:dyDescent="0.2">
      <c r="F273" s="7"/>
    </row>
    <row r="274" spans="6:6" x14ac:dyDescent="0.2">
      <c r="F274" s="7"/>
    </row>
    <row r="275" spans="6:6" x14ac:dyDescent="0.2">
      <c r="F275" s="7"/>
    </row>
    <row r="276" spans="6:6" x14ac:dyDescent="0.2">
      <c r="F276" s="7"/>
    </row>
    <row r="277" spans="6:6" x14ac:dyDescent="0.2">
      <c r="F277" s="7"/>
    </row>
    <row r="278" spans="6:6" x14ac:dyDescent="0.2">
      <c r="F278" s="7"/>
    </row>
    <row r="279" spans="6:6" x14ac:dyDescent="0.2">
      <c r="F279" s="7"/>
    </row>
    <row r="280" spans="6:6" x14ac:dyDescent="0.2">
      <c r="F280" s="7"/>
    </row>
    <row r="281" spans="6:6" x14ac:dyDescent="0.2">
      <c r="F281" s="7"/>
    </row>
    <row r="282" spans="6:6" x14ac:dyDescent="0.2">
      <c r="F282" s="7"/>
    </row>
    <row r="283" spans="6:6" x14ac:dyDescent="0.2">
      <c r="F283" s="7"/>
    </row>
    <row r="284" spans="6:6" x14ac:dyDescent="0.2">
      <c r="F284" s="7"/>
    </row>
    <row r="285" spans="6:6" x14ac:dyDescent="0.2">
      <c r="F285" s="7"/>
    </row>
    <row r="286" spans="6:6" x14ac:dyDescent="0.2">
      <c r="F286" s="7"/>
    </row>
    <row r="287" spans="6:6" x14ac:dyDescent="0.2">
      <c r="F287" s="7"/>
    </row>
    <row r="288" spans="6:6" x14ac:dyDescent="0.2">
      <c r="F288" s="7"/>
    </row>
    <row r="289" spans="6:6" x14ac:dyDescent="0.2">
      <c r="F289" s="7"/>
    </row>
    <row r="290" spans="6:6" x14ac:dyDescent="0.2">
      <c r="F290" s="7"/>
    </row>
    <row r="291" spans="6:6" x14ac:dyDescent="0.2">
      <c r="F291" s="7"/>
    </row>
    <row r="292" spans="6:6" x14ac:dyDescent="0.2">
      <c r="F292" s="7"/>
    </row>
    <row r="293" spans="6:6" x14ac:dyDescent="0.2">
      <c r="F293" s="7"/>
    </row>
    <row r="294" spans="6:6" x14ac:dyDescent="0.2">
      <c r="F294" s="7"/>
    </row>
    <row r="295" spans="6:6" x14ac:dyDescent="0.2">
      <c r="F295" s="7"/>
    </row>
    <row r="296" spans="6:6" x14ac:dyDescent="0.2">
      <c r="F296" s="7"/>
    </row>
    <row r="297" spans="6:6" x14ac:dyDescent="0.2">
      <c r="F297" s="7"/>
    </row>
    <row r="298" spans="6:6" x14ac:dyDescent="0.2">
      <c r="F298" s="7"/>
    </row>
    <row r="299" spans="6:6" x14ac:dyDescent="0.2">
      <c r="F299" s="7"/>
    </row>
    <row r="300" spans="6:6" x14ac:dyDescent="0.2">
      <c r="F300" s="7"/>
    </row>
    <row r="301" spans="6:6" x14ac:dyDescent="0.2">
      <c r="F301" s="7"/>
    </row>
    <row r="302" spans="6:6" x14ac:dyDescent="0.2">
      <c r="F302" s="7"/>
    </row>
    <row r="303" spans="6:6" x14ac:dyDescent="0.2">
      <c r="F303" s="7"/>
    </row>
    <row r="304" spans="6:6" x14ac:dyDescent="0.2">
      <c r="F304" s="7"/>
    </row>
    <row r="305" spans="6:6" x14ac:dyDescent="0.2">
      <c r="F305" s="7"/>
    </row>
    <row r="306" spans="6:6" x14ac:dyDescent="0.2">
      <c r="F306" s="7"/>
    </row>
    <row r="307" spans="6:6" x14ac:dyDescent="0.2">
      <c r="F307" s="7"/>
    </row>
    <row r="308" spans="6:6" x14ac:dyDescent="0.2">
      <c r="F308" s="7"/>
    </row>
    <row r="309" spans="6:6" x14ac:dyDescent="0.2">
      <c r="F309" s="7"/>
    </row>
    <row r="310" spans="6:6" x14ac:dyDescent="0.2">
      <c r="F310" s="7"/>
    </row>
    <row r="311" spans="6:6" x14ac:dyDescent="0.2">
      <c r="F311" s="7"/>
    </row>
    <row r="312" spans="6:6" x14ac:dyDescent="0.2">
      <c r="F312" s="7"/>
    </row>
    <row r="313" spans="6:6" x14ac:dyDescent="0.2">
      <c r="F313" s="7"/>
    </row>
    <row r="314" spans="6:6" x14ac:dyDescent="0.2">
      <c r="F314" s="7"/>
    </row>
    <row r="315" spans="6:6" x14ac:dyDescent="0.2">
      <c r="F315" s="7"/>
    </row>
    <row r="316" spans="6:6" x14ac:dyDescent="0.2">
      <c r="F316" s="7"/>
    </row>
    <row r="317" spans="6:6" x14ac:dyDescent="0.2">
      <c r="F317" s="7"/>
    </row>
    <row r="318" spans="6:6" x14ac:dyDescent="0.2">
      <c r="F318" s="7"/>
    </row>
    <row r="319" spans="6:6" x14ac:dyDescent="0.2">
      <c r="F319" s="7"/>
    </row>
    <row r="320" spans="6:6" x14ac:dyDescent="0.2">
      <c r="F320" s="7"/>
    </row>
    <row r="321" spans="6:6" x14ac:dyDescent="0.2">
      <c r="F321" s="7"/>
    </row>
    <row r="322" spans="6:6" x14ac:dyDescent="0.2">
      <c r="F322" s="7"/>
    </row>
    <row r="323" spans="6:6" x14ac:dyDescent="0.2">
      <c r="F323" s="7"/>
    </row>
    <row r="324" spans="6:6" x14ac:dyDescent="0.2">
      <c r="F324" s="7"/>
    </row>
    <row r="325" spans="6:6" x14ac:dyDescent="0.2">
      <c r="F325" s="7"/>
    </row>
    <row r="326" spans="6:6" x14ac:dyDescent="0.2">
      <c r="F326" s="7"/>
    </row>
    <row r="327" spans="6:6" x14ac:dyDescent="0.2">
      <c r="F327" s="7"/>
    </row>
    <row r="328" spans="6:6" x14ac:dyDescent="0.2">
      <c r="F328" s="7"/>
    </row>
    <row r="329" spans="6:6" x14ac:dyDescent="0.2">
      <c r="F329" s="7"/>
    </row>
    <row r="330" spans="6:6" x14ac:dyDescent="0.2">
      <c r="F330" s="7"/>
    </row>
    <row r="331" spans="6:6" x14ac:dyDescent="0.2">
      <c r="F331" s="7"/>
    </row>
    <row r="332" spans="6:6" x14ac:dyDescent="0.2">
      <c r="F332" s="7"/>
    </row>
    <row r="333" spans="6:6" x14ac:dyDescent="0.2">
      <c r="F333" s="7"/>
    </row>
    <row r="334" spans="6:6" x14ac:dyDescent="0.2">
      <c r="F334" s="7"/>
    </row>
    <row r="335" spans="6:6" x14ac:dyDescent="0.2">
      <c r="F335" s="7"/>
    </row>
    <row r="336" spans="6:6" x14ac:dyDescent="0.2">
      <c r="F336" s="7"/>
    </row>
    <row r="337" spans="6:6" x14ac:dyDescent="0.2">
      <c r="F337" s="7"/>
    </row>
    <row r="338" spans="6:6" x14ac:dyDescent="0.2">
      <c r="F338" s="7"/>
    </row>
    <row r="339" spans="6:6" x14ac:dyDescent="0.2">
      <c r="F339" s="7"/>
    </row>
    <row r="340" spans="6:6" x14ac:dyDescent="0.2">
      <c r="F340" s="7"/>
    </row>
    <row r="341" spans="6:6" x14ac:dyDescent="0.2">
      <c r="F341" s="7"/>
    </row>
    <row r="342" spans="6:6" x14ac:dyDescent="0.2">
      <c r="F342" s="7"/>
    </row>
    <row r="343" spans="6:6" x14ac:dyDescent="0.2">
      <c r="F343" s="7"/>
    </row>
    <row r="344" spans="6:6" x14ac:dyDescent="0.2">
      <c r="F344" s="7"/>
    </row>
    <row r="345" spans="6:6" x14ac:dyDescent="0.2">
      <c r="F345" s="7"/>
    </row>
    <row r="346" spans="6:6" x14ac:dyDescent="0.2">
      <c r="F346" s="7"/>
    </row>
    <row r="347" spans="6:6" x14ac:dyDescent="0.2">
      <c r="F347" s="7"/>
    </row>
    <row r="348" spans="6:6" x14ac:dyDescent="0.2">
      <c r="F348" s="7"/>
    </row>
    <row r="349" spans="6:6" x14ac:dyDescent="0.2">
      <c r="F349" s="7"/>
    </row>
    <row r="350" spans="6:6" x14ac:dyDescent="0.2">
      <c r="F350" s="7"/>
    </row>
    <row r="351" spans="6:6" x14ac:dyDescent="0.2">
      <c r="F351" s="7"/>
    </row>
    <row r="352" spans="6:6" x14ac:dyDescent="0.2">
      <c r="F352" s="7"/>
    </row>
    <row r="353" spans="6:6" x14ac:dyDescent="0.2">
      <c r="F353" s="7"/>
    </row>
    <row r="354" spans="6:6" x14ac:dyDescent="0.2">
      <c r="F354" s="7"/>
    </row>
    <row r="355" spans="6:6" x14ac:dyDescent="0.2">
      <c r="F355" s="7"/>
    </row>
    <row r="356" spans="6:6" x14ac:dyDescent="0.2">
      <c r="F356" s="7"/>
    </row>
    <row r="357" spans="6:6" x14ac:dyDescent="0.2">
      <c r="F357" s="7"/>
    </row>
    <row r="358" spans="6:6" x14ac:dyDescent="0.2">
      <c r="F358" s="7"/>
    </row>
    <row r="359" spans="6:6" x14ac:dyDescent="0.2">
      <c r="F359" s="7"/>
    </row>
    <row r="360" spans="6:6" x14ac:dyDescent="0.2">
      <c r="F360" s="7"/>
    </row>
    <row r="361" spans="6:6" x14ac:dyDescent="0.2">
      <c r="F361" s="7"/>
    </row>
    <row r="362" spans="6:6" x14ac:dyDescent="0.2">
      <c r="F362" s="7"/>
    </row>
    <row r="363" spans="6:6" x14ac:dyDescent="0.2">
      <c r="F363" s="7"/>
    </row>
    <row r="364" spans="6:6" x14ac:dyDescent="0.2">
      <c r="F364" s="7"/>
    </row>
    <row r="365" spans="6:6" x14ac:dyDescent="0.2">
      <c r="F365" s="7"/>
    </row>
    <row r="366" spans="6:6" x14ac:dyDescent="0.2">
      <c r="F366" s="7"/>
    </row>
    <row r="367" spans="6:6" x14ac:dyDescent="0.2">
      <c r="F367" s="7"/>
    </row>
    <row r="368" spans="6:6" x14ac:dyDescent="0.2">
      <c r="F368" s="7"/>
    </row>
    <row r="369" spans="6:6" x14ac:dyDescent="0.2">
      <c r="F369" s="7"/>
    </row>
    <row r="370" spans="6:6" x14ac:dyDescent="0.2">
      <c r="F370" s="7"/>
    </row>
    <row r="371" spans="6:6" x14ac:dyDescent="0.2">
      <c r="F371" s="7"/>
    </row>
    <row r="372" spans="6:6" x14ac:dyDescent="0.2">
      <c r="F372" s="7"/>
    </row>
    <row r="373" spans="6:6" x14ac:dyDescent="0.2">
      <c r="F373" s="7"/>
    </row>
    <row r="374" spans="6:6" x14ac:dyDescent="0.2">
      <c r="F374" s="7"/>
    </row>
    <row r="375" spans="6:6" x14ac:dyDescent="0.2">
      <c r="F375" s="7"/>
    </row>
    <row r="376" spans="6:6" x14ac:dyDescent="0.2">
      <c r="F376" s="7"/>
    </row>
    <row r="377" spans="6:6" x14ac:dyDescent="0.2">
      <c r="F377" s="7"/>
    </row>
    <row r="378" spans="6:6" x14ac:dyDescent="0.2">
      <c r="F378" s="7"/>
    </row>
    <row r="379" spans="6:6" x14ac:dyDescent="0.2">
      <c r="F379" s="7"/>
    </row>
    <row r="380" spans="6:6" x14ac:dyDescent="0.2">
      <c r="F380" s="7"/>
    </row>
    <row r="381" spans="6:6" x14ac:dyDescent="0.2">
      <c r="F381" s="7"/>
    </row>
    <row r="382" spans="6:6" x14ac:dyDescent="0.2">
      <c r="F382" s="7"/>
    </row>
    <row r="383" spans="6:6" x14ac:dyDescent="0.2">
      <c r="F383" s="7"/>
    </row>
    <row r="384" spans="6:6" x14ac:dyDescent="0.2">
      <c r="F384" s="7"/>
    </row>
    <row r="385" spans="6:6" x14ac:dyDescent="0.2">
      <c r="F385" s="7"/>
    </row>
    <row r="386" spans="6:6" x14ac:dyDescent="0.2">
      <c r="F386" s="7"/>
    </row>
    <row r="387" spans="6:6" x14ac:dyDescent="0.2">
      <c r="F387" s="7"/>
    </row>
    <row r="388" spans="6:6" x14ac:dyDescent="0.2">
      <c r="F388" s="7"/>
    </row>
    <row r="389" spans="6:6" x14ac:dyDescent="0.2">
      <c r="F389" s="7"/>
    </row>
    <row r="390" spans="6:6" x14ac:dyDescent="0.2">
      <c r="F390" s="7"/>
    </row>
    <row r="391" spans="6:6" x14ac:dyDescent="0.2">
      <c r="F391" s="7"/>
    </row>
    <row r="392" spans="6:6" x14ac:dyDescent="0.2">
      <c r="F392" s="7"/>
    </row>
    <row r="393" spans="6:6" x14ac:dyDescent="0.2">
      <c r="F393" s="7"/>
    </row>
    <row r="394" spans="6:6" x14ac:dyDescent="0.2">
      <c r="F394" s="7"/>
    </row>
    <row r="395" spans="6:6" x14ac:dyDescent="0.2">
      <c r="F395" s="7"/>
    </row>
    <row r="396" spans="6:6" x14ac:dyDescent="0.2">
      <c r="F396" s="7"/>
    </row>
    <row r="397" spans="6:6" x14ac:dyDescent="0.2">
      <c r="F397" s="7"/>
    </row>
    <row r="398" spans="6:6" x14ac:dyDescent="0.2">
      <c r="F398" s="7"/>
    </row>
    <row r="399" spans="6:6" x14ac:dyDescent="0.2">
      <c r="F399" s="7"/>
    </row>
    <row r="400" spans="6:6" x14ac:dyDescent="0.2">
      <c r="F400" s="7"/>
    </row>
    <row r="401" spans="6:6" x14ac:dyDescent="0.2">
      <c r="F401" s="7"/>
    </row>
    <row r="402" spans="6:6" x14ac:dyDescent="0.2">
      <c r="F402" s="7"/>
    </row>
    <row r="403" spans="6:6" x14ac:dyDescent="0.2">
      <c r="F403" s="7"/>
    </row>
    <row r="404" spans="6:6" x14ac:dyDescent="0.2">
      <c r="F404" s="7"/>
    </row>
    <row r="405" spans="6:6" x14ac:dyDescent="0.2">
      <c r="F405" s="7"/>
    </row>
    <row r="406" spans="6:6" x14ac:dyDescent="0.2">
      <c r="F406" s="7"/>
    </row>
    <row r="407" spans="6:6" x14ac:dyDescent="0.2">
      <c r="F407" s="7"/>
    </row>
    <row r="408" spans="6:6" x14ac:dyDescent="0.2">
      <c r="F408" s="7"/>
    </row>
    <row r="409" spans="6:6" x14ac:dyDescent="0.2">
      <c r="F409" s="7"/>
    </row>
    <row r="410" spans="6:6" x14ac:dyDescent="0.2">
      <c r="F410" s="7"/>
    </row>
    <row r="411" spans="6:6" x14ac:dyDescent="0.2">
      <c r="F411" s="7"/>
    </row>
    <row r="412" spans="6:6" x14ac:dyDescent="0.2">
      <c r="F412" s="7"/>
    </row>
    <row r="413" spans="6:6" x14ac:dyDescent="0.2">
      <c r="F413" s="7"/>
    </row>
    <row r="414" spans="6:6" x14ac:dyDescent="0.2">
      <c r="F414" s="7"/>
    </row>
    <row r="415" spans="6:6" x14ac:dyDescent="0.2">
      <c r="F415" s="7"/>
    </row>
    <row r="416" spans="6:6" x14ac:dyDescent="0.2">
      <c r="F416" s="7"/>
    </row>
    <row r="417" spans="6:6" x14ac:dyDescent="0.2">
      <c r="F417" s="7"/>
    </row>
    <row r="418" spans="6:6" x14ac:dyDescent="0.2">
      <c r="F418" s="7"/>
    </row>
    <row r="419" spans="6:6" x14ac:dyDescent="0.2">
      <c r="F419" s="7"/>
    </row>
    <row r="420" spans="6:6" x14ac:dyDescent="0.2">
      <c r="F420" s="7"/>
    </row>
    <row r="421" spans="6:6" x14ac:dyDescent="0.2">
      <c r="F421" s="7"/>
    </row>
    <row r="422" spans="6:6" x14ac:dyDescent="0.2">
      <c r="F422" s="7"/>
    </row>
    <row r="423" spans="6:6" x14ac:dyDescent="0.2">
      <c r="F423" s="7"/>
    </row>
    <row r="424" spans="6:6" x14ac:dyDescent="0.2">
      <c r="F424" s="7"/>
    </row>
    <row r="425" spans="6:6" x14ac:dyDescent="0.2">
      <c r="F425" s="7"/>
    </row>
    <row r="426" spans="6:6" x14ac:dyDescent="0.2">
      <c r="F426" s="7"/>
    </row>
    <row r="427" spans="6:6" x14ac:dyDescent="0.2">
      <c r="F427" s="7"/>
    </row>
    <row r="428" spans="6:6" x14ac:dyDescent="0.2">
      <c r="F428" s="7"/>
    </row>
    <row r="429" spans="6:6" x14ac:dyDescent="0.2">
      <c r="F429" s="7"/>
    </row>
    <row r="430" spans="6:6" x14ac:dyDescent="0.2">
      <c r="F430" s="7"/>
    </row>
    <row r="431" spans="6:6" x14ac:dyDescent="0.2">
      <c r="F431" s="7"/>
    </row>
    <row r="432" spans="6:6" x14ac:dyDescent="0.2">
      <c r="F432" s="7"/>
    </row>
    <row r="433" spans="6:6" x14ac:dyDescent="0.2">
      <c r="F433" s="7"/>
    </row>
    <row r="434" spans="6:6" x14ac:dyDescent="0.2">
      <c r="F434" s="7"/>
    </row>
    <row r="435" spans="6:6" x14ac:dyDescent="0.2">
      <c r="F435" s="7"/>
    </row>
    <row r="436" spans="6:6" x14ac:dyDescent="0.2">
      <c r="F436" s="7"/>
    </row>
    <row r="437" spans="6:6" x14ac:dyDescent="0.2">
      <c r="F437" s="7"/>
    </row>
    <row r="438" spans="6:6" x14ac:dyDescent="0.2">
      <c r="F438" s="7"/>
    </row>
    <row r="439" spans="6:6" x14ac:dyDescent="0.2">
      <c r="F439" s="7"/>
    </row>
    <row r="440" spans="6:6" x14ac:dyDescent="0.2">
      <c r="F440" s="7"/>
    </row>
    <row r="441" spans="6:6" x14ac:dyDescent="0.2">
      <c r="F441" s="7"/>
    </row>
    <row r="442" spans="6:6" x14ac:dyDescent="0.2">
      <c r="F442" s="7"/>
    </row>
    <row r="443" spans="6:6" x14ac:dyDescent="0.2">
      <c r="F443" s="7"/>
    </row>
    <row r="444" spans="6:6" x14ac:dyDescent="0.2">
      <c r="F444" s="7"/>
    </row>
    <row r="445" spans="6:6" x14ac:dyDescent="0.2">
      <c r="F445" s="7"/>
    </row>
    <row r="446" spans="6:6" x14ac:dyDescent="0.2">
      <c r="F446" s="7"/>
    </row>
    <row r="447" spans="6:6" x14ac:dyDescent="0.2">
      <c r="F447" s="7"/>
    </row>
    <row r="448" spans="6:6" x14ac:dyDescent="0.2">
      <c r="F448" s="7"/>
    </row>
    <row r="449" spans="6:6" x14ac:dyDescent="0.2">
      <c r="F449" s="7"/>
    </row>
    <row r="450" spans="6:6" x14ac:dyDescent="0.2">
      <c r="F450" s="7"/>
    </row>
    <row r="451" spans="6:6" x14ac:dyDescent="0.2">
      <c r="F451" s="7"/>
    </row>
    <row r="452" spans="6:6" x14ac:dyDescent="0.2">
      <c r="F452" s="7"/>
    </row>
    <row r="453" spans="6:6" x14ac:dyDescent="0.2">
      <c r="F453" s="7"/>
    </row>
    <row r="454" spans="6:6" x14ac:dyDescent="0.2">
      <c r="F454" s="7"/>
    </row>
    <row r="455" spans="6:6" x14ac:dyDescent="0.2">
      <c r="F455" s="7"/>
    </row>
    <row r="456" spans="6:6" x14ac:dyDescent="0.2">
      <c r="F456" s="7"/>
    </row>
    <row r="457" spans="6:6" x14ac:dyDescent="0.2">
      <c r="F457" s="7"/>
    </row>
    <row r="458" spans="6:6" x14ac:dyDescent="0.2">
      <c r="F458" s="7"/>
    </row>
    <row r="459" spans="6:6" x14ac:dyDescent="0.2">
      <c r="F459" s="7"/>
    </row>
    <row r="460" spans="6:6" x14ac:dyDescent="0.2">
      <c r="F460" s="7"/>
    </row>
    <row r="461" spans="6:6" x14ac:dyDescent="0.2">
      <c r="F461" s="7"/>
    </row>
    <row r="462" spans="6:6" x14ac:dyDescent="0.2">
      <c r="F462" s="7"/>
    </row>
    <row r="463" spans="6:6" x14ac:dyDescent="0.2">
      <c r="F463" s="7"/>
    </row>
    <row r="464" spans="6:6" x14ac:dyDescent="0.2">
      <c r="F464" s="7"/>
    </row>
    <row r="465" spans="6:6" x14ac:dyDescent="0.2">
      <c r="F465" s="7"/>
    </row>
    <row r="466" spans="6:6" x14ac:dyDescent="0.2">
      <c r="F466" s="7"/>
    </row>
    <row r="467" spans="6:6" x14ac:dyDescent="0.2">
      <c r="F467" s="7"/>
    </row>
    <row r="468" spans="6:6" x14ac:dyDescent="0.2">
      <c r="F468" s="7"/>
    </row>
    <row r="469" spans="6:6" x14ac:dyDescent="0.2">
      <c r="F469" s="7"/>
    </row>
    <row r="470" spans="6:6" x14ac:dyDescent="0.2">
      <c r="F470" s="7"/>
    </row>
    <row r="471" spans="6:6" x14ac:dyDescent="0.2">
      <c r="F471" s="7"/>
    </row>
    <row r="472" spans="6:6" x14ac:dyDescent="0.2">
      <c r="F472" s="7"/>
    </row>
    <row r="473" spans="6:6" x14ac:dyDescent="0.2">
      <c r="F473" s="7"/>
    </row>
    <row r="474" spans="6:6" x14ac:dyDescent="0.2">
      <c r="F474" s="7"/>
    </row>
    <row r="475" spans="6:6" x14ac:dyDescent="0.2">
      <c r="F475" s="7"/>
    </row>
    <row r="476" spans="6:6" x14ac:dyDescent="0.2">
      <c r="F476" s="7"/>
    </row>
    <row r="477" spans="6:6" x14ac:dyDescent="0.2">
      <c r="F477" s="7"/>
    </row>
    <row r="478" spans="6:6" x14ac:dyDescent="0.2">
      <c r="F478" s="7"/>
    </row>
    <row r="479" spans="6:6" x14ac:dyDescent="0.2">
      <c r="F479" s="7"/>
    </row>
    <row r="480" spans="6:6" x14ac:dyDescent="0.2">
      <c r="F480" s="7"/>
    </row>
    <row r="481" spans="6:6" x14ac:dyDescent="0.2">
      <c r="F481" s="7"/>
    </row>
    <row r="482" spans="6:6" x14ac:dyDescent="0.2">
      <c r="F482" s="7"/>
    </row>
    <row r="483" spans="6:6" x14ac:dyDescent="0.2">
      <c r="F483" s="7"/>
    </row>
    <row r="484" spans="6:6" x14ac:dyDescent="0.2">
      <c r="F484" s="7"/>
    </row>
    <row r="485" spans="6:6" x14ac:dyDescent="0.2">
      <c r="F485" s="7"/>
    </row>
    <row r="486" spans="6:6" x14ac:dyDescent="0.2">
      <c r="F486" s="7"/>
    </row>
    <row r="487" spans="6:6" x14ac:dyDescent="0.2">
      <c r="F487" s="7"/>
    </row>
    <row r="488" spans="6:6" x14ac:dyDescent="0.2">
      <c r="F488" s="7"/>
    </row>
    <row r="489" spans="6:6" x14ac:dyDescent="0.2">
      <c r="F489" s="7"/>
    </row>
    <row r="490" spans="6:6" x14ac:dyDescent="0.2">
      <c r="F490" s="7"/>
    </row>
    <row r="491" spans="6:6" x14ac:dyDescent="0.2">
      <c r="F491" s="7"/>
    </row>
    <row r="492" spans="6:6" x14ac:dyDescent="0.2">
      <c r="F492" s="7"/>
    </row>
    <row r="493" spans="6:6" x14ac:dyDescent="0.2">
      <c r="F493" s="7"/>
    </row>
    <row r="494" spans="6:6" x14ac:dyDescent="0.2">
      <c r="F494" s="7"/>
    </row>
    <row r="495" spans="6:6" x14ac:dyDescent="0.2">
      <c r="F495" s="7"/>
    </row>
    <row r="496" spans="6:6" x14ac:dyDescent="0.2">
      <c r="F496" s="7"/>
    </row>
    <row r="497" spans="6:6" x14ac:dyDescent="0.2">
      <c r="F497" s="7"/>
    </row>
    <row r="498" spans="6:6" x14ac:dyDescent="0.2">
      <c r="F498" s="7"/>
    </row>
    <row r="499" spans="6:6" x14ac:dyDescent="0.2">
      <c r="F499" s="7"/>
    </row>
    <row r="500" spans="6:6" x14ac:dyDescent="0.2">
      <c r="F500" s="7"/>
    </row>
    <row r="501" spans="6:6" x14ac:dyDescent="0.2">
      <c r="F501" s="7"/>
    </row>
    <row r="502" spans="6:6" x14ac:dyDescent="0.2">
      <c r="F502" s="7"/>
    </row>
    <row r="503" spans="6:6" x14ac:dyDescent="0.2">
      <c r="F503" s="7"/>
    </row>
    <row r="504" spans="6:6" x14ac:dyDescent="0.2">
      <c r="F504" s="7"/>
    </row>
    <row r="505" spans="6:6" x14ac:dyDescent="0.2">
      <c r="F505" s="7"/>
    </row>
    <row r="506" spans="6:6" x14ac:dyDescent="0.2">
      <c r="F506" s="7"/>
    </row>
    <row r="507" spans="6:6" x14ac:dyDescent="0.2">
      <c r="F507" s="7"/>
    </row>
    <row r="508" spans="6:6" x14ac:dyDescent="0.2">
      <c r="F508" s="7"/>
    </row>
    <row r="509" spans="6:6" x14ac:dyDescent="0.2">
      <c r="F509" s="7"/>
    </row>
    <row r="510" spans="6:6" x14ac:dyDescent="0.2">
      <c r="F510" s="7"/>
    </row>
    <row r="511" spans="6:6" x14ac:dyDescent="0.2">
      <c r="F511" s="7"/>
    </row>
    <row r="512" spans="6:6" x14ac:dyDescent="0.2">
      <c r="F512" s="7"/>
    </row>
    <row r="513" spans="6:6" x14ac:dyDescent="0.2">
      <c r="F513" s="7"/>
    </row>
    <row r="514" spans="6:6" x14ac:dyDescent="0.2">
      <c r="F514" s="7"/>
    </row>
    <row r="515" spans="6:6" x14ac:dyDescent="0.2">
      <c r="F515" s="7"/>
    </row>
    <row r="516" spans="6:6" x14ac:dyDescent="0.2">
      <c r="F516" s="7"/>
    </row>
    <row r="517" spans="6:6" x14ac:dyDescent="0.2">
      <c r="F517" s="7"/>
    </row>
    <row r="518" spans="6:6" x14ac:dyDescent="0.2">
      <c r="F518" s="7"/>
    </row>
    <row r="519" spans="6:6" x14ac:dyDescent="0.2">
      <c r="F519" s="7"/>
    </row>
    <row r="520" spans="6:6" x14ac:dyDescent="0.2">
      <c r="F520" s="7"/>
    </row>
    <row r="521" spans="6:6" x14ac:dyDescent="0.2">
      <c r="F521" s="7"/>
    </row>
    <row r="522" spans="6:6" x14ac:dyDescent="0.2">
      <c r="F522" s="7"/>
    </row>
    <row r="523" spans="6:6" x14ac:dyDescent="0.2">
      <c r="F523" s="7"/>
    </row>
    <row r="524" spans="6:6" x14ac:dyDescent="0.2">
      <c r="F524" s="7"/>
    </row>
    <row r="525" spans="6:6" x14ac:dyDescent="0.2">
      <c r="F525" s="7"/>
    </row>
    <row r="526" spans="6:6" x14ac:dyDescent="0.2">
      <c r="F526" s="7"/>
    </row>
    <row r="527" spans="6:6" x14ac:dyDescent="0.2">
      <c r="F527" s="7"/>
    </row>
    <row r="528" spans="6:6" x14ac:dyDescent="0.2">
      <c r="F528" s="7"/>
    </row>
    <row r="529" spans="6:6" x14ac:dyDescent="0.2">
      <c r="F529" s="7"/>
    </row>
    <row r="530" spans="6:6" x14ac:dyDescent="0.2">
      <c r="F530" s="7"/>
    </row>
    <row r="531" spans="6:6" x14ac:dyDescent="0.2">
      <c r="F531" s="7"/>
    </row>
    <row r="532" spans="6:6" x14ac:dyDescent="0.2">
      <c r="F532" s="7"/>
    </row>
    <row r="533" spans="6:6" x14ac:dyDescent="0.2">
      <c r="F533" s="7"/>
    </row>
    <row r="534" spans="6:6" x14ac:dyDescent="0.2">
      <c r="F534" s="7"/>
    </row>
    <row r="535" spans="6:6" x14ac:dyDescent="0.2">
      <c r="F535" s="7"/>
    </row>
    <row r="536" spans="6:6" x14ac:dyDescent="0.2">
      <c r="F536" s="7"/>
    </row>
    <row r="537" spans="6:6" x14ac:dyDescent="0.2">
      <c r="F537" s="7"/>
    </row>
    <row r="538" spans="6:6" x14ac:dyDescent="0.2">
      <c r="F538" s="7"/>
    </row>
    <row r="539" spans="6:6" x14ac:dyDescent="0.2">
      <c r="F539" s="7"/>
    </row>
    <row r="540" spans="6:6" x14ac:dyDescent="0.2">
      <c r="F540" s="7"/>
    </row>
    <row r="541" spans="6:6" x14ac:dyDescent="0.2">
      <c r="F541" s="7"/>
    </row>
    <row r="542" spans="6:6" x14ac:dyDescent="0.2">
      <c r="F542" s="7"/>
    </row>
    <row r="543" spans="6:6" x14ac:dyDescent="0.2">
      <c r="F543" s="7"/>
    </row>
    <row r="544" spans="6:6" x14ac:dyDescent="0.2">
      <c r="F544" s="7"/>
    </row>
    <row r="545" spans="6:6" x14ac:dyDescent="0.2">
      <c r="F545" s="7"/>
    </row>
    <row r="546" spans="6:6" x14ac:dyDescent="0.2">
      <c r="F546" s="7"/>
    </row>
    <row r="547" spans="6:6" x14ac:dyDescent="0.2">
      <c r="F547" s="7"/>
    </row>
    <row r="548" spans="6:6" x14ac:dyDescent="0.2">
      <c r="F548" s="7"/>
    </row>
    <row r="549" spans="6:6" x14ac:dyDescent="0.2">
      <c r="F549" s="7"/>
    </row>
    <row r="550" spans="6:6" x14ac:dyDescent="0.2">
      <c r="F550" s="7"/>
    </row>
    <row r="551" spans="6:6" x14ac:dyDescent="0.2">
      <c r="F551" s="7"/>
    </row>
    <row r="552" spans="6:6" x14ac:dyDescent="0.2">
      <c r="F552" s="7"/>
    </row>
    <row r="553" spans="6:6" x14ac:dyDescent="0.2">
      <c r="F553" s="7"/>
    </row>
    <row r="554" spans="6:6" x14ac:dyDescent="0.2">
      <c r="F554" s="7"/>
    </row>
    <row r="555" spans="6:6" x14ac:dyDescent="0.2">
      <c r="F555" s="7"/>
    </row>
    <row r="556" spans="6:6" x14ac:dyDescent="0.2">
      <c r="F556" s="7"/>
    </row>
    <row r="557" spans="6:6" x14ac:dyDescent="0.2">
      <c r="F557" s="7"/>
    </row>
    <row r="558" spans="6:6" x14ac:dyDescent="0.2">
      <c r="F558" s="7"/>
    </row>
    <row r="559" spans="6:6" x14ac:dyDescent="0.2">
      <c r="F559" s="7"/>
    </row>
    <row r="560" spans="6:6" x14ac:dyDescent="0.2">
      <c r="F560" s="7"/>
    </row>
    <row r="561" spans="6:6" x14ac:dyDescent="0.2">
      <c r="F561" s="7"/>
    </row>
    <row r="562" spans="6:6" x14ac:dyDescent="0.2">
      <c r="F562" s="7"/>
    </row>
    <row r="563" spans="6:6" x14ac:dyDescent="0.2">
      <c r="F563" s="7"/>
    </row>
    <row r="564" spans="6:6" x14ac:dyDescent="0.2">
      <c r="F564" s="7"/>
    </row>
    <row r="565" spans="6:6" x14ac:dyDescent="0.2">
      <c r="F565" s="7"/>
    </row>
    <row r="566" spans="6:6" x14ac:dyDescent="0.2">
      <c r="F566" s="7"/>
    </row>
    <row r="567" spans="6:6" x14ac:dyDescent="0.2">
      <c r="F567" s="7"/>
    </row>
    <row r="568" spans="6:6" x14ac:dyDescent="0.2">
      <c r="F568" s="7"/>
    </row>
    <row r="569" spans="6:6" x14ac:dyDescent="0.2">
      <c r="F569" s="7"/>
    </row>
    <row r="570" spans="6:6" x14ac:dyDescent="0.2">
      <c r="F570" s="7"/>
    </row>
    <row r="571" spans="6:6" x14ac:dyDescent="0.2">
      <c r="F571" s="7"/>
    </row>
    <row r="572" spans="6:6" x14ac:dyDescent="0.2">
      <c r="F572" s="7"/>
    </row>
    <row r="573" spans="6:6" x14ac:dyDescent="0.2">
      <c r="F573" s="7"/>
    </row>
    <row r="574" spans="6:6" x14ac:dyDescent="0.2">
      <c r="F574" s="7"/>
    </row>
    <row r="575" spans="6:6" x14ac:dyDescent="0.2">
      <c r="F575" s="7"/>
    </row>
    <row r="576" spans="6:6" x14ac:dyDescent="0.2">
      <c r="F576" s="7"/>
    </row>
    <row r="577" spans="6:6" x14ac:dyDescent="0.2">
      <c r="F577" s="7"/>
    </row>
    <row r="578" spans="6:6" x14ac:dyDescent="0.2">
      <c r="F578" s="7"/>
    </row>
    <row r="579" spans="6:6" x14ac:dyDescent="0.2">
      <c r="F579" s="7"/>
    </row>
    <row r="580" spans="6:6" x14ac:dyDescent="0.2">
      <c r="F580" s="7"/>
    </row>
    <row r="581" spans="6:6" x14ac:dyDescent="0.2">
      <c r="F581" s="7"/>
    </row>
    <row r="582" spans="6:6" x14ac:dyDescent="0.2">
      <c r="F582" s="7"/>
    </row>
    <row r="583" spans="6:6" x14ac:dyDescent="0.2">
      <c r="F583" s="7"/>
    </row>
    <row r="584" spans="6:6" x14ac:dyDescent="0.2">
      <c r="F584" s="7"/>
    </row>
    <row r="585" spans="6:6" x14ac:dyDescent="0.2">
      <c r="F585" s="7"/>
    </row>
    <row r="586" spans="6:6" x14ac:dyDescent="0.2">
      <c r="F586" s="7"/>
    </row>
    <row r="587" spans="6:6" x14ac:dyDescent="0.2">
      <c r="F587" s="7"/>
    </row>
    <row r="588" spans="6:6" x14ac:dyDescent="0.2">
      <c r="F588" s="7"/>
    </row>
    <row r="589" spans="6:6" x14ac:dyDescent="0.2">
      <c r="F589" s="7"/>
    </row>
    <row r="590" spans="6:6" x14ac:dyDescent="0.2">
      <c r="F590" s="7"/>
    </row>
    <row r="591" spans="6:6" x14ac:dyDescent="0.2">
      <c r="F591" s="7"/>
    </row>
    <row r="592" spans="6:6" x14ac:dyDescent="0.2">
      <c r="F592" s="7"/>
    </row>
    <row r="593" spans="6:6" x14ac:dyDescent="0.2">
      <c r="F593" s="7"/>
    </row>
    <row r="594" spans="6:6" x14ac:dyDescent="0.2">
      <c r="F594" s="7"/>
    </row>
    <row r="595" spans="6:6" x14ac:dyDescent="0.2">
      <c r="F595" s="7"/>
    </row>
    <row r="596" spans="6:6" x14ac:dyDescent="0.2">
      <c r="F596" s="7"/>
    </row>
    <row r="597" spans="6:6" x14ac:dyDescent="0.2">
      <c r="F597" s="7"/>
    </row>
    <row r="598" spans="6:6" x14ac:dyDescent="0.2">
      <c r="F598" s="7"/>
    </row>
    <row r="599" spans="6:6" x14ac:dyDescent="0.2">
      <c r="F599" s="7"/>
    </row>
    <row r="600" spans="6:6" x14ac:dyDescent="0.2">
      <c r="F600" s="7"/>
    </row>
    <row r="601" spans="6:6" x14ac:dyDescent="0.2">
      <c r="F601" s="7"/>
    </row>
    <row r="602" spans="6:6" x14ac:dyDescent="0.2">
      <c r="F602" s="7"/>
    </row>
    <row r="603" spans="6:6" x14ac:dyDescent="0.2">
      <c r="F603" s="7"/>
    </row>
    <row r="604" spans="6:6" x14ac:dyDescent="0.2">
      <c r="F604" s="7"/>
    </row>
    <row r="605" spans="6:6" x14ac:dyDescent="0.2">
      <c r="F605" s="7"/>
    </row>
    <row r="606" spans="6:6" x14ac:dyDescent="0.2">
      <c r="F606" s="7"/>
    </row>
    <row r="607" spans="6:6" x14ac:dyDescent="0.2">
      <c r="F607" s="7"/>
    </row>
    <row r="608" spans="6:6" x14ac:dyDescent="0.2">
      <c r="F608" s="7"/>
    </row>
    <row r="609" spans="6:6" x14ac:dyDescent="0.2">
      <c r="F609" s="7"/>
    </row>
    <row r="610" spans="6:6" x14ac:dyDescent="0.2">
      <c r="F610" s="7"/>
    </row>
    <row r="611" spans="6:6" x14ac:dyDescent="0.2">
      <c r="F611" s="7"/>
    </row>
    <row r="612" spans="6:6" x14ac:dyDescent="0.2">
      <c r="F612" s="7"/>
    </row>
    <row r="613" spans="6:6" x14ac:dyDescent="0.2">
      <c r="F613" s="7"/>
    </row>
    <row r="614" spans="6:6" x14ac:dyDescent="0.2">
      <c r="F614" s="7"/>
    </row>
    <row r="615" spans="6:6" x14ac:dyDescent="0.2">
      <c r="F615" s="7"/>
    </row>
    <row r="616" spans="6:6" x14ac:dyDescent="0.2">
      <c r="F616" s="7"/>
    </row>
    <row r="617" spans="6:6" x14ac:dyDescent="0.2">
      <c r="F617" s="7"/>
    </row>
    <row r="618" spans="6:6" x14ac:dyDescent="0.2">
      <c r="F618" s="7"/>
    </row>
    <row r="619" spans="6:6" x14ac:dyDescent="0.2">
      <c r="F619" s="7"/>
    </row>
    <row r="620" spans="6:6" x14ac:dyDescent="0.2">
      <c r="F620" s="7"/>
    </row>
    <row r="621" spans="6:6" x14ac:dyDescent="0.2">
      <c r="F621" s="7"/>
    </row>
    <row r="622" spans="6:6" x14ac:dyDescent="0.2">
      <c r="F622" s="7"/>
    </row>
    <row r="623" spans="6:6" x14ac:dyDescent="0.2">
      <c r="F623" s="7"/>
    </row>
    <row r="624" spans="6:6" x14ac:dyDescent="0.2">
      <c r="F624" s="7"/>
    </row>
    <row r="625" spans="6:6" x14ac:dyDescent="0.2">
      <c r="F625" s="7"/>
    </row>
    <row r="626" spans="6:6" x14ac:dyDescent="0.2">
      <c r="F626" s="7"/>
    </row>
    <row r="627" spans="6:6" x14ac:dyDescent="0.2">
      <c r="F627" s="7"/>
    </row>
    <row r="628" spans="6:6" x14ac:dyDescent="0.2">
      <c r="F628" s="7"/>
    </row>
    <row r="629" spans="6:6" x14ac:dyDescent="0.2">
      <c r="F629" s="7"/>
    </row>
    <row r="630" spans="6:6" x14ac:dyDescent="0.2">
      <c r="F630" s="7"/>
    </row>
    <row r="631" spans="6:6" x14ac:dyDescent="0.2">
      <c r="F631" s="7"/>
    </row>
    <row r="632" spans="6:6" x14ac:dyDescent="0.2">
      <c r="F632" s="7"/>
    </row>
    <row r="633" spans="6:6" x14ac:dyDescent="0.2">
      <c r="F633" s="7"/>
    </row>
    <row r="634" spans="6:6" x14ac:dyDescent="0.2">
      <c r="F634" s="7"/>
    </row>
    <row r="635" spans="6:6" x14ac:dyDescent="0.2">
      <c r="F635" s="7"/>
    </row>
    <row r="636" spans="6:6" x14ac:dyDescent="0.2">
      <c r="F636" s="7"/>
    </row>
    <row r="637" spans="6:6" x14ac:dyDescent="0.2">
      <c r="F637" s="7"/>
    </row>
    <row r="638" spans="6:6" x14ac:dyDescent="0.2">
      <c r="F638" s="7"/>
    </row>
    <row r="639" spans="6:6" x14ac:dyDescent="0.2">
      <c r="F639" s="7"/>
    </row>
    <row r="640" spans="6:6" x14ac:dyDescent="0.2">
      <c r="F640" s="7"/>
    </row>
    <row r="641" spans="6:6" x14ac:dyDescent="0.2">
      <c r="F641" s="7"/>
    </row>
    <row r="642" spans="6:6" x14ac:dyDescent="0.2">
      <c r="F642" s="7"/>
    </row>
    <row r="643" spans="6:6" x14ac:dyDescent="0.2">
      <c r="F643" s="7"/>
    </row>
    <row r="644" spans="6:6" x14ac:dyDescent="0.2">
      <c r="F644" s="7"/>
    </row>
    <row r="645" spans="6:6" x14ac:dyDescent="0.2">
      <c r="F645" s="7"/>
    </row>
    <row r="646" spans="6:6" x14ac:dyDescent="0.2">
      <c r="F646" s="7"/>
    </row>
    <row r="647" spans="6:6" x14ac:dyDescent="0.2">
      <c r="F647" s="7"/>
    </row>
    <row r="648" spans="6:6" x14ac:dyDescent="0.2">
      <c r="F648" s="7"/>
    </row>
    <row r="649" spans="6:6" x14ac:dyDescent="0.2">
      <c r="F649" s="7"/>
    </row>
    <row r="650" spans="6:6" x14ac:dyDescent="0.2">
      <c r="F650" s="7"/>
    </row>
    <row r="651" spans="6:6" x14ac:dyDescent="0.2">
      <c r="F651" s="7"/>
    </row>
    <row r="652" spans="6:6" x14ac:dyDescent="0.2">
      <c r="F652" s="7"/>
    </row>
    <row r="653" spans="6:6" x14ac:dyDescent="0.2">
      <c r="F653" s="7"/>
    </row>
    <row r="654" spans="6:6" x14ac:dyDescent="0.2">
      <c r="F654" s="7"/>
    </row>
    <row r="655" spans="6:6" x14ac:dyDescent="0.2">
      <c r="F655" s="7"/>
    </row>
    <row r="656" spans="6:6" x14ac:dyDescent="0.2">
      <c r="F656" s="7"/>
    </row>
    <row r="657" spans="6:6" x14ac:dyDescent="0.2">
      <c r="F657" s="7"/>
    </row>
    <row r="658" spans="6:6" x14ac:dyDescent="0.2">
      <c r="F658" s="7"/>
    </row>
    <row r="659" spans="6:6" x14ac:dyDescent="0.2">
      <c r="F659" s="7"/>
    </row>
    <row r="660" spans="6:6" x14ac:dyDescent="0.2">
      <c r="F660" s="7"/>
    </row>
    <row r="661" spans="6:6" x14ac:dyDescent="0.2">
      <c r="F661" s="7"/>
    </row>
    <row r="662" spans="6:6" x14ac:dyDescent="0.2">
      <c r="F662" s="7"/>
    </row>
    <row r="663" spans="6:6" x14ac:dyDescent="0.2">
      <c r="F663" s="7"/>
    </row>
    <row r="664" spans="6:6" x14ac:dyDescent="0.2">
      <c r="F664" s="7"/>
    </row>
    <row r="665" spans="6:6" x14ac:dyDescent="0.2">
      <c r="F665" s="7"/>
    </row>
    <row r="666" spans="6:6" x14ac:dyDescent="0.2">
      <c r="F666" s="7"/>
    </row>
    <row r="667" spans="6:6" x14ac:dyDescent="0.2">
      <c r="F667" s="7"/>
    </row>
    <row r="668" spans="6:6" x14ac:dyDescent="0.2">
      <c r="F668" s="7"/>
    </row>
    <row r="669" spans="6:6" x14ac:dyDescent="0.2">
      <c r="F669" s="7"/>
    </row>
    <row r="670" spans="6:6" x14ac:dyDescent="0.2">
      <c r="F670" s="7"/>
    </row>
    <row r="671" spans="6:6" x14ac:dyDescent="0.2">
      <c r="F671" s="7"/>
    </row>
    <row r="672" spans="6:6" x14ac:dyDescent="0.2">
      <c r="F672" s="7"/>
    </row>
    <row r="673" spans="6:6" x14ac:dyDescent="0.2">
      <c r="F673" s="7"/>
    </row>
    <row r="674" spans="6:6" x14ac:dyDescent="0.2">
      <c r="F674" s="7"/>
    </row>
    <row r="675" spans="6:6" x14ac:dyDescent="0.2">
      <c r="F675" s="7"/>
    </row>
    <row r="676" spans="6:6" x14ac:dyDescent="0.2">
      <c r="F676" s="7"/>
    </row>
    <row r="677" spans="6:6" x14ac:dyDescent="0.2">
      <c r="F677" s="7"/>
    </row>
    <row r="678" spans="6:6" x14ac:dyDescent="0.2">
      <c r="F678" s="7"/>
    </row>
    <row r="679" spans="6:6" x14ac:dyDescent="0.2">
      <c r="F679" s="7"/>
    </row>
    <row r="680" spans="6:6" x14ac:dyDescent="0.2">
      <c r="F680" s="7"/>
    </row>
    <row r="681" spans="6:6" x14ac:dyDescent="0.2">
      <c r="F681" s="7"/>
    </row>
    <row r="682" spans="6:6" x14ac:dyDescent="0.2">
      <c r="F682" s="7"/>
    </row>
    <row r="683" spans="6:6" x14ac:dyDescent="0.2">
      <c r="F683" s="7"/>
    </row>
    <row r="684" spans="6:6" x14ac:dyDescent="0.2">
      <c r="F684" s="7"/>
    </row>
    <row r="685" spans="6:6" x14ac:dyDescent="0.2">
      <c r="F685" s="7"/>
    </row>
    <row r="686" spans="6:6" x14ac:dyDescent="0.2">
      <c r="F686" s="7"/>
    </row>
    <row r="687" spans="6:6" x14ac:dyDescent="0.2">
      <c r="F687" s="7"/>
    </row>
    <row r="688" spans="6:6" x14ac:dyDescent="0.2">
      <c r="F688" s="7"/>
    </row>
    <row r="689" spans="6:6" x14ac:dyDescent="0.2">
      <c r="F689" s="7"/>
    </row>
    <row r="690" spans="6:6" x14ac:dyDescent="0.2">
      <c r="F690" s="7"/>
    </row>
    <row r="691" spans="6:6" x14ac:dyDescent="0.2">
      <c r="F691" s="7"/>
    </row>
    <row r="692" spans="6:6" x14ac:dyDescent="0.2">
      <c r="F692" s="7"/>
    </row>
    <row r="693" spans="6:6" x14ac:dyDescent="0.2">
      <c r="F693" s="7"/>
    </row>
    <row r="694" spans="6:6" x14ac:dyDescent="0.2">
      <c r="F694" s="7"/>
    </row>
    <row r="695" spans="6:6" x14ac:dyDescent="0.2">
      <c r="F695" s="7"/>
    </row>
    <row r="696" spans="6:6" x14ac:dyDescent="0.2">
      <c r="F696" s="7"/>
    </row>
    <row r="697" spans="6:6" x14ac:dyDescent="0.2">
      <c r="F697" s="7"/>
    </row>
    <row r="698" spans="6:6" x14ac:dyDescent="0.2">
      <c r="F698" s="7"/>
    </row>
    <row r="699" spans="6:6" x14ac:dyDescent="0.2">
      <c r="F699" s="7"/>
    </row>
    <row r="700" spans="6:6" x14ac:dyDescent="0.2">
      <c r="F700" s="7"/>
    </row>
    <row r="701" spans="6:6" x14ac:dyDescent="0.2">
      <c r="F701" s="7"/>
    </row>
    <row r="702" spans="6:6" x14ac:dyDescent="0.2">
      <c r="F702" s="7"/>
    </row>
    <row r="703" spans="6:6" x14ac:dyDescent="0.2">
      <c r="F703" s="7"/>
    </row>
    <row r="704" spans="6:6" x14ac:dyDescent="0.2">
      <c r="F704" s="7"/>
    </row>
    <row r="705" spans="6:6" x14ac:dyDescent="0.2">
      <c r="F705" s="7"/>
    </row>
    <row r="706" spans="6:6" x14ac:dyDescent="0.2">
      <c r="F706" s="7"/>
    </row>
    <row r="707" spans="6:6" x14ac:dyDescent="0.2">
      <c r="F707" s="7"/>
    </row>
    <row r="708" spans="6:6" x14ac:dyDescent="0.2">
      <c r="F708" s="7"/>
    </row>
    <row r="709" spans="6:6" x14ac:dyDescent="0.2">
      <c r="F709" s="7"/>
    </row>
    <row r="710" spans="6:6" x14ac:dyDescent="0.2">
      <c r="F710" s="7"/>
    </row>
    <row r="711" spans="6:6" x14ac:dyDescent="0.2">
      <c r="F711" s="7"/>
    </row>
    <row r="712" spans="6:6" x14ac:dyDescent="0.2">
      <c r="F712" s="7"/>
    </row>
    <row r="713" spans="6:6" x14ac:dyDescent="0.2">
      <c r="F713" s="7"/>
    </row>
    <row r="714" spans="6:6" x14ac:dyDescent="0.2">
      <c r="F714" s="7"/>
    </row>
    <row r="715" spans="6:6" x14ac:dyDescent="0.2">
      <c r="F715" s="7"/>
    </row>
    <row r="716" spans="6:6" x14ac:dyDescent="0.2">
      <c r="F716" s="7"/>
    </row>
    <row r="717" spans="6:6" x14ac:dyDescent="0.2">
      <c r="F717" s="7"/>
    </row>
    <row r="718" spans="6:6" x14ac:dyDescent="0.2">
      <c r="F718" s="7"/>
    </row>
    <row r="719" spans="6:6" x14ac:dyDescent="0.2">
      <c r="F719" s="7"/>
    </row>
    <row r="720" spans="6:6" x14ac:dyDescent="0.2">
      <c r="F720" s="7"/>
    </row>
    <row r="721" spans="6:6" x14ac:dyDescent="0.2">
      <c r="F721" s="7"/>
    </row>
    <row r="722" spans="6:6" x14ac:dyDescent="0.2">
      <c r="F722" s="7"/>
    </row>
    <row r="723" spans="6:6" x14ac:dyDescent="0.2">
      <c r="F723" s="7"/>
    </row>
    <row r="724" spans="6:6" x14ac:dyDescent="0.2">
      <c r="F724" s="7"/>
    </row>
    <row r="725" spans="6:6" x14ac:dyDescent="0.2">
      <c r="F725" s="7"/>
    </row>
    <row r="726" spans="6:6" x14ac:dyDescent="0.2">
      <c r="F726" s="7"/>
    </row>
    <row r="727" spans="6:6" x14ac:dyDescent="0.2">
      <c r="F727" s="7"/>
    </row>
    <row r="728" spans="6:6" x14ac:dyDescent="0.2">
      <c r="F728" s="7"/>
    </row>
    <row r="729" spans="6:6" x14ac:dyDescent="0.2">
      <c r="F729" s="7"/>
    </row>
    <row r="730" spans="6:6" x14ac:dyDescent="0.2">
      <c r="F730" s="7"/>
    </row>
    <row r="731" spans="6:6" x14ac:dyDescent="0.2">
      <c r="F731" s="7"/>
    </row>
    <row r="732" spans="6:6" x14ac:dyDescent="0.2">
      <c r="F732" s="7"/>
    </row>
    <row r="733" spans="6:6" x14ac:dyDescent="0.2">
      <c r="F733" s="7"/>
    </row>
    <row r="734" spans="6:6" x14ac:dyDescent="0.2">
      <c r="F734" s="7"/>
    </row>
    <row r="735" spans="6:6" x14ac:dyDescent="0.2">
      <c r="F735" s="7"/>
    </row>
    <row r="736" spans="6:6" x14ac:dyDescent="0.2">
      <c r="F736" s="7"/>
    </row>
    <row r="737" spans="6:6" x14ac:dyDescent="0.2">
      <c r="F737" s="7"/>
    </row>
    <row r="738" spans="6:6" x14ac:dyDescent="0.2">
      <c r="F738" s="7"/>
    </row>
    <row r="739" spans="6:6" x14ac:dyDescent="0.2">
      <c r="F739" s="7"/>
    </row>
    <row r="740" spans="6:6" x14ac:dyDescent="0.2">
      <c r="F740" s="7"/>
    </row>
    <row r="741" spans="6:6" x14ac:dyDescent="0.2">
      <c r="F741" s="7"/>
    </row>
    <row r="742" spans="6:6" x14ac:dyDescent="0.2">
      <c r="F742" s="7"/>
    </row>
    <row r="743" spans="6:6" x14ac:dyDescent="0.2">
      <c r="F743" s="7"/>
    </row>
    <row r="744" spans="6:6" x14ac:dyDescent="0.2">
      <c r="F744" s="7"/>
    </row>
    <row r="745" spans="6:6" x14ac:dyDescent="0.2">
      <c r="F745" s="7"/>
    </row>
    <row r="746" spans="6:6" x14ac:dyDescent="0.2">
      <c r="F746" s="7"/>
    </row>
    <row r="747" spans="6:6" x14ac:dyDescent="0.2">
      <c r="F747" s="7"/>
    </row>
    <row r="748" spans="6:6" x14ac:dyDescent="0.2">
      <c r="F748" s="7"/>
    </row>
    <row r="749" spans="6:6" x14ac:dyDescent="0.2">
      <c r="F749" s="7"/>
    </row>
    <row r="750" spans="6:6" x14ac:dyDescent="0.2">
      <c r="F750" s="7"/>
    </row>
    <row r="751" spans="6:6" x14ac:dyDescent="0.2">
      <c r="F751" s="7"/>
    </row>
    <row r="752" spans="6:6" x14ac:dyDescent="0.2">
      <c r="F752" s="7"/>
    </row>
    <row r="753" spans="6:6" x14ac:dyDescent="0.2">
      <c r="F753" s="7"/>
    </row>
    <row r="754" spans="6:6" x14ac:dyDescent="0.2">
      <c r="F754" s="7"/>
    </row>
    <row r="755" spans="6:6" x14ac:dyDescent="0.2">
      <c r="F755" s="7"/>
    </row>
    <row r="756" spans="6:6" x14ac:dyDescent="0.2">
      <c r="F756" s="7"/>
    </row>
    <row r="757" spans="6:6" x14ac:dyDescent="0.2">
      <c r="F757" s="7"/>
    </row>
    <row r="758" spans="6:6" x14ac:dyDescent="0.2">
      <c r="F758" s="7"/>
    </row>
    <row r="759" spans="6:6" x14ac:dyDescent="0.2">
      <c r="F759" s="7"/>
    </row>
    <row r="760" spans="6:6" x14ac:dyDescent="0.2">
      <c r="F760" s="7"/>
    </row>
    <row r="761" spans="6:6" x14ac:dyDescent="0.2">
      <c r="F761" s="7"/>
    </row>
    <row r="762" spans="6:6" x14ac:dyDescent="0.2">
      <c r="F762" s="7"/>
    </row>
    <row r="763" spans="6:6" x14ac:dyDescent="0.2">
      <c r="F763" s="7"/>
    </row>
    <row r="764" spans="6:6" x14ac:dyDescent="0.2">
      <c r="F764" s="7"/>
    </row>
    <row r="765" spans="6:6" x14ac:dyDescent="0.2">
      <c r="F765" s="7"/>
    </row>
    <row r="766" spans="6:6" x14ac:dyDescent="0.2">
      <c r="F766" s="7"/>
    </row>
    <row r="767" spans="6:6" x14ac:dyDescent="0.2">
      <c r="F767" s="7"/>
    </row>
    <row r="768" spans="6:6" x14ac:dyDescent="0.2">
      <c r="F768" s="7"/>
    </row>
  </sheetData>
  <phoneticPr fontId="7" type="noConversion"/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Est_Mercado_Planta Electrica</vt:lpstr>
      <vt:lpstr>'Est_Mercado_Planta Electrica'!Área_de_impresión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BETTY</dc:creator>
  <cp:lastModifiedBy>Luisa Fernanda Bohorquez Lugo</cp:lastModifiedBy>
  <cp:lastPrinted>2021-05-05T19:35:00Z</cp:lastPrinted>
  <dcterms:created xsi:type="dcterms:W3CDTF">2015-01-28T14:40:20Z</dcterms:created>
  <dcterms:modified xsi:type="dcterms:W3CDTF">2026-08-05T20:55:27Z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2025-01-28T21:09:05Z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a0c08d2f-d110-4919-9ade-b844a39dbfe6</vt:lpwstr>
  </property>
  <property fmtid="{D5CDD505-2E9C-101B-9397-08002B2CF9AE}" pid="8" name="MSIP_Label_fc111285-cafa-4fc9-8a9a-bd902089b24f_ContentBits">
    <vt:lpwstr>0</vt:lpwstr>
  </property>
</Properties>
</file>