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mc:AlternateContent xmlns:mc="http://schemas.openxmlformats.org/markup-compatibility/2006">
    <mc:Choice Requires="x15">
      <x15ac:absPath xmlns:x15ac="http://schemas.microsoft.com/office/spreadsheetml/2010/11/ac" url="/Users/marianupegui/Downloads/"/>
    </mc:Choice>
  </mc:AlternateContent>
  <xr:revisionPtr revIDLastSave="0" documentId="13_ncr:1_{2557DCE8-D5E4-744C-A0EB-DD6041959A86}" xr6:coauthVersionLast="47" xr6:coauthVersionMax="47" xr10:uidLastSave="{00000000-0000-0000-0000-000000000000}"/>
  <bookViews>
    <workbookView xWindow="33260" yWindow="600" windowWidth="32520" windowHeight="21000" xr2:uid="{74BE84F0-856D-4993-8D35-77949A216C87}"/>
  </bookViews>
  <sheets>
    <sheet name="FORMATO DE COTIZACIÓN" sheetId="2" r:id="rId1"/>
  </sheets>
  <definedNames>
    <definedName name="_xlnm._FilterDatabase" localSheetId="0" hidden="1">'FORMATO DE COTIZACIÓN'!$A$3:$F$42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8" i="2" l="1"/>
  <c r="G37" i="2"/>
  <c r="G36" i="2"/>
  <c r="G35" i="2"/>
  <c r="G34" i="2"/>
  <c r="G33" i="2"/>
  <c r="G32" i="2"/>
  <c r="G31" i="2"/>
  <c r="G41" i="2"/>
  <c r="G40" i="2"/>
  <c r="G39" i="2"/>
  <c r="G42" i="2"/>
  <c r="G30" i="2"/>
  <c r="G29" i="2"/>
  <c r="G28" i="2"/>
  <c r="G27" i="2"/>
  <c r="G26" i="2"/>
  <c r="G25" i="2"/>
  <c r="G24" i="2"/>
  <c r="G23" i="2"/>
  <c r="G22" i="2"/>
  <c r="G21" i="2"/>
  <c r="G20" i="2"/>
  <c r="G19" i="2"/>
  <c r="G18" i="2"/>
  <c r="G17" i="2"/>
  <c r="G16" i="2"/>
  <c r="G15" i="2"/>
  <c r="G14" i="2"/>
  <c r="G13" i="2"/>
  <c r="G12" i="2"/>
  <c r="G11" i="2"/>
  <c r="G10" i="2"/>
  <c r="G9" i="2"/>
  <c r="G8" i="2"/>
  <c r="G7" i="2"/>
  <c r="G6" i="2"/>
  <c r="G5" i="2"/>
  <c r="G4" i="2"/>
</calcChain>
</file>

<file path=xl/sharedStrings.xml><?xml version="1.0" encoding="utf-8"?>
<sst xmlns="http://schemas.openxmlformats.org/spreadsheetml/2006/main" count="124" uniqueCount="96">
  <si>
    <t>OFERTA ECONOMICA
PROCESO FDLF-XXX-XXX
OBJETO: “004-INN DISEÑAR, DESARROLLAR E IMPLEMENTAR ESTRATEGIAS INTEGRALES DE COMUNICACIÓN, PEDAGOGÍA SOCIAL Y ACTIVACIONES TERRITORIALES QUE FORTALEZCAN LA PARTICIPACIÓN CIUDADANA Y LA INNOVACIÓN PÚBLICA, MEDIANTE INTERVENCIONES EN EL ESPACIO PÚBLICO ORIENTADAS A LA PREVENCIÓN DEL ACOSO CALLEJERO, LA GESTIÓN DE RESIDUOS, EL FORTALECIMIENTO DE LA BOGOTANEIDAD Y EL TEJIDO SOCIAL”. 
FONDO DESARROLLO LOCAL DE FONTIBON
BOGOTÁ D.C
Vigencia 2026</t>
  </si>
  <si>
    <t xml:space="preserve">PRESUPUESTO OFICIAL </t>
  </si>
  <si>
    <t>ITEM</t>
  </si>
  <si>
    <t>NOMBRE DEL ÍTEM</t>
  </si>
  <si>
    <t>DESCRIPCIÓN</t>
  </si>
  <si>
    <t xml:space="preserve">UNIDAD DE MEDIDAD </t>
  </si>
  <si>
    <t>CANTIDAD</t>
  </si>
  <si>
    <t>VALOR UNITARIO DE REFERENCIA 
ENTIDAD ESTATAL 
(IVA Incluido)</t>
  </si>
  <si>
    <t>Valor total IVA INCLUIDO</t>
  </si>
  <si>
    <t>BUS</t>
  </si>
  <si>
    <t>Alquiler de bus con capacidad de 40 pasajeros en perfectas condiciones técnicas con documentación completamente al día Modelo 2023 en adelante con toda la documentación en regla (SOAT, Revisión Técnico-Mecánica, Tarjeta de Propiedad, Copia de revisión de ultimo mantenimiento) para transporte, con recorrido dentro de ciudad de Bogotá (Incluye ida y regreso al sitio de origen al finalizar el evento), el conductor debe cumplir con la normatividad vigente para conducir un vehículo público, licencia de conducción vigente y demás documentos requeridos para el transporte de pasajeros.</t>
  </si>
  <si>
    <t>Día</t>
  </si>
  <si>
    <t>Unidad</t>
  </si>
  <si>
    <t>MICRÓFONO DE SOLAPA INALÁMBRICO</t>
  </si>
  <si>
    <t>Micrófono de Solapa Inalámbricos con Receptor Múltiple (Lavalier) con todos sus acesorios</t>
  </si>
  <si>
    <t>PAPEL KRAFT</t>
  </si>
  <si>
    <t>Rollo</t>
  </si>
  <si>
    <t>PAPEL SILUETA DE COLORES</t>
  </si>
  <si>
    <t>Paquete x 10 unidades de papel silueta, tamaño 1/8 (octavos), hojas de colores surtidos de color amarillo, verde y rojo</t>
  </si>
  <si>
    <t>Paquete</t>
  </si>
  <si>
    <t>LAPIZ DE GRAFITO</t>
  </si>
  <si>
    <t>Lapiz Grafito de madera Caja x 12 unidades, tamaño estandar con mina HB, largo de 19 cm</t>
  </si>
  <si>
    <t>Caja</t>
  </si>
  <si>
    <t>ESFERO ECOLÓGICO RETRÁCTIL</t>
  </si>
  <si>
    <t>Esferos ecológicos retráctil Caja x 50 unidades, hecho en cartón y materiales 100%  reciclados, tinta color negro, grosor del Trazo: 5 mm (trazo medio), personalizados mediante grabado o impresión, según lineamiento y uso de marca institucional de la Alcaldía.</t>
  </si>
  <si>
    <t>MARCADORES PERMANENTES</t>
  </si>
  <si>
    <t xml:space="preserve">Marcadores gruesos permanentes con punta biselada, caja x 8 unidades de colores surtidos. </t>
  </si>
  <si>
    <t>CINTA DE ENMASCARAR</t>
  </si>
  <si>
    <t>Rollo de Cinta Enmascarar Ancha 2 Pulgadas - 48 Mm X 40 Mts</t>
  </si>
  <si>
    <t>PLIEGO CARTULINA</t>
  </si>
  <si>
    <t>Pliego de cartulina de 70x100cm, colores surtidos.</t>
  </si>
  <si>
    <t>Pliego</t>
  </si>
  <si>
    <t>RESMA DE PAPEL</t>
  </si>
  <si>
    <t>AGUA EN BOTELLA SIN GAS</t>
  </si>
  <si>
    <t>Botellas plástica con Agua. 600ml. Las bebidas deben tener fecha de vencimiento vigente y visible en el empaque.  (Incluye empaque, transporte y entrega a lugares definidos por la alcaldía).</t>
  </si>
  <si>
    <t>MARCO DE LA IDENTIDAD</t>
  </si>
  <si>
    <t>Diseño, suministro, fabricación y entrega de una pieza publicitaria física con la forma de un marco fotográfico troquelado de medidas 80 x 100 cm, elaborado sobre una base rígida ligera de 5 a 10 mm de espesor. Incluye revestimiento en vinilo de alta resolución (1440 DPI) con tintas UV y protección de laminado mate antirreflejo, diseñado técnicamente para asegurar la legibilidad institucional y evitar rebotes de luz en los eventos.</t>
  </si>
  <si>
    <t>URNA CÁPSULAS DE EMPODERAMIENTO</t>
  </si>
  <si>
    <t>Diseño, suministro, fabricación y entrega de una URNA física transparente de 40 x 40 x 40 cm, brandeada con los logos de la entidad, provista de una tapa superior de extracción de 12 cm. por otro lado, con la urna, deben entregarse las esferas o cápsulas plásticas de 5 cm que contengan en su interior unos insertos de papel impresos a full color por ambos lados con la información suministrada por la institución según la dinámica.</t>
  </si>
  <si>
    <t>MAPA DE PERCEPCIÓN VIVA</t>
  </si>
  <si>
    <t>Diseño, suministro, fabricación y entrega de un tablero magnético, ligero y plegable con el mapa de la localidad de Fontibón impreso en alta calidad, diseñado para actividades de cartografía social en espacio público. El elemento contará con manija de transporte y broches de seguridad, y se entregará junto con un trípode de aluminio retráctil (con su tula de lona). Como componente interactivo para la dinámica ciudadana, el contratista suministrará cien (100) imanes a full color con los símbolos de las emociones que determine la entidad, incluyendo su respectiva caja o estuche con compartimentos para mantenerlos ordenados.</t>
  </si>
  <si>
    <t>CÓDIGO QR DE LA PARTICIPACIÓN</t>
  </si>
  <si>
    <t>Diseño, suministro, fabricación y entrega de veinte (20) señales con código QR integrado de alta legibilidad, vinculadas a su respectivo soporte digital. El requerimiento técnico de impresión se divide en: doce (12) códigos QR verticales impresos a un tamaño 30 cm x 45 cm para su anclaje en mobiliario urbano y ocho (8) códigos QR verticales impresos a un tamaño 40 cm x 40 cm en vinilo antideslizante de alto tráfico. El diseño gráfico y la calidad de la impresión digital deben garantizar técnicamente un radio de escaneo óptimo de hasta 3 metros de distancia mediante dispositivos móviles.</t>
  </si>
  <si>
    <t>ESPEJO DE COMPROMISO COLECTIVO</t>
  </si>
  <si>
    <t>Diseño, suministro, fabricación y entrega de una estructura ligera y plegable de 60cm x120 cm con una superficie visual en vinilo espejo flexible de alta definición y estará diseñado técnicamente para doblarse de forma compacta, permitiendo su auto-soporte o adherencia sin necesidad de fijaciones permanentes.</t>
  </si>
  <si>
    <t>MURO DE LOS REFLEJOS</t>
  </si>
  <si>
    <t>Diseño, suministro, fabricación y entrega de tablero modular de 120x90cm, diseñado técnicamente con una base magnética flexible para su adherencia directa sobre cualquier superficie metálica en el espacio público y una superficie frontal de borrado. El elemento será un panel verticales de 40 cm x 90 cm para facilitar su instalación consecutiva, junto con su estuche de guardado y acompañado de una cartuchera con los marcadores borrables y paños de microfibra.</t>
  </si>
  <si>
    <t>PACTO POR BOGOTÁ</t>
  </si>
  <si>
    <t>Diseño, suministro, fabricación y entrega de folletos tipo agendas pequeñas, como un tipo de Pasaporte de medidas de 9 cm x 12,5 cm con esquinas redondeadas, fabricados bajo criterios de sostenibilidad con diez páginas internas en hojas reciclables con el diseño impreso de unas imagenes a full color. Como componentes adicionales, se debe aportar tres sellos secos o timbre de relieve metálico portátil con su estuche tipo cartuchera confeccionado en lona ecológica.</t>
  </si>
  <si>
    <t>STICKER PARA CELULAR</t>
  </si>
  <si>
    <t>Diseño, suministro, fabricación y entrega de Stickers personalizados en vinilo adhesivo de alta fijación con acabado laminado mate o brillante, con dimensiones de 5cm x 5 cm. Personalizados según lineamiento y uso de marca institucional.</t>
  </si>
  <si>
    <t>Metro cuadrado</t>
  </si>
  <si>
    <t>CERTIFICADO O DIPLOMA</t>
  </si>
  <si>
    <t>Diseño, impresión y entrega de certificados o diplomas de participación, impresos en Papel propalcote o ecológico, tamaño carta, full color.
Nota: El diseño debe de ser Aprobado por el apoyo a la supervisión del proyecto</t>
  </si>
  <si>
    <t>PULSERAS TEJIDAS EN MACRAMÉ</t>
  </si>
  <si>
    <t>Pulsera tejida ajustable personalizada de diversos colores con Letras,. Elaboradas en macramé de alta resistencia, diseñada con letras tipo pastilla circular de 6 mm aproximadamente, diseño plano por comodidad y elegancia. Personalizados según lineamiento y uso de marca institucional.</t>
  </si>
  <si>
    <t xml:space="preserve">PINES METÁLICOS  </t>
  </si>
  <si>
    <t>Diseño, suministro, fabricación y entrega, pines metálicos personalizados, grabado sobre acero inoxidable para máxima durabilidad y elegancia, resistente a la corrosión y aabado premium. Cara frontal con diseńos grabados en alto relieve y esmaltados, el respaldo con un broche de presión tipo mariposa metálica. Personalizados según lineamiento y uso de marca institucional.</t>
  </si>
  <si>
    <t>BOLSAS ECOLÓGICAS</t>
  </si>
  <si>
    <t>Diseño, suministro, fabricación y entrega de Bolsas Ecológicas personalizadas con manija de tela tipo tote bag con fuelle plano, confeccionadas con unas dimensiones de 38 cm de ancho por 42 cm de alto.  La personalización del diseño exclusivo del proyecto se ejecutará en la cara frontal mediante serigrafía textil ecológica a base de agua, área de marcación de 25 cm. Personalizadas según lineamiento y uso de marca institucional.</t>
  </si>
  <si>
    <t>Agenda argollada con notas adhesivas de colores, 70 hojas rayadas, Medidas: Ancho: 13.5 cm. Alto: 18 cm, que incluya esfero ecológico y banda porta bolígrafo. Material: Carton Reciclado o bambu. Logos de impresion en Screen o serigrafía. Personalizadas según lineamiento y uso de marca institucional.</t>
  </si>
  <si>
    <t>BOTILITO</t>
  </si>
  <si>
    <t>Botella deportiva personalizada con tapa de cierre giratorio que garantiza un sellado seguro, y un gancho carabinero integrado que permite sujetarla fácilmente a mochilas, bolsos o cinturones. Capacidad: 500 ml a 600 ml / Caja x 50 unidades.
Material: Acero Inoxidable
Empaque individual: Bolsa de polietileno
Área de impresión: Tampo: Horizontal: (4 X 4). Vertical: (7 X 3,5).
Personalizados según lineamiento y uso de marca institucional.</t>
  </si>
  <si>
    <t>Caja x 50 UND</t>
  </si>
  <si>
    <t>DADO CÚBICO GIGANTE</t>
  </si>
  <si>
    <t>Dado Cúbico a gran escala con medidas de 30 cm x 30 cm estructurado con un núcleo macizo de espuma, funda removible de lona, lavable con cremallera oculta, impresa en sus seis caras con iconografía. Personalizado según lineamiento y uso de marca institucional.</t>
  </si>
  <si>
    <t>JUEGO DE TRIVIAS</t>
  </si>
  <si>
    <t>Diseño, suministro, fabricación y entrega pieza publicitaria tipo juego de trivias tipo concéntrese a gran escala, debe tener de 16 a 24 tarjetas verticales de 15 cm x 8 cm fabricadas en un material rígido de alta resistencia con esquinas redondeadas por seguridad, impresas a full color en ambas caras, con estuche a la medida para guardarlas. Personalizado según lineamiento y uso de marca institucional.</t>
  </si>
  <si>
    <t xml:space="preserve">SEÑALETICA URBANA </t>
  </si>
  <si>
    <t>Diseño, suministro, fabricación y entrega de señaletica urbana en vinilo adhesivo de alta cohesión para exteriores, el cual debe incorporar obligatoriamente una capa superior de Laminado Antideslizante de Tráfico Pesado. Garantizando óptima adherencia sobre concreto, metal o mobiliario urbano. Personalizada según lineamiento y uso de marca institucional.</t>
  </si>
  <si>
    <t>PINTURA ACRÍLICA ANTIDESLIZANTE</t>
  </si>
  <si>
    <t>Suministro Pintura acrílica, solvente para tráfico pesado con rayos UV y fricción peatonal. Especializada para intervención en espacio público (pavimento), de alta visibilidad y propiedades antideslizantes de Color: Verde, Blanco, Negro y Amarillo neón.</t>
  </si>
  <si>
    <t>Galón</t>
  </si>
  <si>
    <t>RODILLOS</t>
  </si>
  <si>
    <t>Rodillos de felpa de alta densidad de 9 pulgadas con manubrio de jaula reforzada resistentes a solventes</t>
  </si>
  <si>
    <t>BROCHAS</t>
  </si>
  <si>
    <t>Brochas de cerda natural de 3 pulgadas para recortes y acabados perimetrales</t>
  </si>
  <si>
    <t>BANDEJA DE PINTURA</t>
  </si>
  <si>
    <t>Bandeja plástica aplicadora de pintura</t>
  </si>
  <si>
    <t xml:space="preserve">Unidad </t>
  </si>
  <si>
    <t>PLANTILLAS DE FIGURAS</t>
  </si>
  <si>
    <t>Paquete de plantillas (stencils) con figuras personalizadas. Fabricadas en lámina rígida de plástico, madera o MDF de 3 mm de grosor.</t>
  </si>
  <si>
    <t>PENDÓN CON ESTRUCTURA TIPO ARAÑA 
(IMPRESIÓN A GRAN FORMATO)
GALERÍA FOTOGRÁFICA</t>
  </si>
  <si>
    <t>Pendón Tipo Araña personalizado, tamaño 2m x 1m  impresión digital en plóter full color, en alta resolución, Banner de 13 oz. y acabados en ojáleles con soporte tipo araña en aluminio y maletín. Personalizada según lineamiento y uso de marca institucional.</t>
  </si>
  <si>
    <t>FOTOGRÁFIAS DIGITALES</t>
  </si>
  <si>
    <t>Paquete de 8 fotografías profesionales personalizadas de alta resolución, capturadas con equipos digitales de calidad superior que garanticen una nitidez óptima a escala real. Entrega a todo costo. (entrega de USB de alta capacidad de almacenamiento 64GB - 128GB). Personalizada según lineamiento y uso de marca institucional.</t>
  </si>
  <si>
    <t>PENDÓN CON ESTRUCTURA TIPO ARAÑA 
(IMPRESIÓN A GRAN FORMATO) 
MURO DE LA IDENTIDAD</t>
  </si>
  <si>
    <t>Pendón Tipo Araña, tamaño 3m x 2m  impresión digital en plóter full color, en alta resolución, Banner de 13 oz. y acabados en ojáleles con soporte tipo araña en aluminio y maletín. Personalizada según lineamiento y uso de marca institucional.</t>
  </si>
  <si>
    <t>TOTAL</t>
  </si>
  <si>
    <t>REFRIGERIO</t>
  </si>
  <si>
    <t>NOTAS ADHESIVAS</t>
  </si>
  <si>
    <t>AGENDA Y ESFERO ECOLOGÍCO</t>
  </si>
  <si>
    <t>Un pastel de pollo, un pastel gloria o un sándwich de jamón y queso de 150 gr jugo o avena en caja 200ml, fruta (de temporada) 100 a 200gr y golosina entre 45 a 90gr. Que cumpla con las normas de Bioseguridad, Empacado y transporte a los puntos que indique la entidad</t>
  </si>
  <si>
    <t>Rollo papel Kraft 45.5 cm x 230 m</t>
  </si>
  <si>
    <t>Post it 76 X 76 100h surtido</t>
  </si>
  <si>
    <t xml:space="preserve">Resma tamaño carta X500 Hojas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</si>
</sst>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409]* #,##0_ ;_-[$$-409]* \-#,##0\ ;_-[$$-409]* &quot;-&quot;??_ ;_-@_ "/>
    <numFmt numFmtId="165" formatCode="&quot;$&quot;\ #,##0"/>
    <numFmt numFmtId="166" formatCode="_-&quot;$&quot;\ * #,##0_-;\-&quot;$&quot;\ * #,##0_-;_-&quot;$&quot;\ * &quot;-&quot;??_-;_-@_-"/>
  </numFmts>
  <fonts count="13" x14ac:knownFonts="1">
    <font>
      <sz val="11"/>
      <color theme="1"/>
      <name val="Aptos Narrow"/>
      <family val="2"/>
      <scheme val="minor"/>
    </font>
    <font>
      <b/>
      <sz val="11"/>
      <color theme="1"/>
      <name val="Aptos Narrow"/>
      <family val="2"/>
      <scheme val="minor"/>
    </font>
    <font>
      <b/>
      <sz val="11"/>
      <name val="Calibri"/>
      <family val="2"/>
    </font>
    <font>
      <b/>
      <sz val="22"/>
      <color theme="1"/>
      <name val="Aptos Narrow"/>
      <family val="2"/>
      <scheme val="minor"/>
    </font>
    <font>
      <sz val="11"/>
      <color rgb="FF000000"/>
      <name val="Times New Roman"/>
      <family val="1"/>
    </font>
    <font>
      <sz val="12"/>
      <color rgb="FF000000"/>
      <name val="Times New Roman"/>
      <family val="1"/>
    </font>
    <font>
      <sz val="11"/>
      <color theme="1"/>
      <name val="Times New Roman"/>
      <family val="1"/>
    </font>
    <font>
      <b/>
      <sz val="9"/>
      <color theme="1"/>
      <name val="Times New Roman"/>
      <family val="1"/>
    </font>
    <font>
      <b/>
      <sz val="11"/>
      <color theme="1"/>
      <name val="Times New Roman"/>
      <family val="1"/>
    </font>
    <font>
      <b/>
      <sz val="14"/>
      <color theme="1"/>
      <name val="Aptos Narrow"/>
      <family val="2"/>
      <scheme val="minor"/>
    </font>
    <font>
      <sz val="11"/>
      <color theme="1"/>
      <name val="Aptos Narrow"/>
      <family val="2"/>
      <scheme val="minor"/>
    </font>
    <font>
      <sz val="12"/>
      <name val="Garamond"/>
      <family val="1"/>
    </font>
    <font>
      <b/>
      <sz val="16"/>
      <name val="Garamond"/>
      <family val="1"/>
    </font>
  </fonts>
  <fills count="7">
    <fill>
      <patternFill patternType="none"/>
    </fill>
    <fill>
      <patternFill patternType="gray125"/>
    </fill>
    <fill>
      <patternFill patternType="solid">
        <fgColor rgb="FFFFC000"/>
        <bgColor indexed="64"/>
      </patternFill>
    </fill>
    <fill>
      <patternFill patternType="solid">
        <fgColor theme="2" tint="-0.249977111117893"/>
        <bgColor rgb="FF595959"/>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s>
  <cellStyleXfs count="2">
    <xf numFmtId="0" fontId="0" fillId="0" borderId="0"/>
    <xf numFmtId="44" fontId="10" fillId="0" borderId="0" applyFont="0" applyFill="0" applyBorder="0" applyAlignment="0" applyProtection="0"/>
  </cellStyleXfs>
  <cellXfs count="33">
    <xf numFmtId="0" fontId="0" fillId="0" borderId="0" xfId="0"/>
    <xf numFmtId="0" fontId="0" fillId="2" borderId="1" xfId="0" applyFill="1" applyBorder="1" applyAlignment="1">
      <alignment horizontal="center" vertical="center" wrapText="1"/>
    </xf>
    <xf numFmtId="0" fontId="2" fillId="3" borderId="1"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0" fontId="4" fillId="0" borderId="5" xfId="0" applyFont="1" applyBorder="1" applyAlignment="1">
      <alignment horizontal="center" vertical="center" wrapText="1"/>
    </xf>
    <xf numFmtId="0" fontId="5" fillId="0" borderId="5" xfId="0" applyFont="1" applyBorder="1" applyAlignment="1">
      <alignment horizontal="center" vertical="center" wrapText="1"/>
    </xf>
    <xf numFmtId="0" fontId="4" fillId="0" borderId="5" xfId="0" applyFont="1" applyBorder="1" applyAlignment="1">
      <alignment horizontal="left" vertical="center" wrapText="1"/>
    </xf>
    <xf numFmtId="0" fontId="5" fillId="0" borderId="6"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wrapText="1"/>
    </xf>
    <xf numFmtId="0" fontId="7" fillId="5" borderId="5"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9" fillId="5" borderId="5" xfId="0" applyFont="1" applyFill="1" applyBorder="1" applyAlignment="1">
      <alignment horizontal="center" vertical="center"/>
    </xf>
    <xf numFmtId="0" fontId="9" fillId="5" borderId="7" xfId="0" applyFont="1" applyFill="1" applyBorder="1" applyAlignment="1">
      <alignment horizontal="center" vertical="center"/>
    </xf>
    <xf numFmtId="0" fontId="0" fillId="0" borderId="2" xfId="0" applyBorder="1" applyAlignment="1">
      <alignment horizontal="center"/>
    </xf>
    <xf numFmtId="0" fontId="0" fillId="0" borderId="4" xfId="0" applyBorder="1" applyAlignment="1">
      <alignment horizontal="center"/>
    </xf>
    <xf numFmtId="0" fontId="1" fillId="2" borderId="3" xfId="0" applyFont="1" applyFill="1" applyBorder="1" applyAlignment="1">
      <alignment horizontal="center"/>
    </xf>
    <xf numFmtId="0" fontId="1" fillId="2" borderId="0" xfId="0" applyFont="1" applyFill="1" applyAlignment="1">
      <alignment horizontal="center"/>
    </xf>
    <xf numFmtId="0" fontId="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xf>
    <xf numFmtId="0" fontId="11" fillId="4" borderId="1" xfId="0" applyFont="1" applyFill="1" applyBorder="1" applyAlignment="1">
      <alignment horizontal="center" vertical="center"/>
    </xf>
    <xf numFmtId="165" fontId="12" fillId="0" borderId="1" xfId="0" applyNumberFormat="1" applyFont="1" applyBorder="1" applyAlignment="1">
      <alignment horizontal="center" vertical="center" wrapText="1"/>
    </xf>
    <xf numFmtId="164" fontId="11" fillId="0" borderId="8" xfId="0" applyNumberFormat="1" applyFont="1" applyBorder="1" applyAlignment="1">
      <alignment horizontal="center" vertical="center" wrapText="1"/>
    </xf>
    <xf numFmtId="0" fontId="11" fillId="0" borderId="1" xfId="0" applyFont="1" applyBorder="1" applyAlignment="1">
      <alignment horizontal="left" vertical="top" wrapText="1"/>
    </xf>
    <xf numFmtId="166" fontId="11" fillId="0" borderId="8" xfId="1" applyNumberFormat="1" applyFont="1" applyBorder="1" applyAlignment="1">
      <alignment horizontal="center" vertical="center" wrapText="1"/>
    </xf>
    <xf numFmtId="165" fontId="12" fillId="0" borderId="1" xfId="0" applyNumberFormat="1" applyFont="1" applyBorder="1" applyAlignment="1">
      <alignment horizontal="center" vertical="center"/>
    </xf>
    <xf numFmtId="166" fontId="11" fillId="0" borderId="8" xfId="1" applyNumberFormat="1" applyFont="1" applyBorder="1" applyAlignment="1">
      <alignment horizontal="center" vertical="center"/>
    </xf>
    <xf numFmtId="164" fontId="3" fillId="6" borderId="5" xfId="0" applyNumberFormat="1" applyFont="1" applyFill="1" applyBorder="1" applyAlignment="1">
      <alignment vertical="center"/>
    </xf>
  </cellXfs>
  <cellStyles count="2">
    <cellStyle name="Moneda" xfId="1"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219075</xdr:colOff>
      <xdr:row>0</xdr:row>
      <xdr:rowOff>142875</xdr:rowOff>
    </xdr:from>
    <xdr:ext cx="2924175" cy="1104900"/>
    <xdr:pic>
      <xdr:nvPicPr>
        <xdr:cNvPr id="2" name="image1.jpg" descr="Manual institucional, logo SCRD y otros logos institucionales (PROVISIONAL)  2020 | Secretaría de Cultura, Recreación y Deporte">
          <a:extLst>
            <a:ext uri="{FF2B5EF4-FFF2-40B4-BE49-F238E27FC236}">
              <a16:creationId xmlns:a16="http://schemas.microsoft.com/office/drawing/2014/main" id="{254399FF-7132-4D19-B50E-1322D4C4AB94}"/>
            </a:ext>
          </a:extLst>
        </xdr:cNvPr>
        <xdr:cNvPicPr preferRelativeResize="0"/>
      </xdr:nvPicPr>
      <xdr:blipFill>
        <a:blip xmlns:r="http://schemas.openxmlformats.org/officeDocument/2006/relationships" r:embed="rId1" cstate="print"/>
        <a:stretch>
          <a:fillRect/>
        </a:stretch>
      </xdr:blipFill>
      <xdr:spPr>
        <a:xfrm>
          <a:off x="219075" y="142875"/>
          <a:ext cx="2924175" cy="11049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A5904-521F-4116-A4BA-A995F161AD13}">
  <dimension ref="A1:G42"/>
  <sheetViews>
    <sheetView tabSelected="1" zoomScale="109" zoomScaleNormal="40" workbookViewId="0">
      <selection activeCell="G38" sqref="G31:G38"/>
    </sheetView>
  </sheetViews>
  <sheetFormatPr baseColWidth="10" defaultColWidth="11.5" defaultRowHeight="15" x14ac:dyDescent="0.2"/>
  <cols>
    <col min="1" max="1" width="14" customWidth="1"/>
    <col min="2" max="2" width="34.33203125" customWidth="1"/>
    <col min="3" max="3" width="49.33203125" customWidth="1"/>
    <col min="6" max="6" width="34.1640625" customWidth="1"/>
    <col min="7" max="7" width="25" customWidth="1"/>
  </cols>
  <sheetData>
    <row r="1" spans="1:7" ht="139" customHeight="1" x14ac:dyDescent="0.2">
      <c r="A1" s="15"/>
      <c r="B1" s="16"/>
      <c r="C1" s="19" t="s">
        <v>0</v>
      </c>
      <c r="D1" s="19"/>
      <c r="E1" s="19"/>
      <c r="F1" s="19"/>
      <c r="G1" s="19"/>
    </row>
    <row r="2" spans="1:7" x14ac:dyDescent="0.2">
      <c r="A2" s="17" t="s">
        <v>1</v>
      </c>
      <c r="B2" s="18"/>
      <c r="C2" s="18"/>
      <c r="D2" s="18"/>
      <c r="E2" s="18"/>
      <c r="F2" s="18"/>
      <c r="G2" s="18"/>
    </row>
    <row r="3" spans="1:7" ht="39" x14ac:dyDescent="0.2">
      <c r="A3" s="2" t="s">
        <v>2</v>
      </c>
      <c r="B3" s="2" t="s">
        <v>3</v>
      </c>
      <c r="C3" s="2" t="s">
        <v>4</v>
      </c>
      <c r="D3" s="1" t="s">
        <v>5</v>
      </c>
      <c r="E3" s="1" t="s">
        <v>6</v>
      </c>
      <c r="F3" s="11" t="s">
        <v>7</v>
      </c>
      <c r="G3" s="12" t="s">
        <v>8</v>
      </c>
    </row>
    <row r="4" spans="1:7" ht="187" x14ac:dyDescent="0.2">
      <c r="A4" s="3">
        <v>5</v>
      </c>
      <c r="B4" s="20" t="s">
        <v>9</v>
      </c>
      <c r="C4" s="21" t="s">
        <v>10</v>
      </c>
      <c r="D4" s="24" t="s">
        <v>11</v>
      </c>
      <c r="E4" s="24">
        <v>1</v>
      </c>
      <c r="F4" s="26">
        <v>1712849</v>
      </c>
      <c r="G4" s="27">
        <f t="shared" ref="G4:G38" si="0">+F4*E4</f>
        <v>1712849</v>
      </c>
    </row>
    <row r="5" spans="1:7" ht="85" x14ac:dyDescent="0.2">
      <c r="A5" s="3">
        <v>6</v>
      </c>
      <c r="B5" s="20" t="s">
        <v>89</v>
      </c>
      <c r="C5" s="21" t="s">
        <v>92</v>
      </c>
      <c r="D5" s="24" t="s">
        <v>12</v>
      </c>
      <c r="E5" s="24">
        <v>550</v>
      </c>
      <c r="F5" s="26">
        <v>17133</v>
      </c>
      <c r="G5" s="27">
        <f t="shared" si="0"/>
        <v>9423150</v>
      </c>
    </row>
    <row r="6" spans="1:7" ht="34" x14ac:dyDescent="0.2">
      <c r="A6" s="3">
        <v>7</v>
      </c>
      <c r="B6" s="20" t="s">
        <v>13</v>
      </c>
      <c r="C6" s="22" t="s">
        <v>14</v>
      </c>
      <c r="D6" s="25" t="s">
        <v>12</v>
      </c>
      <c r="E6" s="24">
        <v>1</v>
      </c>
      <c r="F6" s="26">
        <v>139014</v>
      </c>
      <c r="G6" s="27">
        <f t="shared" si="0"/>
        <v>139014</v>
      </c>
    </row>
    <row r="7" spans="1:7" ht="21" x14ac:dyDescent="0.2">
      <c r="A7" s="3">
        <v>8</v>
      </c>
      <c r="B7" s="20" t="s">
        <v>15</v>
      </c>
      <c r="C7" s="23" t="s">
        <v>93</v>
      </c>
      <c r="D7" s="24" t="s">
        <v>16</v>
      </c>
      <c r="E7" s="24">
        <v>1</v>
      </c>
      <c r="F7" s="26">
        <v>58842</v>
      </c>
      <c r="G7" s="27">
        <f t="shared" si="0"/>
        <v>58842</v>
      </c>
    </row>
    <row r="8" spans="1:7" ht="51" x14ac:dyDescent="0.2">
      <c r="A8" s="3">
        <v>9</v>
      </c>
      <c r="B8" s="20" t="s">
        <v>17</v>
      </c>
      <c r="C8" s="23" t="s">
        <v>18</v>
      </c>
      <c r="D8" s="24" t="s">
        <v>19</v>
      </c>
      <c r="E8" s="24">
        <v>9</v>
      </c>
      <c r="F8" s="26">
        <v>2389</v>
      </c>
      <c r="G8" s="27">
        <f t="shared" si="0"/>
        <v>21501</v>
      </c>
    </row>
    <row r="9" spans="1:7" ht="34" x14ac:dyDescent="0.2">
      <c r="A9" s="3">
        <v>10</v>
      </c>
      <c r="B9" s="20" t="s">
        <v>20</v>
      </c>
      <c r="C9" s="23" t="s">
        <v>21</v>
      </c>
      <c r="D9" s="24" t="s">
        <v>22</v>
      </c>
      <c r="E9" s="24">
        <v>23</v>
      </c>
      <c r="F9" s="26">
        <v>3734</v>
      </c>
      <c r="G9" s="27">
        <f t="shared" si="0"/>
        <v>85882</v>
      </c>
    </row>
    <row r="10" spans="1:7" ht="85" x14ac:dyDescent="0.2">
      <c r="A10" s="3">
        <v>11</v>
      </c>
      <c r="B10" s="20" t="s">
        <v>23</v>
      </c>
      <c r="C10" s="23" t="s">
        <v>24</v>
      </c>
      <c r="D10" s="24" t="s">
        <v>22</v>
      </c>
      <c r="E10" s="24">
        <v>6</v>
      </c>
      <c r="F10" s="26">
        <v>5661</v>
      </c>
      <c r="G10" s="27">
        <f t="shared" si="0"/>
        <v>33966</v>
      </c>
    </row>
    <row r="11" spans="1:7" ht="34" x14ac:dyDescent="0.2">
      <c r="A11" s="3">
        <v>12</v>
      </c>
      <c r="B11" s="20" t="s">
        <v>25</v>
      </c>
      <c r="C11" s="23" t="s">
        <v>26</v>
      </c>
      <c r="D11" s="24" t="s">
        <v>22</v>
      </c>
      <c r="E11" s="24">
        <v>9</v>
      </c>
      <c r="F11" s="26">
        <v>10260</v>
      </c>
      <c r="G11" s="27">
        <f t="shared" si="0"/>
        <v>92340</v>
      </c>
    </row>
    <row r="12" spans="1:7" ht="34" x14ac:dyDescent="0.2">
      <c r="A12" s="3">
        <v>13</v>
      </c>
      <c r="B12" s="20" t="s">
        <v>27</v>
      </c>
      <c r="C12" s="23" t="s">
        <v>28</v>
      </c>
      <c r="D12" s="24" t="s">
        <v>16</v>
      </c>
      <c r="E12" s="24">
        <v>9</v>
      </c>
      <c r="F12" s="26">
        <v>15733</v>
      </c>
      <c r="G12" s="27">
        <f t="shared" si="0"/>
        <v>141597</v>
      </c>
    </row>
    <row r="13" spans="1:7" ht="21" x14ac:dyDescent="0.2">
      <c r="A13" s="3">
        <v>14</v>
      </c>
      <c r="B13" s="20" t="s">
        <v>29</v>
      </c>
      <c r="C13" s="23" t="s">
        <v>30</v>
      </c>
      <c r="D13" s="24" t="s">
        <v>31</v>
      </c>
      <c r="E13" s="24">
        <v>36</v>
      </c>
      <c r="F13" s="26">
        <v>1450</v>
      </c>
      <c r="G13" s="27">
        <f t="shared" si="0"/>
        <v>52200</v>
      </c>
    </row>
    <row r="14" spans="1:7" ht="21" x14ac:dyDescent="0.2">
      <c r="A14" s="3">
        <v>15</v>
      </c>
      <c r="B14" s="20" t="s">
        <v>90</v>
      </c>
      <c r="C14" s="23" t="s">
        <v>94</v>
      </c>
      <c r="D14" s="24" t="s">
        <v>19</v>
      </c>
      <c r="E14" s="24">
        <v>10</v>
      </c>
      <c r="F14" s="26">
        <v>6000</v>
      </c>
      <c r="G14" s="27">
        <f t="shared" si="0"/>
        <v>60000</v>
      </c>
    </row>
    <row r="15" spans="1:7" ht="21" x14ac:dyDescent="0.2">
      <c r="A15" s="3">
        <v>16</v>
      </c>
      <c r="B15" s="20" t="s">
        <v>32</v>
      </c>
      <c r="C15" s="23" t="s">
        <v>95</v>
      </c>
      <c r="D15" s="24" t="s">
        <v>12</v>
      </c>
      <c r="E15" s="24">
        <v>3</v>
      </c>
      <c r="F15" s="26">
        <v>18383</v>
      </c>
      <c r="G15" s="27">
        <f t="shared" si="0"/>
        <v>55149</v>
      </c>
    </row>
    <row r="16" spans="1:7" ht="68" x14ac:dyDescent="0.2">
      <c r="A16" s="3">
        <v>17</v>
      </c>
      <c r="B16" s="20" t="s">
        <v>33</v>
      </c>
      <c r="C16" s="21" t="s">
        <v>34</v>
      </c>
      <c r="D16" s="24" t="s">
        <v>12</v>
      </c>
      <c r="E16" s="24">
        <v>400</v>
      </c>
      <c r="F16" s="26">
        <v>1822</v>
      </c>
      <c r="G16" s="27">
        <f>+F16*E16</f>
        <v>728800</v>
      </c>
    </row>
    <row r="17" spans="1:7" ht="136" x14ac:dyDescent="0.2">
      <c r="A17" s="3">
        <v>18</v>
      </c>
      <c r="B17" s="20" t="s">
        <v>35</v>
      </c>
      <c r="C17" s="21" t="s">
        <v>36</v>
      </c>
      <c r="D17" s="24" t="s">
        <v>12</v>
      </c>
      <c r="E17" s="24">
        <v>1</v>
      </c>
      <c r="F17" s="26">
        <v>376075</v>
      </c>
      <c r="G17" s="27">
        <f t="shared" si="0"/>
        <v>376075</v>
      </c>
    </row>
    <row r="18" spans="1:7" ht="136" x14ac:dyDescent="0.2">
      <c r="A18" s="3">
        <v>19</v>
      </c>
      <c r="B18" s="20" t="s">
        <v>37</v>
      </c>
      <c r="C18" s="21" t="s">
        <v>38</v>
      </c>
      <c r="D18" s="24" t="s">
        <v>12</v>
      </c>
      <c r="E18" s="24">
        <v>1</v>
      </c>
      <c r="F18" s="26">
        <v>460650</v>
      </c>
      <c r="G18" s="27">
        <f t="shared" si="0"/>
        <v>460650</v>
      </c>
    </row>
    <row r="19" spans="1:7" ht="187" x14ac:dyDescent="0.2">
      <c r="A19" s="3">
        <v>20</v>
      </c>
      <c r="B19" s="20" t="s">
        <v>39</v>
      </c>
      <c r="C19" s="21" t="s">
        <v>40</v>
      </c>
      <c r="D19" s="24" t="s">
        <v>12</v>
      </c>
      <c r="E19" s="24">
        <v>1</v>
      </c>
      <c r="F19" s="26">
        <v>381183</v>
      </c>
      <c r="G19" s="27">
        <f t="shared" si="0"/>
        <v>381183</v>
      </c>
    </row>
    <row r="20" spans="1:7" ht="187" x14ac:dyDescent="0.2">
      <c r="A20" s="3">
        <v>21</v>
      </c>
      <c r="B20" s="20" t="s">
        <v>41</v>
      </c>
      <c r="C20" s="21" t="s">
        <v>42</v>
      </c>
      <c r="D20" s="24" t="s">
        <v>12</v>
      </c>
      <c r="E20" s="24">
        <v>20</v>
      </c>
      <c r="F20" s="26">
        <v>27000</v>
      </c>
      <c r="G20" s="27">
        <f t="shared" si="0"/>
        <v>540000</v>
      </c>
    </row>
    <row r="21" spans="1:7" ht="102" x14ac:dyDescent="0.2">
      <c r="A21" s="3">
        <v>22</v>
      </c>
      <c r="B21" s="20" t="s">
        <v>43</v>
      </c>
      <c r="C21" s="21" t="s">
        <v>44</v>
      </c>
      <c r="D21" s="24" t="s">
        <v>12</v>
      </c>
      <c r="E21" s="24">
        <v>1</v>
      </c>
      <c r="F21" s="26">
        <v>233866</v>
      </c>
      <c r="G21" s="27">
        <f t="shared" si="0"/>
        <v>233866</v>
      </c>
    </row>
    <row r="22" spans="1:7" ht="153" x14ac:dyDescent="0.2">
      <c r="A22" s="3">
        <v>23</v>
      </c>
      <c r="B22" s="20" t="s">
        <v>45</v>
      </c>
      <c r="C22" s="21" t="s">
        <v>46</v>
      </c>
      <c r="D22" s="24" t="s">
        <v>12</v>
      </c>
      <c r="E22" s="24">
        <v>1</v>
      </c>
      <c r="F22" s="26">
        <v>349334</v>
      </c>
      <c r="G22" s="27">
        <f t="shared" si="0"/>
        <v>349334</v>
      </c>
    </row>
    <row r="23" spans="1:7" ht="136" x14ac:dyDescent="0.2">
      <c r="A23" s="3">
        <v>24</v>
      </c>
      <c r="B23" s="20" t="s">
        <v>47</v>
      </c>
      <c r="C23" s="21" t="s">
        <v>48</v>
      </c>
      <c r="D23" s="24" t="s">
        <v>12</v>
      </c>
      <c r="E23" s="24">
        <v>500</v>
      </c>
      <c r="F23" s="26">
        <v>5334</v>
      </c>
      <c r="G23" s="27">
        <f t="shared" si="0"/>
        <v>2667000</v>
      </c>
    </row>
    <row r="24" spans="1:7" ht="85" x14ac:dyDescent="0.2">
      <c r="A24" s="3">
        <v>25</v>
      </c>
      <c r="B24" s="20" t="s">
        <v>49</v>
      </c>
      <c r="C24" s="21" t="s">
        <v>50</v>
      </c>
      <c r="D24" s="24" t="s">
        <v>51</v>
      </c>
      <c r="E24" s="24">
        <v>2</v>
      </c>
      <c r="F24" s="26">
        <v>57500</v>
      </c>
      <c r="G24" s="27">
        <f t="shared" si="0"/>
        <v>115000</v>
      </c>
    </row>
    <row r="25" spans="1:7" ht="102" x14ac:dyDescent="0.2">
      <c r="A25" s="3">
        <v>26</v>
      </c>
      <c r="B25" s="20" t="s">
        <v>52</v>
      </c>
      <c r="C25" s="21" t="s">
        <v>53</v>
      </c>
      <c r="D25" s="24" t="s">
        <v>12</v>
      </c>
      <c r="E25" s="24">
        <v>24</v>
      </c>
      <c r="F25" s="26">
        <v>2300</v>
      </c>
      <c r="G25" s="27">
        <f t="shared" si="0"/>
        <v>55200</v>
      </c>
    </row>
    <row r="26" spans="1:7" ht="85" x14ac:dyDescent="0.2">
      <c r="A26" s="3">
        <v>27</v>
      </c>
      <c r="B26" s="20" t="s">
        <v>54</v>
      </c>
      <c r="C26" s="21" t="s">
        <v>55</v>
      </c>
      <c r="D26" s="24" t="s">
        <v>12</v>
      </c>
      <c r="E26" s="24">
        <v>500</v>
      </c>
      <c r="F26" s="26">
        <v>9033</v>
      </c>
      <c r="G26" s="27">
        <f t="shared" si="0"/>
        <v>4516500</v>
      </c>
    </row>
    <row r="27" spans="1:7" ht="119" x14ac:dyDescent="0.2">
      <c r="A27" s="3">
        <v>28</v>
      </c>
      <c r="B27" s="20" t="s">
        <v>56</v>
      </c>
      <c r="C27" s="21" t="s">
        <v>57</v>
      </c>
      <c r="D27" s="24" t="s">
        <v>12</v>
      </c>
      <c r="E27" s="24">
        <v>400</v>
      </c>
      <c r="F27" s="26">
        <v>11507</v>
      </c>
      <c r="G27" s="27">
        <f t="shared" si="0"/>
        <v>4602800</v>
      </c>
    </row>
    <row r="28" spans="1:7" ht="136" x14ac:dyDescent="0.2">
      <c r="A28" s="3">
        <v>29</v>
      </c>
      <c r="B28" s="20" t="s">
        <v>58</v>
      </c>
      <c r="C28" s="21" t="s">
        <v>59</v>
      </c>
      <c r="D28" s="24" t="s">
        <v>12</v>
      </c>
      <c r="E28" s="24">
        <v>400</v>
      </c>
      <c r="F28" s="26">
        <v>14978</v>
      </c>
      <c r="G28" s="27">
        <f t="shared" si="0"/>
        <v>5991200</v>
      </c>
    </row>
    <row r="29" spans="1:7" ht="102" x14ac:dyDescent="0.2">
      <c r="A29" s="3">
        <v>30</v>
      </c>
      <c r="B29" s="20" t="s">
        <v>91</v>
      </c>
      <c r="C29" s="21" t="s">
        <v>60</v>
      </c>
      <c r="D29" s="24" t="s">
        <v>12</v>
      </c>
      <c r="E29" s="24">
        <v>400</v>
      </c>
      <c r="F29" s="26">
        <v>33724</v>
      </c>
      <c r="G29" s="27">
        <f t="shared" si="0"/>
        <v>13489600</v>
      </c>
    </row>
    <row r="30" spans="1:7" ht="221" x14ac:dyDescent="0.2">
      <c r="A30" s="3">
        <v>31</v>
      </c>
      <c r="B30" s="20" t="s">
        <v>61</v>
      </c>
      <c r="C30" s="21" t="s">
        <v>62</v>
      </c>
      <c r="D30" s="24" t="s">
        <v>63</v>
      </c>
      <c r="E30" s="24">
        <v>4</v>
      </c>
      <c r="F30" s="26">
        <v>951333</v>
      </c>
      <c r="G30" s="27">
        <f t="shared" si="0"/>
        <v>3805332</v>
      </c>
    </row>
    <row r="31" spans="1:7" ht="85" x14ac:dyDescent="0.2">
      <c r="A31" s="3">
        <v>32</v>
      </c>
      <c r="B31" s="28" t="s">
        <v>64</v>
      </c>
      <c r="C31" s="28" t="s">
        <v>65</v>
      </c>
      <c r="D31" s="4" t="s">
        <v>12</v>
      </c>
      <c r="E31" s="4">
        <v>1</v>
      </c>
      <c r="F31" s="26">
        <v>126500</v>
      </c>
      <c r="G31" s="29">
        <f t="shared" si="0"/>
        <v>126500</v>
      </c>
    </row>
    <row r="32" spans="1:7" ht="136" x14ac:dyDescent="0.2">
      <c r="A32" s="3">
        <v>33</v>
      </c>
      <c r="B32" s="28" t="s">
        <v>66</v>
      </c>
      <c r="C32" s="28" t="s">
        <v>67</v>
      </c>
      <c r="D32" s="4" t="s">
        <v>12</v>
      </c>
      <c r="E32" s="4">
        <v>1</v>
      </c>
      <c r="F32" s="26">
        <v>307667</v>
      </c>
      <c r="G32" s="29">
        <f t="shared" si="0"/>
        <v>307667</v>
      </c>
    </row>
    <row r="33" spans="1:7" ht="119" x14ac:dyDescent="0.2">
      <c r="A33" s="3">
        <v>34</v>
      </c>
      <c r="B33" s="28" t="s">
        <v>68</v>
      </c>
      <c r="C33" s="28" t="s">
        <v>69</v>
      </c>
      <c r="D33" s="5" t="s">
        <v>51</v>
      </c>
      <c r="E33" s="5">
        <v>5</v>
      </c>
      <c r="F33" s="26">
        <v>183511</v>
      </c>
      <c r="G33" s="29">
        <f t="shared" si="0"/>
        <v>917555</v>
      </c>
    </row>
    <row r="34" spans="1:7" ht="85" x14ac:dyDescent="0.2">
      <c r="A34" s="3">
        <v>35</v>
      </c>
      <c r="B34" s="28" t="s">
        <v>70</v>
      </c>
      <c r="C34" s="28" t="s">
        <v>71</v>
      </c>
      <c r="D34" s="4" t="s">
        <v>72</v>
      </c>
      <c r="E34" s="4">
        <v>10</v>
      </c>
      <c r="F34" s="26">
        <v>376533</v>
      </c>
      <c r="G34" s="29">
        <f t="shared" si="0"/>
        <v>3765330</v>
      </c>
    </row>
    <row r="35" spans="1:7" ht="34" x14ac:dyDescent="0.2">
      <c r="A35" s="3">
        <v>36</v>
      </c>
      <c r="B35" s="28" t="s">
        <v>73</v>
      </c>
      <c r="C35" s="28" t="s">
        <v>74</v>
      </c>
      <c r="D35" s="4" t="s">
        <v>12</v>
      </c>
      <c r="E35" s="4">
        <v>4</v>
      </c>
      <c r="F35" s="26">
        <v>14633</v>
      </c>
      <c r="G35" s="29">
        <f t="shared" si="0"/>
        <v>58532</v>
      </c>
    </row>
    <row r="36" spans="1:7" ht="34" x14ac:dyDescent="0.2">
      <c r="A36" s="3">
        <v>37</v>
      </c>
      <c r="B36" s="28" t="s">
        <v>75</v>
      </c>
      <c r="C36" s="28" t="s">
        <v>76</v>
      </c>
      <c r="D36" s="4" t="s">
        <v>12</v>
      </c>
      <c r="E36" s="4">
        <v>8</v>
      </c>
      <c r="F36" s="26">
        <v>13323</v>
      </c>
      <c r="G36" s="29">
        <f t="shared" si="0"/>
        <v>106584</v>
      </c>
    </row>
    <row r="37" spans="1:7" ht="21" x14ac:dyDescent="0.2">
      <c r="A37" s="3">
        <v>38</v>
      </c>
      <c r="B37" s="28" t="s">
        <v>77</v>
      </c>
      <c r="C37" s="28" t="s">
        <v>78</v>
      </c>
      <c r="D37" s="4" t="s">
        <v>79</v>
      </c>
      <c r="E37" s="4">
        <v>4</v>
      </c>
      <c r="F37" s="26">
        <v>11900</v>
      </c>
      <c r="G37" s="29">
        <f t="shared" si="0"/>
        <v>47600</v>
      </c>
    </row>
    <row r="38" spans="1:7" ht="51" x14ac:dyDescent="0.2">
      <c r="A38" s="3">
        <v>39</v>
      </c>
      <c r="B38" s="28" t="s">
        <v>80</v>
      </c>
      <c r="C38" s="28" t="s">
        <v>81</v>
      </c>
      <c r="D38" s="4" t="s">
        <v>19</v>
      </c>
      <c r="E38" s="4">
        <v>2</v>
      </c>
      <c r="F38" s="26">
        <v>197433</v>
      </c>
      <c r="G38" s="29">
        <f t="shared" si="0"/>
        <v>394866</v>
      </c>
    </row>
    <row r="39" spans="1:7" ht="75" x14ac:dyDescent="0.2">
      <c r="A39" s="6">
        <v>40</v>
      </c>
      <c r="B39" s="6" t="s">
        <v>82</v>
      </c>
      <c r="C39" s="7" t="s">
        <v>83</v>
      </c>
      <c r="D39" s="5" t="s">
        <v>12</v>
      </c>
      <c r="E39" s="5">
        <v>8</v>
      </c>
      <c r="F39" s="30">
        <v>436766</v>
      </c>
      <c r="G39" s="31">
        <f>+F39*E39</f>
        <v>3494128</v>
      </c>
    </row>
    <row r="40" spans="1:7" ht="90" x14ac:dyDescent="0.2">
      <c r="A40" s="6">
        <v>41</v>
      </c>
      <c r="B40" s="6" t="s">
        <v>84</v>
      </c>
      <c r="C40" s="7" t="s">
        <v>85</v>
      </c>
      <c r="D40" s="5" t="s">
        <v>19</v>
      </c>
      <c r="E40" s="5">
        <v>1</v>
      </c>
      <c r="F40" s="30">
        <v>812540</v>
      </c>
      <c r="G40" s="31">
        <f>+F40*E40</f>
        <v>812540</v>
      </c>
    </row>
    <row r="41" spans="1:7" ht="75" x14ac:dyDescent="0.2">
      <c r="A41" s="8">
        <v>42</v>
      </c>
      <c r="B41" s="8" t="s">
        <v>86</v>
      </c>
      <c r="C41" s="9" t="s">
        <v>87</v>
      </c>
      <c r="D41" s="10" t="s">
        <v>12</v>
      </c>
      <c r="E41" s="10">
        <v>1</v>
      </c>
      <c r="F41" s="30">
        <v>616500</v>
      </c>
      <c r="G41" s="31">
        <f>+F41*E41</f>
        <v>616500</v>
      </c>
    </row>
    <row r="42" spans="1:7" ht="29" customHeight="1" x14ac:dyDescent="0.2">
      <c r="A42" s="13" t="s">
        <v>88</v>
      </c>
      <c r="B42" s="13"/>
      <c r="C42" s="13"/>
      <c r="D42" s="13"/>
      <c r="E42" s="14"/>
      <c r="F42" s="32"/>
      <c r="G42" s="32">
        <f>SUM(G4:G41)</f>
        <v>60836832</v>
      </c>
    </row>
  </sheetData>
  <mergeCells count="4">
    <mergeCell ref="A42:E42"/>
    <mergeCell ref="A1:B1"/>
    <mergeCell ref="A2:G2"/>
    <mergeCell ref="C1:G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DE COTIZACIÓN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Andrea Diaz Maldonado</dc:creator>
  <cp:keywords/>
  <dc:description/>
  <cp:lastModifiedBy>Microsoft Office User</cp:lastModifiedBy>
  <cp:revision/>
  <dcterms:created xsi:type="dcterms:W3CDTF">2025-07-16T16:23:11Z</dcterms:created>
  <dcterms:modified xsi:type="dcterms:W3CDTF">2026-09-09T14:20:12Z</dcterms:modified>
  <cp:category/>
  <cp:contentStatus/>
</cp:coreProperties>
</file>