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moscosop\Documents\MARIA ISABEL\SSG-2026 MARIA ISABEL\CONTRATOS 2026\PROCESO DOTACIÓN 2026\DOTACIÓN\"/>
    </mc:Choice>
  </mc:AlternateContent>
  <xr:revisionPtr revIDLastSave="0" documentId="13_ncr:1_{D2FC9C0D-E262-40BD-A898-3ACF44EA84AB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Matriz de Riesgos Contratacion" sheetId="1" r:id="rId1"/>
  </sheets>
  <definedNames>
    <definedName name="_xlnm._FilterDatabase" localSheetId="0" hidden="1">'Matriz de Riesgos Contratacion'!$A$17:$AD$21</definedName>
    <definedName name="_xlnm.Print_Area" localSheetId="0">'Matriz de Riesgos Contratacion'!$A$1:$AD$28</definedName>
    <definedName name="_xlnm.Print_Titles" localSheetId="0">'Matriz de Riesgos Contratacion'!$17:$19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W24" i="1" l="1"/>
  <c r="X24" i="1" s="1"/>
  <c r="V24" i="1"/>
  <c r="T24" i="1"/>
  <c r="N24" i="1"/>
  <c r="O24" i="1" s="1"/>
  <c r="M24" i="1"/>
  <c r="K24" i="1"/>
  <c r="W23" i="1"/>
  <c r="X23" i="1" s="1"/>
  <c r="V23" i="1"/>
  <c r="T23" i="1"/>
  <c r="N23" i="1"/>
  <c r="O23" i="1" s="1"/>
  <c r="M23" i="1"/>
  <c r="K23" i="1"/>
  <c r="W22" i="1"/>
  <c r="X22" i="1" s="1"/>
  <c r="V22" i="1"/>
  <c r="T22" i="1"/>
  <c r="N22" i="1"/>
  <c r="O22" i="1" s="1"/>
  <c r="M22" i="1"/>
  <c r="K22" i="1"/>
  <c r="W25" i="1" l="1"/>
  <c r="W20" i="1"/>
  <c r="W21" i="1"/>
  <c r="N25" i="1"/>
  <c r="N21" i="1"/>
  <c r="N20" i="1"/>
  <c r="X25" i="1" l="1"/>
  <c r="V25" i="1"/>
  <c r="T25" i="1"/>
  <c r="O25" i="1"/>
  <c r="M25" i="1"/>
  <c r="K25" i="1"/>
  <c r="X21" i="1"/>
  <c r="V21" i="1"/>
  <c r="T21" i="1"/>
  <c r="O21" i="1"/>
  <c r="M21" i="1"/>
  <c r="K21" i="1"/>
  <c r="X20" i="1"/>
  <c r="V20" i="1"/>
  <c r="T20" i="1"/>
  <c r="O20" i="1"/>
  <c r="M20" i="1"/>
  <c r="K20" i="1"/>
</calcChain>
</file>

<file path=xl/sharedStrings.xml><?xml version="1.0" encoding="utf-8"?>
<sst xmlns="http://schemas.openxmlformats.org/spreadsheetml/2006/main" count="118" uniqueCount="78">
  <si>
    <t xml:space="preserve">TIPOLOGIA CONTRACTUAL: </t>
  </si>
  <si>
    <t>IDENTIFICACIÓN</t>
  </si>
  <si>
    <t>EVALUACIÓN</t>
  </si>
  <si>
    <t>TRATAMIENTO</t>
  </si>
  <si>
    <t>1. Número</t>
  </si>
  <si>
    <t>2. Clase</t>
  </si>
  <si>
    <t>3. Fuente</t>
  </si>
  <si>
    <t>4. Etapa</t>
  </si>
  <si>
    <t>5. Tipo</t>
  </si>
  <si>
    <t>6. Descripción</t>
  </si>
  <si>
    <t>7. Consecuencia de la ocurrencia del evento</t>
  </si>
  <si>
    <t>8. Probabilidad</t>
  </si>
  <si>
    <t>9. Impacto</t>
  </si>
  <si>
    <t>10. Valoración</t>
  </si>
  <si>
    <t>11. Categoría</t>
  </si>
  <si>
    <t>12. ¿A quién se le asigna?</t>
  </si>
  <si>
    <t>13. Tratamiento / Control a ser implementado</t>
  </si>
  <si>
    <t>Impacto después del tratamiento</t>
  </si>
  <si>
    <t>18. ¿Afecta la ejecución del contrato?</t>
  </si>
  <si>
    <t>19. Responsable por implementar el tratamiento</t>
  </si>
  <si>
    <t>20. Fecha estimada en que se inicia el tratamiento</t>
  </si>
  <si>
    <t>21. Fecha estimada en que se completa el tratamiento</t>
  </si>
  <si>
    <t>Monitoreo y revisión</t>
  </si>
  <si>
    <t>14. Probabilidad</t>
  </si>
  <si>
    <t>15. Impacto</t>
  </si>
  <si>
    <t>16. Valoración</t>
  </si>
  <si>
    <t>17. Categoría</t>
  </si>
  <si>
    <t>22. ¿Cómo se realiza  el monitoreo?</t>
  </si>
  <si>
    <t>23. Periodicidad</t>
  </si>
  <si>
    <t xml:space="preserve">Interno </t>
  </si>
  <si>
    <t>Univesidad 100%</t>
  </si>
  <si>
    <t xml:space="preserve">Selección </t>
  </si>
  <si>
    <t xml:space="preserve">Declaratoria del desierta del proceso de selección </t>
  </si>
  <si>
    <t xml:space="preserve">Universidad 100% </t>
  </si>
  <si>
    <t>SI</t>
  </si>
  <si>
    <t>En la estructuración del proceso</t>
  </si>
  <si>
    <t>Con la aceptación de la oferta</t>
  </si>
  <si>
    <t xml:space="preserve">Analizando adecuadamente el mercado, de modo que se identifique claramente los posibles oferentes </t>
  </si>
  <si>
    <t xml:space="preserve">Durante la estructuración del proceso </t>
  </si>
  <si>
    <t>Ejecución</t>
  </si>
  <si>
    <t>Contratista 100%</t>
  </si>
  <si>
    <t>General</t>
  </si>
  <si>
    <t>Externo</t>
  </si>
  <si>
    <t>Operacional</t>
  </si>
  <si>
    <t>Desde el inicio del contrato</t>
  </si>
  <si>
    <t>PERMANENTE</t>
  </si>
  <si>
    <t xml:space="preserve">Especifico  </t>
  </si>
  <si>
    <t>Interno</t>
  </si>
  <si>
    <t xml:space="preserve">Demoras en la liquidación del contrato de por causas atribuibles al contratista </t>
  </si>
  <si>
    <t xml:space="preserve">Demoras en la liquidación del contrato de Obrapro causas atribuibles al contratista </t>
  </si>
  <si>
    <t>Atraso en la liquidación del contrato</t>
  </si>
  <si>
    <t xml:space="preserve">Hasta el cierre del expediente con el vencimiento de las garantías </t>
  </si>
  <si>
    <t>Hasta la finalización del contrato</t>
  </si>
  <si>
    <t xml:space="preserve">ANEXO DEL ESTUDIO PREVIO </t>
  </si>
  <si>
    <t xml:space="preserve">Informes de supervisión </t>
  </si>
  <si>
    <t xml:space="preserve">Evitar el Riesgo / Desarrollar un adecuado análisis de la oferta del sector </t>
  </si>
  <si>
    <t>Evitar el Riesgo / Requerir al contratista por el incumplimiento y realizar un seguimiento</t>
  </si>
  <si>
    <t>ANEXO 3 : MATRIZ DE IDENTIFICACIÓN, EVALUACIÓN Y TRATAMIENTO DE RIESGOS EN PROCESOS CONTRACTUALES</t>
  </si>
  <si>
    <t xml:space="preserve">Economico </t>
  </si>
  <si>
    <t>Riesgo de Colusión. Que dos o más oferentes, realicen acuerdos
de manera fraudulenta, con el fin de lograr que el proceso sea
adjudicado a un proponente en particular.</t>
  </si>
  <si>
    <t>Que el proceso de selección se vea afectado en
cuanto a objetividad y transparencia.</t>
  </si>
  <si>
    <t>En la planeación del proceso
de contratación.</t>
  </si>
  <si>
    <t>Con la selección del proveedor, en la
verificación y comparación de
documentos presentados en el
proceso.</t>
  </si>
  <si>
    <t>Analizando observaciones al proceso de
contratación, el número de interesados y el
contenido de las ofertas presentadas.</t>
  </si>
  <si>
    <t>En la elaboración del estudio de
mercado y durante el perido de
evaluación de ofertas.</t>
  </si>
  <si>
    <t>Evitar el Riesgo/ Solidez en el estudio de mercado y redacción de los documentos del proceso teniendo en cuenta las condiciones del mercado. Verificación del cumplimiento de las condiciones de mercado.</t>
  </si>
  <si>
    <t xml:space="preserve">No existen oferentes habilitados para la Convocatoria Pública </t>
  </si>
  <si>
    <t>Evitar el Riesgo/ realización de un cronograma de entregas</t>
  </si>
  <si>
    <t xml:space="preserve">Incumplimiento de los plazos establecidos en el contrato y retrazo en la entrega a los beneficiarios </t>
  </si>
  <si>
    <t>Uso de los bonos para productos diferentes al objeto contractual.</t>
  </si>
  <si>
    <t xml:space="preserve">No entrega o entrega tardia de los bonos </t>
  </si>
  <si>
    <t>Destinación inadecuada de los recursos y afectación del cumplimiento del objeto contractual</t>
  </si>
  <si>
    <t xml:space="preserve">Evitar el Riesgo/ Realizar pruebas antes de entregar los bonos, establecer mecanismos de contingencia ante caídas del sistema, verificar que los bonos puedan utilizarse en establecimientos autorizados </t>
  </si>
  <si>
    <t>Evitar el Riesgo/ Configurar los bonos para que únicamente puedan utilizarse en productos de vestuario y calzado y establecer condiciones de uso del bono.</t>
  </si>
  <si>
    <t>Errores en la emisión de lo bonos, restricciones para redimir los bonos o fallas de la plataforma tecnológica.</t>
  </si>
  <si>
    <t>OBJETO : “ADQUIRIR LA DOTACIÓN PARA LOS FUNCIONARIOS ADMINISTRATIVOS PLANTA, PROVISIONALES Y SUPERNUMERARIOS”.</t>
  </si>
  <si>
    <t xml:space="preserve">SUMINISTRO </t>
  </si>
  <si>
    <t xml:space="preserve">Dificultades o imposibilidad para la redención de los bonos, generando quejas y reclamos por parte de los beneficiarios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</si>
</sst>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"/>
  </numFmts>
  <fonts count="14">
    <font>
      <sz val="11"/>
      <color theme="1"/>
      <name val="Calibri"/>
      <family val="2"/>
      <scheme val="minor"/>
    </font>
    <font>
      <sz val="11"/>
      <color theme="1"/>
      <name val="Liberation Sans"/>
      <family val="2"/>
    </font>
    <font>
      <b/>
      <sz val="14"/>
      <color theme="1"/>
      <name val="Arial"/>
      <family val="2"/>
    </font>
    <font>
      <sz val="14"/>
      <color theme="1"/>
      <name val="Liberation Sans"/>
      <family val="2"/>
    </font>
    <font>
      <sz val="14"/>
      <color theme="1"/>
      <name val="Arial"/>
      <family val="2"/>
    </font>
    <font>
      <b/>
      <sz val="18"/>
      <color theme="1"/>
      <name val="Arial"/>
      <family val="2"/>
    </font>
    <font>
      <b/>
      <sz val="16"/>
      <color theme="1"/>
      <name val="Arial"/>
      <family val="2"/>
    </font>
    <font>
      <b/>
      <u/>
      <sz val="14"/>
      <color rgb="FF000000"/>
      <name val="Arial"/>
      <family val="2"/>
    </font>
    <font>
      <b/>
      <sz val="14"/>
      <color theme="0"/>
      <name val="Browallia New"/>
      <family val="2"/>
    </font>
    <font>
      <sz val="14"/>
      <color theme="0"/>
      <name val="Liberation Sans"/>
      <family val="2"/>
    </font>
    <font>
      <b/>
      <sz val="14"/>
      <color rgb="FF000000"/>
      <name val="Arial"/>
      <family val="2"/>
    </font>
    <font>
      <b/>
      <sz val="14"/>
      <color theme="1"/>
      <name val="Liberation Sans"/>
      <family val="2"/>
    </font>
    <font>
      <sz val="11"/>
      <color theme="1"/>
      <name val="Arial"/>
      <family val="2"/>
    </font>
    <font>
      <sz val="1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EEEEEE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111111"/>
        <bgColor rgb="FF111111"/>
      </patternFill>
    </fill>
    <fill>
      <patternFill patternType="solid">
        <fgColor rgb="FFDDDDDD"/>
        <bgColor rgb="FFDDDDDD"/>
      </patternFill>
    </fill>
    <fill>
      <patternFill patternType="solid">
        <fgColor rgb="FFFF9999"/>
        <bgColor rgb="FFFF9999"/>
      </patternFill>
    </fill>
    <fill>
      <patternFill patternType="solid">
        <fgColor rgb="FF99FFFF"/>
        <bgColor rgb="FF99FFFF"/>
      </patternFill>
    </fill>
    <fill>
      <patternFill patternType="solid">
        <fgColor theme="0"/>
        <bgColor rgb="FF99FFFF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ck">
        <color rgb="FFFFFFFF"/>
      </right>
      <top style="medium">
        <color indexed="64"/>
      </top>
      <bottom style="thick">
        <color rgb="FFFFFFFF"/>
      </bottom>
      <diagonal/>
    </border>
    <border>
      <left style="thick">
        <color rgb="FFFFFFFF"/>
      </left>
      <right style="thick">
        <color rgb="FFFFFFFF"/>
      </right>
      <top style="medium">
        <color indexed="64"/>
      </top>
      <bottom style="thick">
        <color rgb="FFFFFFFF"/>
      </bottom>
      <diagonal/>
    </border>
    <border>
      <left style="thick">
        <color rgb="FFFFFFFF"/>
      </left>
      <right style="medium">
        <color indexed="64"/>
      </right>
      <top style="medium">
        <color indexed="64"/>
      </top>
      <bottom style="thick">
        <color rgb="FFFFFFFF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FFFFFF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27">
    <xf numFmtId="0" fontId="0" fillId="0" borderId="0" xfId="0"/>
    <xf numFmtId="0" fontId="2" fillId="2" borderId="1" xfId="1" applyFont="1" applyFill="1" applyBorder="1" applyAlignment="1" applyProtection="1">
      <alignment horizontal="center" vertical="center"/>
      <protection locked="0"/>
    </xf>
    <xf numFmtId="0" fontId="3" fillId="2" borderId="2" xfId="1" applyFont="1" applyFill="1" applyBorder="1" applyProtection="1">
      <protection locked="0"/>
    </xf>
    <xf numFmtId="0" fontId="2" fillId="2" borderId="2" xfId="1" applyFont="1" applyFill="1" applyBorder="1" applyAlignment="1" applyProtection="1">
      <alignment horizontal="center"/>
      <protection locked="0"/>
    </xf>
    <xf numFmtId="0" fontId="3" fillId="2" borderId="2" xfId="1" applyFont="1" applyFill="1" applyBorder="1" applyAlignment="1" applyProtection="1">
      <alignment horizontal="center"/>
      <protection locked="0"/>
    </xf>
    <xf numFmtId="0" fontId="3" fillId="2" borderId="3" xfId="1" applyFont="1" applyFill="1" applyBorder="1" applyAlignment="1" applyProtection="1">
      <alignment horizontal="center"/>
      <protection locked="0"/>
    </xf>
    <xf numFmtId="0" fontId="3" fillId="0" borderId="0" xfId="1" applyFont="1" applyProtection="1">
      <protection locked="0"/>
    </xf>
    <xf numFmtId="0" fontId="2" fillId="2" borderId="4" xfId="1" applyFont="1" applyFill="1" applyBorder="1" applyAlignment="1" applyProtection="1">
      <alignment horizontal="center" vertical="center"/>
      <protection locked="0"/>
    </xf>
    <xf numFmtId="0" fontId="3" fillId="2" borderId="0" xfId="1" applyFont="1" applyFill="1" applyProtection="1">
      <protection locked="0"/>
    </xf>
    <xf numFmtId="0" fontId="2" fillId="2" borderId="0" xfId="1" applyFont="1" applyFill="1" applyAlignment="1" applyProtection="1">
      <alignment horizontal="center"/>
      <protection locked="0"/>
    </xf>
    <xf numFmtId="0" fontId="3" fillId="2" borderId="0" xfId="1" applyFont="1" applyFill="1" applyAlignment="1" applyProtection="1">
      <alignment horizontal="center"/>
      <protection locked="0"/>
    </xf>
    <xf numFmtId="0" fontId="3" fillId="2" borderId="5" xfId="1" applyFont="1" applyFill="1" applyBorder="1" applyAlignment="1" applyProtection="1">
      <alignment horizontal="center"/>
      <protection locked="0"/>
    </xf>
    <xf numFmtId="0" fontId="2" fillId="2" borderId="0" xfId="1" applyFont="1" applyFill="1" applyAlignment="1" applyProtection="1">
      <alignment vertical="center" wrapText="1"/>
      <protection locked="0"/>
    </xf>
    <xf numFmtId="0" fontId="2" fillId="2" borderId="5" xfId="1" applyFont="1" applyFill="1" applyBorder="1" applyAlignment="1" applyProtection="1">
      <alignment vertical="center" wrapText="1"/>
      <protection locked="0"/>
    </xf>
    <xf numFmtId="0" fontId="4" fillId="3" borderId="4" xfId="1" applyFont="1" applyFill="1" applyBorder="1" applyProtection="1">
      <protection locked="0"/>
    </xf>
    <xf numFmtId="0" fontId="4" fillId="3" borderId="0" xfId="1" applyFont="1" applyFill="1" applyProtection="1">
      <protection locked="0"/>
    </xf>
    <xf numFmtId="0" fontId="4" fillId="2" borderId="0" xfId="1" applyFont="1" applyFill="1" applyProtection="1">
      <protection locked="0"/>
    </xf>
    <xf numFmtId="0" fontId="3" fillId="2" borderId="0" xfId="1" applyFont="1" applyFill="1" applyAlignment="1" applyProtection="1">
      <alignment horizontal="center" vertical="center"/>
      <protection locked="0"/>
    </xf>
    <xf numFmtId="0" fontId="3" fillId="3" borderId="0" xfId="1" applyFont="1" applyFill="1" applyProtection="1">
      <protection locked="0"/>
    </xf>
    <xf numFmtId="0" fontId="4" fillId="2" borderId="0" xfId="1" applyFont="1" applyFill="1" applyAlignment="1" applyProtection="1">
      <alignment horizontal="center" vertical="center"/>
      <protection locked="0"/>
    </xf>
    <xf numFmtId="0" fontId="4" fillId="2" borderId="0" xfId="1" applyFont="1" applyFill="1" applyAlignment="1" applyProtection="1">
      <alignment horizontal="center"/>
      <protection locked="0"/>
    </xf>
    <xf numFmtId="0" fontId="2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2" fillId="2" borderId="0" xfId="1" applyFont="1" applyFill="1" applyAlignment="1" applyProtection="1">
      <alignment horizontal="center" vertical="center"/>
      <protection locked="0"/>
    </xf>
    <xf numFmtId="0" fontId="3" fillId="2" borderId="4" xfId="1" applyFont="1" applyFill="1" applyBorder="1" applyAlignment="1" applyProtection="1">
      <alignment horizontal="center" vertical="center"/>
      <protection locked="0"/>
    </xf>
    <xf numFmtId="0" fontId="9" fillId="0" borderId="0" xfId="1" applyFont="1" applyProtection="1">
      <protection locked="0"/>
    </xf>
    <xf numFmtId="0" fontId="10" fillId="8" borderId="11" xfId="1" applyFont="1" applyFill="1" applyBorder="1" applyAlignment="1" applyProtection="1">
      <alignment horizontal="center" vertical="center" textRotation="90" wrapText="1"/>
      <protection locked="0"/>
    </xf>
    <xf numFmtId="0" fontId="10" fillId="8" borderId="11" xfId="1" applyFont="1" applyFill="1" applyBorder="1" applyAlignment="1" applyProtection="1">
      <alignment horizontal="center" vertical="center" wrapText="1"/>
      <protection locked="0"/>
    </xf>
    <xf numFmtId="0" fontId="10" fillId="8" borderId="13" xfId="1" applyFont="1" applyFill="1" applyBorder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vertical="center"/>
      <protection locked="0"/>
    </xf>
    <xf numFmtId="0" fontId="3" fillId="0" borderId="0" xfId="1" applyFont="1" applyAlignment="1" applyProtection="1">
      <alignment horizontal="center"/>
      <protection locked="0"/>
    </xf>
    <xf numFmtId="0" fontId="3" fillId="0" borderId="0" xfId="1" applyFont="1" applyAlignment="1" applyProtection="1">
      <alignment horizontal="center" vertical="center"/>
      <protection locked="0"/>
    </xf>
    <xf numFmtId="0" fontId="4" fillId="0" borderId="0" xfId="1" applyFont="1" applyAlignment="1" applyProtection="1">
      <alignment horizontal="center" vertical="center"/>
      <protection locked="0"/>
    </xf>
    <xf numFmtId="0" fontId="4" fillId="0" borderId="0" xfId="1" applyFont="1" applyAlignment="1" applyProtection="1">
      <alignment horizontal="left" vertical="center"/>
      <protection locked="0"/>
    </xf>
    <xf numFmtId="0" fontId="4" fillId="0" borderId="0" xfId="1" applyFont="1" applyProtection="1">
      <protection locked="0"/>
    </xf>
    <xf numFmtId="0" fontId="4" fillId="0" borderId="0" xfId="1" applyFont="1" applyAlignment="1" applyProtection="1">
      <alignment horizontal="center"/>
      <protection locked="0"/>
    </xf>
    <xf numFmtId="0" fontId="12" fillId="2" borderId="10" xfId="1" applyFont="1" applyFill="1" applyBorder="1" applyAlignment="1" applyProtection="1">
      <alignment horizontal="center" vertical="center" wrapText="1"/>
      <protection locked="0"/>
    </xf>
    <xf numFmtId="0" fontId="12" fillId="2" borderId="18" xfId="0" applyFont="1" applyFill="1" applyBorder="1" applyAlignment="1">
      <alignment horizontal="center" vertical="center" textRotation="90" wrapText="1"/>
    </xf>
    <xf numFmtId="0" fontId="12" fillId="2" borderId="21" xfId="0" applyFont="1" applyFill="1" applyBorder="1" applyAlignment="1" applyProtection="1">
      <alignment horizontal="center" vertical="center" wrapText="1"/>
      <protection locked="0"/>
    </xf>
    <xf numFmtId="0" fontId="12" fillId="2" borderId="11" xfId="1" applyFont="1" applyFill="1" applyBorder="1" applyAlignment="1" applyProtection="1">
      <alignment horizontal="center" vertical="center" wrapText="1"/>
      <protection locked="0" hidden="1"/>
    </xf>
    <xf numFmtId="0" fontId="12" fillId="2" borderId="18" xfId="1" applyFont="1" applyFill="1" applyBorder="1" applyAlignment="1" applyProtection="1">
      <alignment horizontal="center" vertical="center" wrapText="1"/>
      <protection locked="0" hidden="1"/>
    </xf>
    <xf numFmtId="0" fontId="12" fillId="0" borderId="21" xfId="0" applyFont="1" applyBorder="1" applyAlignment="1" applyProtection="1">
      <alignment horizontal="center" vertical="center" wrapText="1"/>
      <protection locked="0"/>
    </xf>
    <xf numFmtId="0" fontId="12" fillId="2" borderId="21" xfId="1" applyFont="1" applyFill="1" applyBorder="1" applyAlignment="1" applyProtection="1">
      <alignment horizontal="center" vertical="center" wrapText="1"/>
      <protection locked="0"/>
    </xf>
    <xf numFmtId="0" fontId="12" fillId="2" borderId="16" xfId="1" applyFont="1" applyFill="1" applyBorder="1" applyAlignment="1" applyProtection="1">
      <alignment horizontal="center" vertical="center" wrapText="1"/>
      <protection locked="0" hidden="1"/>
    </xf>
    <xf numFmtId="0" fontId="12" fillId="0" borderId="21" xfId="0" applyFont="1" applyBorder="1" applyAlignment="1" applyProtection="1">
      <alignment horizontal="center" vertical="center"/>
      <protection locked="0"/>
    </xf>
    <xf numFmtId="0" fontId="13" fillId="0" borderId="24" xfId="0" applyFont="1" applyBorder="1" applyAlignment="1">
      <alignment horizontal="center" vertical="center" wrapText="1"/>
    </xf>
    <xf numFmtId="0" fontId="12" fillId="0" borderId="11" xfId="0" applyFont="1" applyBorder="1" applyAlignment="1" applyProtection="1">
      <alignment horizontal="center" vertical="center" wrapText="1"/>
      <protection locked="0"/>
    </xf>
    <xf numFmtId="0" fontId="12" fillId="2" borderId="21" xfId="0" applyFont="1" applyFill="1" applyBorder="1" applyAlignment="1">
      <alignment horizontal="center" vertical="center" textRotation="90" wrapText="1"/>
    </xf>
    <xf numFmtId="0" fontId="12" fillId="2" borderId="21" xfId="0" applyFont="1" applyFill="1" applyBorder="1" applyAlignment="1" applyProtection="1">
      <alignment horizontal="center" vertical="center" textRotation="90"/>
      <protection locked="0"/>
    </xf>
    <xf numFmtId="0" fontId="12" fillId="2" borderId="21" xfId="0" applyFont="1" applyFill="1" applyBorder="1" applyAlignment="1">
      <alignment horizontal="center" vertical="center" wrapText="1"/>
    </xf>
    <xf numFmtId="0" fontId="12" fillId="2" borderId="26" xfId="0" applyFont="1" applyFill="1" applyBorder="1" applyAlignment="1">
      <alignment horizontal="center" vertical="center" textRotation="90" wrapText="1"/>
    </xf>
    <xf numFmtId="0" fontId="12" fillId="0" borderId="28" xfId="1" applyFont="1" applyBorder="1" applyAlignment="1" applyProtection="1">
      <alignment horizontal="center" vertical="center" wrapText="1"/>
      <protection locked="0"/>
    </xf>
    <xf numFmtId="0" fontId="12" fillId="2" borderId="28" xfId="0" applyFont="1" applyFill="1" applyBorder="1" applyAlignment="1" applyProtection="1">
      <alignment horizontal="center" vertical="center" wrapText="1"/>
      <protection locked="0"/>
    </xf>
    <xf numFmtId="0" fontId="12" fillId="0" borderId="28" xfId="0" applyFont="1" applyBorder="1" applyAlignment="1">
      <alignment horizontal="justify" vertical="center" wrapText="1"/>
    </xf>
    <xf numFmtId="0" fontId="12" fillId="0" borderId="28" xfId="0" applyFont="1" applyBorder="1" applyAlignment="1">
      <alignment horizontal="center" vertical="center" wrapText="1"/>
    </xf>
    <xf numFmtId="0" fontId="12" fillId="2" borderId="29" xfId="0" applyFont="1" applyFill="1" applyBorder="1" applyAlignment="1">
      <alignment horizontal="center" vertical="center" wrapText="1"/>
    </xf>
    <xf numFmtId="0" fontId="12" fillId="2" borderId="30" xfId="1" applyFont="1" applyFill="1" applyBorder="1" applyAlignment="1" applyProtection="1">
      <alignment horizontal="center" vertical="center" wrapText="1"/>
      <protection locked="0" hidden="1"/>
    </xf>
    <xf numFmtId="0" fontId="12" fillId="2" borderId="31" xfId="1" applyFont="1" applyFill="1" applyBorder="1" applyAlignment="1" applyProtection="1">
      <alignment horizontal="center" vertical="center" wrapText="1"/>
      <protection locked="0"/>
    </xf>
    <xf numFmtId="0" fontId="12" fillId="2" borderId="30" xfId="0" applyFont="1" applyFill="1" applyBorder="1" applyAlignment="1">
      <alignment horizontal="center" vertical="center" textRotation="90" wrapText="1"/>
    </xf>
    <xf numFmtId="0" fontId="12" fillId="2" borderId="32" xfId="1" applyFont="1" applyFill="1" applyBorder="1" applyAlignment="1" applyProtection="1">
      <alignment horizontal="center" vertical="center" wrapText="1"/>
      <protection locked="0" hidden="1"/>
    </xf>
    <xf numFmtId="0" fontId="12" fillId="0" borderId="21" xfId="0" applyFont="1" applyFill="1" applyBorder="1" applyAlignment="1" applyProtection="1">
      <alignment horizontal="center" vertical="center" wrapText="1"/>
      <protection locked="0"/>
    </xf>
    <xf numFmtId="0" fontId="12" fillId="0" borderId="28" xfId="1" applyFont="1" applyFill="1" applyBorder="1" applyAlignment="1" applyProtection="1">
      <alignment horizontal="center" vertical="center" wrapText="1"/>
      <protection locked="0"/>
    </xf>
    <xf numFmtId="0" fontId="12" fillId="0" borderId="21" xfId="0" applyFont="1" applyFill="1" applyBorder="1" applyAlignment="1" applyProtection="1">
      <alignment horizontal="center" vertical="center"/>
      <protection locked="0"/>
    </xf>
    <xf numFmtId="0" fontId="12" fillId="0" borderId="28" xfId="0" applyFont="1" applyFill="1" applyBorder="1" applyAlignment="1">
      <alignment horizontal="justify" vertical="center" wrapText="1"/>
    </xf>
    <xf numFmtId="0" fontId="12" fillId="0" borderId="28" xfId="0" applyFont="1" applyFill="1" applyBorder="1" applyAlignment="1">
      <alignment horizontal="center" vertical="center" wrapText="1"/>
    </xf>
    <xf numFmtId="0" fontId="5" fillId="3" borderId="0" xfId="1" applyFont="1" applyFill="1" applyAlignment="1" applyProtection="1">
      <alignment horizontal="center" wrapText="1"/>
      <protection locked="0"/>
    </xf>
    <xf numFmtId="0" fontId="3" fillId="3" borderId="0" xfId="1" applyFont="1" applyFill="1" applyAlignment="1" applyProtection="1">
      <alignment horizontal="center" vertical="center"/>
      <protection locked="0"/>
    </xf>
    <xf numFmtId="0" fontId="3" fillId="3" borderId="0" xfId="1" applyFont="1" applyFill="1" applyProtection="1">
      <protection locked="0"/>
    </xf>
    <xf numFmtId="0" fontId="3" fillId="3" borderId="5" xfId="1" applyFont="1" applyFill="1" applyBorder="1" applyProtection="1">
      <protection locked="0"/>
    </xf>
    <xf numFmtId="0" fontId="2" fillId="2" borderId="4" xfId="1" applyFont="1" applyFill="1" applyBorder="1" applyAlignment="1" applyProtection="1">
      <alignment horizontal="left" vertical="center"/>
      <protection locked="0"/>
    </xf>
    <xf numFmtId="0" fontId="2" fillId="2" borderId="0" xfId="1" applyFont="1" applyFill="1" applyAlignment="1" applyProtection="1">
      <alignment horizontal="left" vertical="center"/>
      <protection locked="0"/>
    </xf>
    <xf numFmtId="164" fontId="4" fillId="2" borderId="0" xfId="1" applyNumberFormat="1" applyFont="1" applyFill="1" applyAlignment="1" applyProtection="1">
      <alignment horizontal="center" vertical="center"/>
      <protection locked="0"/>
    </xf>
    <xf numFmtId="0" fontId="2" fillId="2" borderId="0" xfId="1" applyFont="1" applyFill="1" applyAlignment="1" applyProtection="1">
      <alignment horizontal="center" vertical="center" wrapText="1"/>
      <protection locked="0"/>
    </xf>
    <xf numFmtId="0" fontId="6" fillId="2" borderId="6" xfId="1" applyFont="1" applyFill="1" applyBorder="1" applyAlignment="1" applyProtection="1">
      <alignment horizontal="left" vertical="center" wrapText="1"/>
      <protection locked="0"/>
    </xf>
    <xf numFmtId="0" fontId="2" fillId="2" borderId="0" xfId="1" applyFont="1" applyFill="1" applyAlignment="1" applyProtection="1">
      <alignment horizontal="center" vertical="center"/>
      <protection locked="0"/>
    </xf>
    <xf numFmtId="0" fontId="2" fillId="2" borderId="5" xfId="1" applyFont="1" applyFill="1" applyBorder="1" applyAlignment="1" applyProtection="1">
      <alignment horizontal="center" vertical="center"/>
      <protection locked="0"/>
    </xf>
    <xf numFmtId="0" fontId="4" fillId="3" borderId="4" xfId="1" applyFont="1" applyFill="1" applyBorder="1" applyProtection="1">
      <protection locked="0"/>
    </xf>
    <xf numFmtId="0" fontId="4" fillId="3" borderId="0" xfId="1" applyFont="1" applyFill="1" applyProtection="1">
      <protection locked="0"/>
    </xf>
    <xf numFmtId="0" fontId="7" fillId="3" borderId="4" xfId="1" applyFont="1" applyFill="1" applyBorder="1" applyAlignment="1" applyProtection="1">
      <alignment horizontal="center" vertical="center" textRotation="90" wrapText="1"/>
      <protection locked="0"/>
    </xf>
    <xf numFmtId="0" fontId="3" fillId="3" borderId="0" xfId="1" applyFont="1" applyFill="1" applyAlignment="1" applyProtection="1">
      <alignment horizontal="center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2" borderId="5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Protection="1">
      <protection locked="0"/>
    </xf>
    <xf numFmtId="0" fontId="2" fillId="2" borderId="0" xfId="1" applyFont="1" applyFill="1" applyBorder="1" applyAlignment="1" applyProtection="1">
      <alignment horizontal="center" vertical="center"/>
      <protection locked="0"/>
    </xf>
    <xf numFmtId="0" fontId="3" fillId="3" borderId="4" xfId="1" applyFont="1" applyFill="1" applyBorder="1" applyProtection="1">
      <protection locked="0"/>
    </xf>
    <xf numFmtId="0" fontId="2" fillId="4" borderId="33" xfId="1" applyFont="1" applyFill="1" applyBorder="1" applyAlignment="1" applyProtection="1">
      <alignment horizontal="center" vertical="center" wrapText="1"/>
      <protection locked="0"/>
    </xf>
    <xf numFmtId="0" fontId="2" fillId="4" borderId="34" xfId="1" applyFont="1" applyFill="1" applyBorder="1" applyAlignment="1" applyProtection="1">
      <alignment horizontal="center" vertical="center" wrapText="1"/>
      <protection locked="0"/>
    </xf>
    <xf numFmtId="0" fontId="2" fillId="4" borderId="35" xfId="1" applyFont="1" applyFill="1" applyBorder="1" applyAlignment="1" applyProtection="1">
      <alignment horizontal="center" vertical="center" wrapText="1"/>
      <protection locked="0"/>
    </xf>
    <xf numFmtId="0" fontId="2" fillId="4" borderId="36" xfId="1" applyFont="1" applyFill="1" applyBorder="1" applyAlignment="1" applyProtection="1">
      <alignment horizontal="center" vertical="center" wrapText="1"/>
      <protection locked="0"/>
    </xf>
    <xf numFmtId="0" fontId="2" fillId="4" borderId="0" xfId="1" applyFont="1" applyFill="1" applyBorder="1" applyAlignment="1" applyProtection="1">
      <alignment horizontal="center" vertical="center" wrapText="1"/>
      <protection locked="0"/>
    </xf>
    <xf numFmtId="0" fontId="2" fillId="4" borderId="37" xfId="1" applyFont="1" applyFill="1" applyBorder="1" applyAlignment="1" applyProtection="1">
      <alignment horizontal="center" vertical="center" wrapText="1"/>
      <protection locked="0"/>
    </xf>
    <xf numFmtId="0" fontId="2" fillId="4" borderId="38" xfId="1" applyFont="1" applyFill="1" applyBorder="1" applyAlignment="1" applyProtection="1">
      <alignment horizontal="center" vertical="center" wrapText="1"/>
      <protection locked="0"/>
    </xf>
    <xf numFmtId="0" fontId="2" fillId="4" borderId="6" xfId="1" applyFont="1" applyFill="1" applyBorder="1" applyAlignment="1" applyProtection="1">
      <alignment horizontal="center" vertical="center" wrapText="1"/>
      <protection locked="0"/>
    </xf>
    <xf numFmtId="0" fontId="2" fillId="4" borderId="39" xfId="1" applyFont="1" applyFill="1" applyBorder="1" applyAlignment="1" applyProtection="1">
      <alignment horizontal="center" vertical="center" wrapText="1"/>
      <protection locked="0"/>
    </xf>
    <xf numFmtId="0" fontId="2" fillId="8" borderId="11" xfId="1" applyFont="1" applyFill="1" applyBorder="1" applyAlignment="1" applyProtection="1">
      <alignment horizontal="center" vertical="center" wrapText="1"/>
      <protection locked="0"/>
    </xf>
    <xf numFmtId="0" fontId="2" fillId="8" borderId="13" xfId="1" applyFont="1" applyFill="1" applyBorder="1" applyAlignment="1" applyProtection="1">
      <alignment horizontal="center" vertical="center" wrapText="1"/>
      <protection locked="0"/>
    </xf>
    <xf numFmtId="0" fontId="10" fillId="8" borderId="15" xfId="1" applyFont="1" applyFill="1" applyBorder="1" applyAlignment="1" applyProtection="1">
      <alignment horizontal="center" vertical="center" textRotation="90" wrapText="1"/>
      <protection locked="0"/>
    </xf>
    <xf numFmtId="0" fontId="10" fillId="8" borderId="16" xfId="1" applyFont="1" applyFill="1" applyBorder="1" applyAlignment="1" applyProtection="1">
      <alignment horizontal="center" vertical="center" textRotation="90" wrapText="1"/>
      <protection locked="0"/>
    </xf>
    <xf numFmtId="0" fontId="10" fillId="8" borderId="17" xfId="1" applyFont="1" applyFill="1" applyBorder="1" applyAlignment="1" applyProtection="1">
      <alignment horizontal="center" vertical="center" textRotation="90" wrapText="1"/>
      <protection locked="0"/>
    </xf>
    <xf numFmtId="0" fontId="2" fillId="7" borderId="11" xfId="1" applyFont="1" applyFill="1" applyBorder="1" applyAlignment="1" applyProtection="1">
      <alignment horizontal="center" vertical="center" textRotation="90" wrapText="1"/>
      <protection locked="0"/>
    </xf>
    <xf numFmtId="0" fontId="2" fillId="7" borderId="12" xfId="1" applyFont="1" applyFill="1" applyBorder="1" applyAlignment="1" applyProtection="1">
      <alignment horizontal="center" vertical="center" textRotation="90" wrapText="1"/>
      <protection locked="0"/>
    </xf>
    <xf numFmtId="0" fontId="2" fillId="7" borderId="14" xfId="1" applyFont="1" applyFill="1" applyBorder="1" applyAlignment="1" applyProtection="1">
      <alignment horizontal="center" vertical="center" textRotation="90" wrapText="1"/>
      <protection locked="0"/>
    </xf>
    <xf numFmtId="0" fontId="2" fillId="9" borderId="11" xfId="1" applyFont="1" applyFill="1" applyBorder="1" applyAlignment="1" applyProtection="1">
      <alignment horizontal="center" vertical="center" wrapText="1"/>
      <protection locked="0"/>
    </xf>
    <xf numFmtId="0" fontId="12" fillId="2" borderId="26" xfId="0" applyFont="1" applyFill="1" applyBorder="1" applyAlignment="1">
      <alignment horizontal="left" vertical="center" wrapText="1"/>
    </xf>
    <xf numFmtId="0" fontId="12" fillId="2" borderId="27" xfId="0" applyFont="1" applyFill="1" applyBorder="1" applyAlignment="1">
      <alignment horizontal="left" vertical="center" wrapText="1"/>
    </xf>
    <xf numFmtId="0" fontId="8" fillId="5" borderId="7" xfId="1" applyFont="1" applyFill="1" applyBorder="1" applyAlignment="1" applyProtection="1">
      <alignment horizontal="center" vertical="center"/>
      <protection locked="0"/>
    </xf>
    <xf numFmtId="0" fontId="8" fillId="5" borderId="8" xfId="1" applyFont="1" applyFill="1" applyBorder="1" applyAlignment="1" applyProtection="1">
      <alignment horizontal="center" vertical="center"/>
      <protection locked="0"/>
    </xf>
    <xf numFmtId="0" fontId="8" fillId="5" borderId="9" xfId="1" applyFont="1" applyFill="1" applyBorder="1" applyAlignment="1" applyProtection="1">
      <alignment horizontal="center" vertical="center"/>
      <protection locked="0"/>
    </xf>
    <xf numFmtId="0" fontId="2" fillId="6" borderId="10" xfId="1" applyFont="1" applyFill="1" applyBorder="1" applyAlignment="1" applyProtection="1">
      <alignment horizontal="center" vertical="center" textRotation="90" wrapText="1"/>
      <protection locked="0"/>
    </xf>
    <xf numFmtId="0" fontId="2" fillId="6" borderId="11" xfId="1" applyFont="1" applyFill="1" applyBorder="1" applyAlignment="1" applyProtection="1">
      <alignment horizontal="center" vertical="center" textRotation="90" wrapText="1"/>
      <protection locked="0"/>
    </xf>
    <xf numFmtId="0" fontId="2" fillId="6" borderId="11" xfId="1" applyFont="1" applyFill="1" applyBorder="1" applyAlignment="1" applyProtection="1">
      <alignment horizontal="center" vertical="center" wrapText="1"/>
      <protection locked="0"/>
    </xf>
    <xf numFmtId="0" fontId="2" fillId="7" borderId="11" xfId="1" applyFont="1" applyFill="1" applyBorder="1" applyAlignment="1" applyProtection="1">
      <alignment horizontal="center" vertical="center" wrapText="1"/>
      <protection locked="0"/>
    </xf>
    <xf numFmtId="0" fontId="12" fillId="2" borderId="17" xfId="0" applyFont="1" applyFill="1" applyBorder="1" applyAlignment="1" applyProtection="1">
      <alignment horizontal="left" vertical="center" wrapText="1"/>
      <protection locked="0"/>
    </xf>
    <xf numFmtId="0" fontId="12" fillId="2" borderId="16" xfId="0" applyFont="1" applyFill="1" applyBorder="1" applyAlignment="1" applyProtection="1">
      <alignment horizontal="left" vertical="center" wrapText="1"/>
      <protection locked="0"/>
    </xf>
    <xf numFmtId="0" fontId="12" fillId="2" borderId="19" xfId="0" applyFont="1" applyFill="1" applyBorder="1" applyAlignment="1" applyProtection="1">
      <alignment horizontal="left" vertical="center" wrapText="1"/>
      <protection locked="0"/>
    </xf>
    <xf numFmtId="0" fontId="12" fillId="2" borderId="20" xfId="0" applyFont="1" applyFill="1" applyBorder="1" applyAlignment="1" applyProtection="1">
      <alignment horizontal="left" vertical="center" wrapText="1"/>
      <protection locked="0"/>
    </xf>
    <xf numFmtId="0" fontId="12" fillId="2" borderId="22" xfId="0" applyFont="1" applyFill="1" applyBorder="1" applyAlignment="1">
      <alignment horizontal="left" vertical="center" wrapText="1"/>
    </xf>
    <xf numFmtId="0" fontId="12" fillId="2" borderId="23" xfId="0" applyFont="1" applyFill="1" applyBorder="1" applyAlignment="1">
      <alignment horizontal="left" vertical="center" wrapText="1"/>
    </xf>
    <xf numFmtId="0" fontId="12" fillId="0" borderId="25" xfId="0" applyFont="1" applyBorder="1" applyAlignment="1" applyProtection="1">
      <alignment horizontal="left" vertical="center" wrapText="1"/>
      <protection locked="0"/>
    </xf>
    <xf numFmtId="0" fontId="12" fillId="0" borderId="20" xfId="0" applyFont="1" applyBorder="1" applyAlignment="1" applyProtection="1">
      <alignment horizontal="left" vertical="center" wrapText="1"/>
      <protection locked="0"/>
    </xf>
    <xf numFmtId="0" fontId="4" fillId="0" borderId="0" xfId="1" applyFont="1" applyAlignment="1" applyProtection="1">
      <alignment horizontal="left" vertical="center" wrapText="1"/>
      <protection locked="0"/>
    </xf>
    <xf numFmtId="0" fontId="4" fillId="0" borderId="0" xfId="1" applyFont="1" applyAlignment="1" applyProtection="1">
      <alignment horizontal="left" vertical="center"/>
      <protection locked="0"/>
    </xf>
    <xf numFmtId="0" fontId="12" fillId="2" borderId="21" xfId="0" applyFont="1" applyFill="1" applyBorder="1" applyAlignment="1" applyProtection="1">
      <alignment horizontal="left" vertical="center" wrapText="1"/>
      <protection locked="0"/>
    </xf>
    <xf numFmtId="0" fontId="12" fillId="2" borderId="26" xfId="0" applyFont="1" applyFill="1" applyBorder="1" applyAlignment="1" applyProtection="1">
      <alignment horizontal="left" vertical="center" wrapText="1"/>
      <protection locked="0"/>
    </xf>
    <xf numFmtId="0" fontId="12" fillId="2" borderId="27" xfId="0" applyFont="1" applyFill="1" applyBorder="1" applyAlignment="1" applyProtection="1">
      <alignment horizontal="left" vertical="center" wrapText="1"/>
      <protection locked="0"/>
    </xf>
    <xf numFmtId="0" fontId="11" fillId="0" borderId="0" xfId="1" applyFont="1" applyAlignment="1" applyProtection="1">
      <alignment horizontal="center" vertical="center" wrapText="1"/>
      <protection locked="0"/>
    </xf>
    <xf numFmtId="0" fontId="12" fillId="2" borderId="28" xfId="0" applyFont="1" applyFill="1" applyBorder="1" applyAlignment="1">
      <alignment horizontal="left" vertical="center" wrapText="1"/>
    </xf>
  </cellXfs>
  <cellStyles count="2">
    <cellStyle name="Normal" xfId="0" builtinId="0"/>
    <cellStyle name="Normal 2" xfId="1" xr:uid="{00000000-0005-0000-0000-000001000000}"/>
  </cellStyles>
  <dxfs count="40"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1333500</xdr:colOff>
      <xdr:row>0</xdr:row>
      <xdr:rowOff>135467</xdr:rowOff>
    </xdr:from>
    <xdr:to>
      <xdr:col>15</xdr:col>
      <xdr:colOff>1104901</xdr:colOff>
      <xdr:row>5</xdr:row>
      <xdr:rowOff>595394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6FC9A08-16BD-4473-9B25-6BB8683607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63500" y="135467"/>
          <a:ext cx="5418365" cy="1711784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60"/>
  <sheetViews>
    <sheetView tabSelected="1" view="pageBreakPreview" topLeftCell="J21" zoomScale="85" zoomScaleNormal="25" zoomScaleSheetLayoutView="85" workbookViewId="0">
      <selection activeCell="U24" sqref="U24"/>
    </sheetView>
  </sheetViews>
  <sheetFormatPr baseColWidth="10" defaultColWidth="12.140625" defaultRowHeight="18"/>
  <cols>
    <col min="1" max="1" width="6.85546875" style="31" customWidth="1"/>
    <col min="2" max="2" width="8.42578125" style="6" customWidth="1"/>
    <col min="3" max="3" width="8.140625" style="6" customWidth="1"/>
    <col min="4" max="4" width="10.42578125" style="6" customWidth="1"/>
    <col min="5" max="5" width="9.42578125" style="6" customWidth="1"/>
    <col min="6" max="6" width="13.42578125" style="6" customWidth="1"/>
    <col min="7" max="7" width="57.28515625" style="6" customWidth="1"/>
    <col min="8" max="8" width="13.42578125" style="6" customWidth="1"/>
    <col min="9" max="9" width="36" style="6" customWidth="1"/>
    <col min="10" max="10" width="8" style="30" customWidth="1"/>
    <col min="11" max="11" width="27.85546875" style="30" customWidth="1"/>
    <col min="12" max="12" width="6.42578125" style="30" customWidth="1"/>
    <col min="13" max="13" width="17.85546875" style="30" customWidth="1"/>
    <col min="14" max="14" width="7.140625" style="30" customWidth="1"/>
    <col min="15" max="15" width="25.140625" style="30" customWidth="1"/>
    <col min="16" max="16" width="29.7109375" style="30" customWidth="1"/>
    <col min="17" max="17" width="14.7109375" style="6" customWidth="1"/>
    <col min="18" max="18" width="64.85546875" style="6" customWidth="1"/>
    <col min="19" max="19" width="7.140625" style="30" customWidth="1"/>
    <col min="20" max="20" width="19.42578125" style="30" customWidth="1"/>
    <col min="21" max="21" width="7.42578125" style="30" customWidth="1"/>
    <col min="22" max="22" width="21.42578125" style="30" customWidth="1"/>
    <col min="23" max="23" width="8" style="30" customWidth="1"/>
    <col min="24" max="24" width="20" style="30" customWidth="1"/>
    <col min="25" max="25" width="19.140625" style="30" customWidth="1"/>
    <col min="26" max="26" width="23.140625" style="30" customWidth="1"/>
    <col min="27" max="27" width="26.42578125" style="6" customWidth="1"/>
    <col min="28" max="28" width="22.28515625" style="6" customWidth="1"/>
    <col min="29" max="29" width="24.140625" style="6" customWidth="1"/>
    <col min="30" max="30" width="18.7109375" style="30" customWidth="1"/>
    <col min="31" max="16384" width="12.140625" style="6"/>
  </cols>
  <sheetData>
    <row r="1" spans="1:30">
      <c r="A1" s="1"/>
      <c r="B1" s="2"/>
      <c r="C1" s="3"/>
      <c r="D1" s="2"/>
      <c r="E1" s="2"/>
      <c r="F1" s="2"/>
      <c r="G1" s="2"/>
      <c r="H1" s="2"/>
      <c r="I1" s="2"/>
      <c r="J1" s="4"/>
      <c r="K1" s="4"/>
      <c r="L1" s="4"/>
      <c r="M1" s="4"/>
      <c r="N1" s="4"/>
      <c r="O1" s="4"/>
      <c r="P1" s="4"/>
      <c r="Q1" s="2"/>
      <c r="R1" s="2"/>
      <c r="S1" s="4"/>
      <c r="T1" s="4"/>
      <c r="U1" s="4"/>
      <c r="V1" s="4"/>
      <c r="W1" s="4"/>
      <c r="X1" s="4"/>
      <c r="Y1" s="4"/>
      <c r="Z1" s="4"/>
      <c r="AA1" s="2"/>
      <c r="AB1" s="2"/>
      <c r="AC1" s="2"/>
      <c r="AD1" s="5"/>
    </row>
    <row r="2" spans="1:30">
      <c r="A2" s="7"/>
      <c r="B2" s="8"/>
      <c r="C2" s="9"/>
      <c r="D2" s="8"/>
      <c r="E2" s="8"/>
      <c r="F2" s="8"/>
      <c r="G2" s="8"/>
      <c r="H2" s="8"/>
      <c r="I2" s="8"/>
      <c r="J2" s="10"/>
      <c r="K2" s="10"/>
      <c r="L2" s="10"/>
      <c r="M2" s="10"/>
      <c r="N2" s="10"/>
      <c r="O2" s="10"/>
      <c r="P2" s="10"/>
      <c r="Q2" s="8"/>
      <c r="R2" s="8"/>
      <c r="S2" s="10"/>
      <c r="T2" s="10"/>
      <c r="U2" s="10"/>
      <c r="V2" s="10"/>
      <c r="W2" s="10"/>
      <c r="X2" s="10"/>
      <c r="Y2" s="10"/>
      <c r="Z2" s="10"/>
      <c r="AA2" s="8"/>
      <c r="AB2" s="8"/>
      <c r="AC2" s="8"/>
      <c r="AD2" s="11"/>
    </row>
    <row r="3" spans="1:30">
      <c r="A3" s="7"/>
      <c r="B3" s="8"/>
      <c r="C3" s="9"/>
      <c r="D3" s="8"/>
      <c r="E3" s="8"/>
      <c r="F3" s="8"/>
      <c r="G3" s="8"/>
      <c r="H3" s="8"/>
      <c r="I3" s="8"/>
      <c r="J3" s="10"/>
      <c r="K3" s="10"/>
      <c r="L3" s="10"/>
      <c r="M3" s="10"/>
      <c r="N3" s="10"/>
      <c r="O3" s="10"/>
      <c r="P3" s="10"/>
      <c r="Q3" s="8"/>
      <c r="R3" s="8"/>
      <c r="S3" s="10"/>
      <c r="T3" s="10"/>
      <c r="U3" s="10"/>
      <c r="V3" s="10"/>
      <c r="W3" s="10"/>
      <c r="X3" s="10"/>
      <c r="Y3" s="10"/>
      <c r="Z3" s="10"/>
      <c r="AA3" s="8"/>
      <c r="AB3" s="8"/>
      <c r="AC3" s="8"/>
      <c r="AD3" s="11"/>
    </row>
    <row r="4" spans="1:30" ht="30" customHeight="1">
      <c r="A4" s="7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3"/>
    </row>
    <row r="5" spans="1:30" ht="14.1" customHeight="1">
      <c r="A5" s="7"/>
      <c r="B5" s="8"/>
      <c r="C5" s="9"/>
      <c r="D5" s="8"/>
      <c r="E5" s="8"/>
      <c r="F5" s="8"/>
      <c r="G5" s="8"/>
      <c r="H5" s="8"/>
      <c r="I5" s="8"/>
      <c r="J5" s="10"/>
      <c r="K5" s="10"/>
      <c r="L5" s="10"/>
      <c r="M5" s="10"/>
      <c r="N5" s="10"/>
      <c r="O5" s="10"/>
      <c r="P5" s="10"/>
      <c r="Q5" s="8"/>
      <c r="R5" s="8"/>
      <c r="S5" s="10"/>
      <c r="T5" s="10"/>
      <c r="U5" s="10"/>
      <c r="V5" s="10"/>
      <c r="W5" s="10"/>
      <c r="X5" s="10"/>
      <c r="Y5" s="10"/>
      <c r="Z5" s="10"/>
      <c r="AA5" s="8"/>
      <c r="AB5" s="8"/>
      <c r="AC5" s="8"/>
      <c r="AD5" s="11"/>
    </row>
    <row r="6" spans="1:30" ht="92.25" customHeight="1">
      <c r="A6" s="14"/>
      <c r="B6" s="15"/>
      <c r="C6" s="15"/>
      <c r="D6" s="15"/>
      <c r="E6" s="15"/>
      <c r="F6" s="15"/>
      <c r="G6" s="65" t="s">
        <v>57</v>
      </c>
      <c r="H6" s="65"/>
      <c r="I6" s="65"/>
      <c r="J6" s="65"/>
      <c r="K6" s="65"/>
      <c r="L6" s="65"/>
      <c r="M6" s="65"/>
      <c r="N6" s="65"/>
      <c r="O6" s="65"/>
      <c r="P6" s="65"/>
      <c r="Q6" s="65"/>
      <c r="R6" s="65"/>
      <c r="S6" s="65"/>
      <c r="T6" s="65"/>
      <c r="U6" s="65"/>
      <c r="V6" s="65"/>
      <c r="W6" s="66"/>
      <c r="X6" s="67"/>
      <c r="Y6" s="67"/>
      <c r="Z6" s="67"/>
      <c r="AA6" s="67"/>
      <c r="AB6" s="67"/>
      <c r="AC6" s="67"/>
      <c r="AD6" s="68"/>
    </row>
    <row r="7" spans="1:30" ht="62.25" customHeight="1">
      <c r="A7" s="69"/>
      <c r="B7" s="70"/>
      <c r="C7" s="70"/>
      <c r="D7" s="71"/>
      <c r="E7" s="71"/>
      <c r="F7" s="71"/>
      <c r="G7" s="71"/>
      <c r="H7" s="16"/>
      <c r="I7" s="16"/>
      <c r="J7" s="72" t="s">
        <v>0</v>
      </c>
      <c r="K7" s="72"/>
      <c r="L7" s="72"/>
      <c r="M7" s="72"/>
      <c r="N7" s="72"/>
      <c r="O7" s="72"/>
      <c r="P7" s="73" t="s">
        <v>76</v>
      </c>
      <c r="Q7" s="73"/>
      <c r="R7" s="73"/>
      <c r="S7" s="73"/>
      <c r="T7" s="73"/>
      <c r="U7" s="73"/>
      <c r="V7" s="17"/>
      <c r="W7" s="66"/>
      <c r="X7" s="74"/>
      <c r="Y7" s="74"/>
      <c r="Z7" s="74"/>
      <c r="AA7" s="74"/>
      <c r="AB7" s="74"/>
      <c r="AC7" s="74"/>
      <c r="AD7" s="75"/>
    </row>
    <row r="8" spans="1:30" ht="13.5" hidden="1" customHeight="1">
      <c r="A8" s="76"/>
      <c r="B8" s="77"/>
      <c r="C8" s="77"/>
      <c r="D8" s="77"/>
      <c r="E8" s="77"/>
      <c r="F8" s="77"/>
      <c r="G8" s="77"/>
      <c r="H8" s="77"/>
      <c r="I8" s="77"/>
      <c r="J8" s="77"/>
      <c r="K8" s="77"/>
      <c r="L8" s="77"/>
      <c r="M8" s="77"/>
      <c r="N8" s="77"/>
      <c r="O8" s="77"/>
      <c r="P8" s="77"/>
      <c r="Q8" s="77"/>
      <c r="R8" s="77"/>
      <c r="S8" s="77"/>
      <c r="T8" s="77"/>
      <c r="U8" s="77"/>
      <c r="V8" s="18"/>
      <c r="W8" s="66"/>
      <c r="X8" s="74"/>
      <c r="Y8" s="74"/>
      <c r="Z8" s="74"/>
      <c r="AA8" s="74"/>
      <c r="AB8" s="74"/>
      <c r="AC8" s="74"/>
      <c r="AD8" s="75"/>
    </row>
    <row r="9" spans="1:30" ht="13.5" hidden="1" customHeight="1">
      <c r="A9" s="78"/>
      <c r="B9" s="19"/>
      <c r="C9" s="16"/>
      <c r="D9" s="16"/>
      <c r="E9" s="16"/>
      <c r="F9" s="16"/>
      <c r="G9" s="16"/>
      <c r="H9" s="16"/>
      <c r="I9" s="16"/>
      <c r="J9" s="20"/>
      <c r="K9" s="20"/>
      <c r="L9" s="20"/>
      <c r="M9" s="20"/>
      <c r="N9" s="20"/>
      <c r="O9" s="20"/>
      <c r="P9" s="20"/>
      <c r="Q9" s="16"/>
      <c r="R9" s="16"/>
      <c r="S9" s="20"/>
      <c r="T9" s="20"/>
      <c r="U9" s="20"/>
      <c r="V9" s="10"/>
      <c r="W9" s="79"/>
      <c r="X9" s="80"/>
      <c r="Y9" s="80"/>
      <c r="Z9" s="80"/>
      <c r="AA9" s="80"/>
      <c r="AB9" s="80"/>
      <c r="AC9" s="80"/>
      <c r="AD9" s="81"/>
    </row>
    <row r="10" spans="1:30" ht="30.75" customHeight="1">
      <c r="A10" s="78"/>
      <c r="B10" s="72"/>
      <c r="C10" s="82"/>
      <c r="D10" s="72"/>
      <c r="E10" s="72"/>
      <c r="F10" s="72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21"/>
      <c r="W10" s="79"/>
      <c r="X10" s="80"/>
      <c r="Y10" s="80"/>
      <c r="Z10" s="80"/>
      <c r="AA10" s="80"/>
      <c r="AB10" s="80"/>
      <c r="AC10" s="80"/>
      <c r="AD10" s="81"/>
    </row>
    <row r="11" spans="1:30" ht="46.5" customHeight="1">
      <c r="A11" s="78"/>
      <c r="B11" s="72"/>
      <c r="C11" s="82"/>
      <c r="D11" s="22"/>
      <c r="E11" s="12"/>
      <c r="F11" s="12"/>
      <c r="G11" s="85" t="s">
        <v>75</v>
      </c>
      <c r="H11" s="86"/>
      <c r="I11" s="86"/>
      <c r="J11" s="86"/>
      <c r="K11" s="86"/>
      <c r="L11" s="86"/>
      <c r="M11" s="86"/>
      <c r="N11" s="86"/>
      <c r="O11" s="86"/>
      <c r="P11" s="86"/>
      <c r="Q11" s="86"/>
      <c r="R11" s="86"/>
      <c r="S11" s="86"/>
      <c r="T11" s="86"/>
      <c r="U11" s="86"/>
      <c r="V11" s="87"/>
      <c r="W11" s="79"/>
      <c r="X11" s="80"/>
      <c r="Y11" s="80"/>
      <c r="Z11" s="80"/>
      <c r="AA11" s="80"/>
      <c r="AB11" s="80"/>
      <c r="AC11" s="80"/>
      <c r="AD11" s="81"/>
    </row>
    <row r="12" spans="1:30" ht="28.35" customHeight="1">
      <c r="A12" s="78"/>
      <c r="B12" s="23"/>
      <c r="C12" s="82"/>
      <c r="D12" s="16"/>
      <c r="E12" s="12"/>
      <c r="F12" s="12"/>
      <c r="G12" s="88"/>
      <c r="H12" s="89"/>
      <c r="I12" s="89"/>
      <c r="J12" s="89"/>
      <c r="K12" s="89"/>
      <c r="L12" s="89"/>
      <c r="M12" s="89"/>
      <c r="N12" s="89"/>
      <c r="O12" s="89"/>
      <c r="P12" s="89"/>
      <c r="Q12" s="89"/>
      <c r="R12" s="89"/>
      <c r="S12" s="89"/>
      <c r="T12" s="89"/>
      <c r="U12" s="89"/>
      <c r="V12" s="90"/>
      <c r="W12" s="79"/>
      <c r="X12" s="80"/>
      <c r="Y12" s="80"/>
      <c r="Z12" s="80"/>
      <c r="AA12" s="80"/>
      <c r="AB12" s="80"/>
      <c r="AC12" s="80"/>
      <c r="AD12" s="81"/>
    </row>
    <row r="13" spans="1:30" ht="34.35" customHeight="1">
      <c r="A13" s="78"/>
      <c r="B13" s="19"/>
      <c r="C13" s="16"/>
      <c r="D13" s="16"/>
      <c r="E13" s="12"/>
      <c r="F13" s="12"/>
      <c r="G13" s="91"/>
      <c r="H13" s="92"/>
      <c r="I13" s="92"/>
      <c r="J13" s="92"/>
      <c r="K13" s="92"/>
      <c r="L13" s="92"/>
      <c r="M13" s="92"/>
      <c r="N13" s="92"/>
      <c r="O13" s="92"/>
      <c r="P13" s="92"/>
      <c r="Q13" s="92"/>
      <c r="R13" s="92"/>
      <c r="S13" s="92"/>
      <c r="T13" s="92"/>
      <c r="U13" s="92"/>
      <c r="V13" s="93"/>
      <c r="W13" s="79"/>
      <c r="X13" s="80"/>
      <c r="Y13" s="80"/>
      <c r="Z13" s="80"/>
      <c r="AA13" s="80"/>
      <c r="AB13" s="80"/>
      <c r="AC13" s="80"/>
      <c r="AD13" s="81"/>
    </row>
    <row r="14" spans="1:30" ht="14.1" customHeight="1">
      <c r="A14" s="84"/>
      <c r="B14" s="67"/>
      <c r="C14" s="67"/>
      <c r="D14" s="67"/>
      <c r="E14" s="67"/>
      <c r="F14" s="67"/>
      <c r="G14" s="67"/>
      <c r="H14" s="67"/>
      <c r="I14" s="67"/>
      <c r="J14" s="67"/>
      <c r="K14" s="67"/>
      <c r="L14" s="67"/>
      <c r="M14" s="67"/>
      <c r="N14" s="67"/>
      <c r="O14" s="67"/>
      <c r="P14" s="67"/>
      <c r="Q14" s="67"/>
      <c r="R14" s="67"/>
      <c r="S14" s="67"/>
      <c r="T14" s="67"/>
      <c r="U14" s="67"/>
      <c r="V14" s="18"/>
      <c r="W14" s="79"/>
      <c r="X14" s="67"/>
      <c r="Y14" s="67"/>
      <c r="Z14" s="67"/>
      <c r="AA14" s="67"/>
      <c r="AB14" s="67"/>
      <c r="AC14" s="67"/>
      <c r="AD14" s="68"/>
    </row>
    <row r="15" spans="1:30" ht="14.1" customHeight="1">
      <c r="A15" s="24"/>
      <c r="B15" s="8"/>
      <c r="C15" s="8"/>
      <c r="D15" s="8"/>
      <c r="E15" s="8"/>
      <c r="F15" s="8"/>
      <c r="G15" s="8"/>
      <c r="H15" s="8"/>
      <c r="I15" s="8"/>
      <c r="J15" s="10"/>
      <c r="K15" s="10"/>
      <c r="L15" s="10"/>
      <c r="M15" s="10"/>
      <c r="N15" s="10"/>
      <c r="O15" s="10"/>
      <c r="P15" s="10"/>
      <c r="Q15" s="8"/>
      <c r="R15" s="8"/>
      <c r="S15" s="10"/>
      <c r="T15" s="10"/>
      <c r="U15" s="10"/>
      <c r="V15" s="10"/>
      <c r="W15" s="10"/>
      <c r="X15" s="10"/>
      <c r="Y15" s="10"/>
      <c r="Z15" s="10"/>
      <c r="AA15" s="8"/>
      <c r="AB15" s="8"/>
      <c r="AC15" s="8"/>
      <c r="AD15" s="11"/>
    </row>
    <row r="16" spans="1:30" ht="14.1" customHeight="1" thickBot="1">
      <c r="A16" s="24"/>
      <c r="B16" s="8"/>
      <c r="C16" s="8"/>
      <c r="D16" s="8"/>
      <c r="E16" s="8"/>
      <c r="F16" s="8"/>
      <c r="G16" s="8"/>
      <c r="H16" s="8"/>
      <c r="I16" s="8"/>
      <c r="J16" s="10"/>
      <c r="K16" s="10"/>
      <c r="L16" s="10"/>
      <c r="M16" s="10"/>
      <c r="N16" s="10"/>
      <c r="O16" s="10"/>
      <c r="P16" s="10"/>
      <c r="Q16" s="8"/>
      <c r="R16" s="8"/>
      <c r="S16" s="10"/>
      <c r="T16" s="10"/>
      <c r="U16" s="10"/>
      <c r="V16" s="10"/>
      <c r="W16" s="10"/>
      <c r="X16" s="10"/>
      <c r="Y16" s="10"/>
      <c r="Z16" s="10"/>
      <c r="AA16" s="8"/>
      <c r="AB16" s="8"/>
      <c r="AC16" s="8"/>
      <c r="AD16" s="11"/>
    </row>
    <row r="17" spans="1:30" s="25" customFormat="1" ht="27.75" customHeight="1" thickBot="1">
      <c r="A17" s="105" t="s">
        <v>1</v>
      </c>
      <c r="B17" s="106"/>
      <c r="C17" s="106"/>
      <c r="D17" s="106"/>
      <c r="E17" s="106"/>
      <c r="F17" s="106"/>
      <c r="G17" s="106"/>
      <c r="H17" s="106" t="s">
        <v>2</v>
      </c>
      <c r="I17" s="106"/>
      <c r="J17" s="106"/>
      <c r="K17" s="106"/>
      <c r="L17" s="106"/>
      <c r="M17" s="106"/>
      <c r="N17" s="106"/>
      <c r="O17" s="106"/>
      <c r="P17" s="106" t="s">
        <v>3</v>
      </c>
      <c r="Q17" s="106"/>
      <c r="R17" s="106"/>
      <c r="S17" s="106"/>
      <c r="T17" s="106"/>
      <c r="U17" s="106"/>
      <c r="V17" s="106"/>
      <c r="W17" s="106"/>
      <c r="X17" s="106"/>
      <c r="Y17" s="106"/>
      <c r="Z17" s="106"/>
      <c r="AA17" s="106"/>
      <c r="AB17" s="106"/>
      <c r="AC17" s="106"/>
      <c r="AD17" s="107"/>
    </row>
    <row r="18" spans="1:30" ht="30.6" customHeight="1" thickTop="1">
      <c r="A18" s="108" t="s">
        <v>4</v>
      </c>
      <c r="B18" s="109" t="s">
        <v>5</v>
      </c>
      <c r="C18" s="109" t="s">
        <v>6</v>
      </c>
      <c r="D18" s="109" t="s">
        <v>7</v>
      </c>
      <c r="E18" s="109" t="s">
        <v>8</v>
      </c>
      <c r="F18" s="110" t="s">
        <v>9</v>
      </c>
      <c r="G18" s="110"/>
      <c r="H18" s="111" t="s">
        <v>10</v>
      </c>
      <c r="I18" s="111"/>
      <c r="J18" s="99" t="s">
        <v>11</v>
      </c>
      <c r="K18" s="99"/>
      <c r="L18" s="99" t="s">
        <v>12</v>
      </c>
      <c r="M18" s="99"/>
      <c r="N18" s="100" t="s">
        <v>13</v>
      </c>
      <c r="O18" s="100" t="s">
        <v>14</v>
      </c>
      <c r="P18" s="94" t="s">
        <v>15</v>
      </c>
      <c r="Q18" s="102" t="s">
        <v>16</v>
      </c>
      <c r="R18" s="102"/>
      <c r="S18" s="94" t="s">
        <v>17</v>
      </c>
      <c r="T18" s="94"/>
      <c r="U18" s="94"/>
      <c r="V18" s="94"/>
      <c r="W18" s="94"/>
      <c r="X18" s="94"/>
      <c r="Y18" s="94" t="s">
        <v>18</v>
      </c>
      <c r="Z18" s="94" t="s">
        <v>19</v>
      </c>
      <c r="AA18" s="94" t="s">
        <v>20</v>
      </c>
      <c r="AB18" s="94" t="s">
        <v>21</v>
      </c>
      <c r="AC18" s="94" t="s">
        <v>22</v>
      </c>
      <c r="AD18" s="95"/>
    </row>
    <row r="19" spans="1:30" ht="90.75" customHeight="1">
      <c r="A19" s="108"/>
      <c r="B19" s="109"/>
      <c r="C19" s="109"/>
      <c r="D19" s="109"/>
      <c r="E19" s="109"/>
      <c r="F19" s="110"/>
      <c r="G19" s="110"/>
      <c r="H19" s="111"/>
      <c r="I19" s="111"/>
      <c r="J19" s="99"/>
      <c r="K19" s="99"/>
      <c r="L19" s="99"/>
      <c r="M19" s="99"/>
      <c r="N19" s="101"/>
      <c r="O19" s="101"/>
      <c r="P19" s="94"/>
      <c r="Q19" s="102"/>
      <c r="R19" s="102"/>
      <c r="S19" s="96" t="s">
        <v>23</v>
      </c>
      <c r="T19" s="97"/>
      <c r="U19" s="98" t="s">
        <v>24</v>
      </c>
      <c r="V19" s="97"/>
      <c r="W19" s="26" t="s">
        <v>25</v>
      </c>
      <c r="X19" s="26" t="s">
        <v>26</v>
      </c>
      <c r="Y19" s="94"/>
      <c r="Z19" s="94"/>
      <c r="AA19" s="94"/>
      <c r="AB19" s="94"/>
      <c r="AC19" s="27" t="s">
        <v>27</v>
      </c>
      <c r="AD19" s="28" t="s">
        <v>28</v>
      </c>
    </row>
    <row r="20" spans="1:30" ht="117" customHeight="1">
      <c r="A20" s="36">
        <v>1</v>
      </c>
      <c r="B20" s="37" t="s">
        <v>46</v>
      </c>
      <c r="C20" s="37" t="s">
        <v>42</v>
      </c>
      <c r="D20" s="37" t="s">
        <v>31</v>
      </c>
      <c r="E20" s="37" t="s">
        <v>58</v>
      </c>
      <c r="F20" s="112" t="s">
        <v>66</v>
      </c>
      <c r="G20" s="113"/>
      <c r="H20" s="114" t="s">
        <v>32</v>
      </c>
      <c r="I20" s="115"/>
      <c r="J20" s="38">
        <v>3</v>
      </c>
      <c r="K20" s="39" t="str">
        <f>IF(J20=1,"Raro (puede ocurrir excepcionalmente",IF(J20=2,"Improbable (puede ocurrir ocasionalmente)",IF(J20=3,"Posible (puede ocurrrir en cualquier momento)",IF(J20=4,"Probable (probablemente va a ocurrir","Casi cierto"))))</f>
        <v>Posible (puede ocurrrir en cualquier momento)</v>
      </c>
      <c r="L20" s="38">
        <v>5</v>
      </c>
      <c r="M20" s="39" t="str">
        <f t="shared" ref="M20:M24" si="0">IF(L20=1,"INSIGNIFICANTE",IF(L20=2,"MENOR",IF(L20=3,"MODERADO",IF(L20=4,"MAYOR","CATASTRÓFICO"))))</f>
        <v>CATASTRÓFICO</v>
      </c>
      <c r="N20" s="40">
        <f>+J20+L20</f>
        <v>8</v>
      </c>
      <c r="O20" s="39" t="str">
        <f t="shared" ref="O20:O24" si="1">IF(N20&lt;=4,"Riesgo Bajo",IF(N20&lt;=5,"Riesgo Medio",IF(N20&lt;=7,"Riesgo Alto",IF(N20&lt;=10,"Riesgo Extremo","No Disponible"))))</f>
        <v>Riesgo Extremo</v>
      </c>
      <c r="P20" s="41" t="s">
        <v>33</v>
      </c>
      <c r="Q20" s="116" t="s">
        <v>55</v>
      </c>
      <c r="R20" s="117"/>
      <c r="S20" s="42">
        <v>2</v>
      </c>
      <c r="T20" s="43" t="str">
        <f t="shared" ref="T20:T21" si="2">IF(S20=1,"Raro (puede ocurrir excepcionalmente",IF(S20=2,"Improbable (puede ocurrir ocasionalmente)",IF(S20=3,"Posible (puede ocurrrir en cualquier momento)",IF(S20=4,"Probable (probablemente va a ocurrir","Casi cierto"))))</f>
        <v>Improbable (puede ocurrir ocasionalmente)</v>
      </c>
      <c r="U20" s="38">
        <v>4</v>
      </c>
      <c r="V20" s="39" t="str">
        <f t="shared" ref="V20:V24" si="3">IF(U20=1,"INSIGNIFICANTE",IF(U20=2,"MENOR",IF(U20=3,"MODERADO",IF(U20=4,"MAYOR","CATASTRÓFICO"))))</f>
        <v>MAYOR</v>
      </c>
      <c r="W20" s="39">
        <f t="shared" ref="W20:W24" si="4">+S20+U20</f>
        <v>6</v>
      </c>
      <c r="X20" s="39" t="str">
        <f t="shared" ref="X20:X24" si="5">IF(W20&lt;=4,"Riesgo Bajo",IF(W20&lt;=5,"Riesgo Medio",IF(W20&lt;=7,"Riesgo Alto",IF(W20&lt;=10,"Riesgo Extremo","No Disponible"))))</f>
        <v>Riesgo Alto</v>
      </c>
      <c r="Y20" s="44" t="s">
        <v>34</v>
      </c>
      <c r="Z20" s="41" t="s">
        <v>30</v>
      </c>
      <c r="AA20" s="45" t="s">
        <v>35</v>
      </c>
      <c r="AB20" s="45" t="s">
        <v>36</v>
      </c>
      <c r="AC20" s="45" t="s">
        <v>37</v>
      </c>
      <c r="AD20" s="45" t="s">
        <v>38</v>
      </c>
    </row>
    <row r="21" spans="1:30" ht="101.25" customHeight="1">
      <c r="A21" s="36">
        <v>2</v>
      </c>
      <c r="B21" s="37" t="s">
        <v>41</v>
      </c>
      <c r="C21" s="37" t="s">
        <v>29</v>
      </c>
      <c r="D21" s="37" t="s">
        <v>39</v>
      </c>
      <c r="E21" s="37" t="s">
        <v>43</v>
      </c>
      <c r="F21" s="112" t="s">
        <v>59</v>
      </c>
      <c r="G21" s="113"/>
      <c r="H21" s="114" t="s">
        <v>60</v>
      </c>
      <c r="I21" s="115"/>
      <c r="J21" s="38">
        <v>2</v>
      </c>
      <c r="K21" s="39" t="str">
        <f t="shared" ref="K21:K24" si="6">IF(J21=1,"Raro (puede ocurrir excepcionalmente",IF(J21=2,"Improbable (puede ocurrir ocasionalmente)",IF(J21=3,"Posible (puede ocurrrir en cualquier momento)",IF(J21=4,"Probable (probablemente va a ocurrir","Casi cierto"))))</f>
        <v>Improbable (puede ocurrir ocasionalmente)</v>
      </c>
      <c r="L21" s="38">
        <v>3</v>
      </c>
      <c r="M21" s="39" t="str">
        <f t="shared" si="0"/>
        <v>MODERADO</v>
      </c>
      <c r="N21" s="40">
        <f t="shared" ref="N21" si="7">+J21+L21</f>
        <v>5</v>
      </c>
      <c r="O21" s="39" t="str">
        <f t="shared" si="1"/>
        <v>Riesgo Medio</v>
      </c>
      <c r="P21" s="41" t="s">
        <v>40</v>
      </c>
      <c r="Q21" s="118" t="s">
        <v>65</v>
      </c>
      <c r="R21" s="119"/>
      <c r="S21" s="42">
        <v>2</v>
      </c>
      <c r="T21" s="43" t="str">
        <f t="shared" si="2"/>
        <v>Improbable (puede ocurrir ocasionalmente)</v>
      </c>
      <c r="U21" s="38">
        <v>2</v>
      </c>
      <c r="V21" s="39" t="str">
        <f t="shared" si="3"/>
        <v>MENOR</v>
      </c>
      <c r="W21" s="39">
        <f t="shared" si="4"/>
        <v>4</v>
      </c>
      <c r="X21" s="39" t="str">
        <f t="shared" si="5"/>
        <v>Riesgo Bajo</v>
      </c>
      <c r="Y21" s="44" t="s">
        <v>34</v>
      </c>
      <c r="Z21" s="41" t="s">
        <v>30</v>
      </c>
      <c r="AA21" s="41" t="s">
        <v>61</v>
      </c>
      <c r="AB21" s="41" t="s">
        <v>62</v>
      </c>
      <c r="AC21" s="46" t="s">
        <v>63</v>
      </c>
      <c r="AD21" s="45" t="s">
        <v>64</v>
      </c>
    </row>
    <row r="22" spans="1:30" s="29" customFormat="1" ht="130.5" customHeight="1">
      <c r="A22" s="36">
        <v>3</v>
      </c>
      <c r="B22" s="47" t="s">
        <v>46</v>
      </c>
      <c r="C22" s="48" t="s">
        <v>47</v>
      </c>
      <c r="D22" s="50" t="s">
        <v>39</v>
      </c>
      <c r="E22" s="50" t="s">
        <v>43</v>
      </c>
      <c r="F22" s="122" t="s">
        <v>70</v>
      </c>
      <c r="G22" s="122"/>
      <c r="H22" s="123" t="s">
        <v>68</v>
      </c>
      <c r="I22" s="124"/>
      <c r="J22" s="38">
        <v>3</v>
      </c>
      <c r="K22" s="39" t="str">
        <f t="shared" si="6"/>
        <v>Posible (puede ocurrrir en cualquier momento)</v>
      </c>
      <c r="L22" s="38">
        <v>2</v>
      </c>
      <c r="M22" s="39" t="str">
        <f t="shared" si="0"/>
        <v>MENOR</v>
      </c>
      <c r="N22" s="40">
        <f t="shared" ref="N22:N24" si="8">+L22+J22</f>
        <v>5</v>
      </c>
      <c r="O22" s="39" t="str">
        <f t="shared" si="1"/>
        <v>Riesgo Medio</v>
      </c>
      <c r="P22" s="60" t="s">
        <v>40</v>
      </c>
      <c r="Q22" s="103" t="s">
        <v>67</v>
      </c>
      <c r="R22" s="104"/>
      <c r="S22" s="61">
        <v>3</v>
      </c>
      <c r="T22" s="43" t="str">
        <f>IF(S22=1,"Raro (puede ocurrir excepcionalmente",IF(S22=2,"Improbable (puede ocurrir ocasionalmente)",IF(S22=3,"Posible (puede ocurrrir en cualquier momento)",IF(S22=4,"Probable (probablemente va a ocurrir","Casi cierto"))))</f>
        <v>Posible (puede ocurrrir en cualquier momento)</v>
      </c>
      <c r="U22" s="52">
        <v>3</v>
      </c>
      <c r="V22" s="39" t="str">
        <f t="shared" si="3"/>
        <v>MODERADO</v>
      </c>
      <c r="W22" s="39">
        <f t="shared" si="4"/>
        <v>6</v>
      </c>
      <c r="X22" s="39" t="str">
        <f t="shared" si="5"/>
        <v>Riesgo Alto</v>
      </c>
      <c r="Y22" s="62" t="s">
        <v>34</v>
      </c>
      <c r="Z22" s="60" t="s">
        <v>40</v>
      </c>
      <c r="AA22" s="63" t="s">
        <v>44</v>
      </c>
      <c r="AB22" s="49" t="s">
        <v>52</v>
      </c>
      <c r="AC22" s="64" t="s">
        <v>54</v>
      </c>
      <c r="AD22" s="55" t="s">
        <v>45</v>
      </c>
    </row>
    <row r="23" spans="1:30" s="29" customFormat="1" ht="130.5" customHeight="1">
      <c r="A23" s="36">
        <v>4</v>
      </c>
      <c r="B23" s="47" t="s">
        <v>46</v>
      </c>
      <c r="C23" s="48" t="s">
        <v>47</v>
      </c>
      <c r="D23" s="50" t="s">
        <v>39</v>
      </c>
      <c r="E23" s="50" t="s">
        <v>43</v>
      </c>
      <c r="F23" s="123" t="s">
        <v>74</v>
      </c>
      <c r="G23" s="124"/>
      <c r="H23" s="123" t="s">
        <v>77</v>
      </c>
      <c r="I23" s="124"/>
      <c r="J23" s="38">
        <v>2</v>
      </c>
      <c r="K23" s="39" t="str">
        <f t="shared" si="6"/>
        <v>Improbable (puede ocurrir ocasionalmente)</v>
      </c>
      <c r="L23" s="38">
        <v>2</v>
      </c>
      <c r="M23" s="39" t="str">
        <f t="shared" si="0"/>
        <v>MENOR</v>
      </c>
      <c r="N23" s="40">
        <f t="shared" si="8"/>
        <v>4</v>
      </c>
      <c r="O23" s="39" t="str">
        <f t="shared" si="1"/>
        <v>Riesgo Bajo</v>
      </c>
      <c r="P23" s="60" t="s">
        <v>40</v>
      </c>
      <c r="Q23" s="103" t="s">
        <v>72</v>
      </c>
      <c r="R23" s="104"/>
      <c r="S23" s="61">
        <v>3</v>
      </c>
      <c r="T23" s="43" t="str">
        <f>IF(S23=1,"Raro (puede ocurrir excepcionalmente",IF(S23=2,"Improbable (puede ocurrir ocasionalmente)",IF(S23=3,"Posible (puede ocurrrir en cualquier momento)",IF(S23=4,"Probable (probablemente va a ocurrir","Casi cierto"))))</f>
        <v>Posible (puede ocurrrir en cualquier momento)</v>
      </c>
      <c r="U23" s="52">
        <v>2</v>
      </c>
      <c r="V23" s="39" t="str">
        <f t="shared" si="3"/>
        <v>MENOR</v>
      </c>
      <c r="W23" s="39">
        <f t="shared" si="4"/>
        <v>5</v>
      </c>
      <c r="X23" s="39" t="str">
        <f t="shared" si="5"/>
        <v>Riesgo Medio</v>
      </c>
      <c r="Y23" s="62" t="s">
        <v>34</v>
      </c>
      <c r="Z23" s="60" t="s">
        <v>40</v>
      </c>
      <c r="AA23" s="63" t="s">
        <v>44</v>
      </c>
      <c r="AB23" s="49" t="s">
        <v>52</v>
      </c>
      <c r="AC23" s="64" t="s">
        <v>54</v>
      </c>
      <c r="AD23" s="55" t="s">
        <v>45</v>
      </c>
    </row>
    <row r="24" spans="1:30" s="29" customFormat="1" ht="130.5" customHeight="1">
      <c r="A24" s="36">
        <v>5</v>
      </c>
      <c r="B24" s="47" t="s">
        <v>46</v>
      </c>
      <c r="C24" s="48" t="s">
        <v>47</v>
      </c>
      <c r="D24" s="50" t="s">
        <v>39</v>
      </c>
      <c r="E24" s="50" t="s">
        <v>43</v>
      </c>
      <c r="F24" s="123" t="s">
        <v>69</v>
      </c>
      <c r="G24" s="124"/>
      <c r="H24" s="123" t="s">
        <v>71</v>
      </c>
      <c r="I24" s="124"/>
      <c r="J24" s="38">
        <v>2</v>
      </c>
      <c r="K24" s="39" t="str">
        <f t="shared" si="6"/>
        <v>Improbable (puede ocurrir ocasionalmente)</v>
      </c>
      <c r="L24" s="38">
        <v>2</v>
      </c>
      <c r="M24" s="39" t="str">
        <f t="shared" si="0"/>
        <v>MENOR</v>
      </c>
      <c r="N24" s="40">
        <f t="shared" si="8"/>
        <v>4</v>
      </c>
      <c r="O24" s="39" t="str">
        <f t="shared" si="1"/>
        <v>Riesgo Bajo</v>
      </c>
      <c r="P24" s="60" t="s">
        <v>40</v>
      </c>
      <c r="Q24" s="103" t="s">
        <v>73</v>
      </c>
      <c r="R24" s="104"/>
      <c r="S24" s="61">
        <v>3</v>
      </c>
      <c r="T24" s="43" t="str">
        <f>IF(S24=1,"Raro (puede ocurrir excepcionalmente",IF(S24=2,"Improbable (puede ocurrir ocasionalmente)",IF(S24=3,"Posible (puede ocurrrir en cualquier momento)",IF(S24=4,"Probable (probablemente va a ocurrir","Casi cierto"))))</f>
        <v>Posible (puede ocurrrir en cualquier momento)</v>
      </c>
      <c r="U24" s="52">
        <v>3</v>
      </c>
      <c r="V24" s="39" t="str">
        <f t="shared" si="3"/>
        <v>MODERADO</v>
      </c>
      <c r="W24" s="39">
        <f t="shared" si="4"/>
        <v>6</v>
      </c>
      <c r="X24" s="39" t="str">
        <f t="shared" si="5"/>
        <v>Riesgo Alto</v>
      </c>
      <c r="Y24" s="62" t="s">
        <v>34</v>
      </c>
      <c r="Z24" s="60" t="s">
        <v>40</v>
      </c>
      <c r="AA24" s="63" t="s">
        <v>44</v>
      </c>
      <c r="AB24" s="49" t="s">
        <v>52</v>
      </c>
      <c r="AC24" s="64" t="s">
        <v>54</v>
      </c>
      <c r="AD24" s="55" t="s">
        <v>45</v>
      </c>
    </row>
    <row r="25" spans="1:30" s="29" customFormat="1" ht="130.5" customHeight="1">
      <c r="A25" s="57">
        <v>7</v>
      </c>
      <c r="B25" s="47" t="s">
        <v>41</v>
      </c>
      <c r="C25" s="48" t="s">
        <v>47</v>
      </c>
      <c r="D25" s="58" t="s">
        <v>39</v>
      </c>
      <c r="E25" s="58" t="s">
        <v>43</v>
      </c>
      <c r="F25" s="122" t="s">
        <v>48</v>
      </c>
      <c r="G25" s="122" t="s">
        <v>49</v>
      </c>
      <c r="H25" s="123" t="s">
        <v>50</v>
      </c>
      <c r="I25" s="124"/>
      <c r="J25" s="38">
        <v>2</v>
      </c>
      <c r="K25" s="56" t="str">
        <f>IF(J25=1,"Raro (puede ocurrir excepcionalmente",IF(J25=2,"Improbable (puede ocurrir ocasionalmente)",IF(J25=3,"Posible (puede ocurrrir en cualquier momento)",IF(J25=4,"Probable (probablemente va a ocurrir","Casi cierto"))))</f>
        <v>Improbable (puede ocurrir ocasionalmente)</v>
      </c>
      <c r="L25" s="38">
        <v>2</v>
      </c>
      <c r="M25" s="56" t="str">
        <f>IF(L25=1,"INSIGNIFICANTE",IF(L25=2,"MENOR",IF(L25=3,"MODERADO",IF(L25=4,"MAYOR","CATASTRÓFICO"))))</f>
        <v>MENOR</v>
      </c>
      <c r="N25" s="56">
        <f>+J25+L25</f>
        <v>4</v>
      </c>
      <c r="O25" s="59" t="str">
        <f>IF(N25&lt;=4,"Riesgo Bajo",IF(N25&lt;=5,"Riesgo Medio",IF(N25&lt;=7,"Riesgo Alto",IF(N25&lt;=10,"Riesgo Extremo","No Disponible"))))</f>
        <v>Riesgo Bajo</v>
      </c>
      <c r="P25" s="41" t="s">
        <v>40</v>
      </c>
      <c r="Q25" s="126" t="s">
        <v>56</v>
      </c>
      <c r="R25" s="126"/>
      <c r="S25" s="51">
        <v>1</v>
      </c>
      <c r="T25" s="43" t="str">
        <f t="shared" ref="T25" si="9">IF(S25=1,"Raro (puede ocurrir excepcionalmente",IF(S25=2,"Improbable (puede ocurrir ocasionalmente)",IF(S25=3,"Posible (puede ocurrrir en cualquier momento)",IF(S25=4,"Probable (probablemente va a ocurrir","Casi cierto"))))</f>
        <v>Raro (puede ocurrir excepcionalmente</v>
      </c>
      <c r="U25" s="52">
        <v>1</v>
      </c>
      <c r="V25" s="39" t="str">
        <f>IF(U25=1,"INSIGNIFICANTE",IF(U25=2,"MENOR",IF(U25=3,"MODERADO",IF(U25=4,"MAYOR","CATASTRÓFICO"))))</f>
        <v>INSIGNIFICANTE</v>
      </c>
      <c r="W25" s="39">
        <f>+S25+U25</f>
        <v>2</v>
      </c>
      <c r="X25" s="39" t="str">
        <f t="shared" ref="X25" si="10">IF(W25&lt;=4,"Riesgo Bajo",IF(W25&lt;=5,"Riesgo Medio",IF(W25&lt;=7,"Riesgo Alto",IF(W25&lt;=10,"Riesgo Extremo","No Disponible"))))</f>
        <v>Riesgo Bajo</v>
      </c>
      <c r="Y25" s="44" t="s">
        <v>34</v>
      </c>
      <c r="Z25" s="41" t="s">
        <v>40</v>
      </c>
      <c r="AA25" s="53" t="s">
        <v>44</v>
      </c>
      <c r="AB25" s="49" t="s">
        <v>51</v>
      </c>
      <c r="AC25" s="54" t="s">
        <v>54</v>
      </c>
      <c r="AD25" s="55" t="s">
        <v>45</v>
      </c>
    </row>
    <row r="26" spans="1:30" ht="45" customHeight="1">
      <c r="A26" s="125" t="s">
        <v>53</v>
      </c>
      <c r="B26" s="125"/>
      <c r="C26" s="125"/>
      <c r="D26" s="125"/>
      <c r="E26" s="125"/>
      <c r="F26" s="125"/>
      <c r="G26" s="125"/>
    </row>
    <row r="27" spans="1:30">
      <c r="X27" s="32"/>
      <c r="Y27" s="33"/>
    </row>
    <row r="28" spans="1:30">
      <c r="X28" s="32"/>
      <c r="Y28" s="33"/>
    </row>
    <row r="29" spans="1:30" ht="54" customHeight="1">
      <c r="F29" s="120"/>
      <c r="G29" s="121"/>
      <c r="X29" s="120"/>
      <c r="Y29" s="121"/>
      <c r="Z29" s="121"/>
    </row>
    <row r="30" spans="1:30">
      <c r="F30" s="121"/>
      <c r="G30" s="121"/>
      <c r="X30" s="32"/>
      <c r="Y30" s="33"/>
      <c r="Z30" s="32"/>
    </row>
    <row r="31" spans="1:30">
      <c r="F31" s="121"/>
      <c r="G31" s="121"/>
      <c r="H31" s="121"/>
      <c r="I31" s="121"/>
      <c r="X31" s="32"/>
      <c r="Y31" s="33"/>
      <c r="Z31" s="32"/>
    </row>
    <row r="32" spans="1:30">
      <c r="A32" s="32"/>
      <c r="B32" s="34"/>
      <c r="C32" s="34"/>
      <c r="D32" s="34"/>
      <c r="E32" s="34"/>
      <c r="F32" s="34"/>
      <c r="G32" s="34"/>
      <c r="H32" s="34"/>
      <c r="I32" s="34"/>
      <c r="J32" s="35"/>
      <c r="K32" s="35"/>
      <c r="L32" s="35"/>
      <c r="M32" s="35"/>
      <c r="N32" s="35"/>
      <c r="O32" s="35"/>
      <c r="P32" s="35"/>
    </row>
    <row r="33" ht="23.1" customHeight="1"/>
    <row r="34" ht="42.6" customHeight="1"/>
    <row r="35" ht="42.6" customHeight="1"/>
    <row r="36" ht="42.6" customHeight="1"/>
    <row r="37" ht="42.6" customHeight="1"/>
    <row r="38" ht="42.6" customHeight="1"/>
    <row r="39" ht="42.6" customHeight="1"/>
    <row r="40" ht="42.6" customHeight="1"/>
    <row r="41" ht="42.6" customHeight="1"/>
    <row r="42" ht="42.6" customHeight="1"/>
    <row r="43" ht="42.6" customHeight="1"/>
    <row r="44" ht="42.6" customHeight="1"/>
    <row r="45" ht="42.6" customHeight="1"/>
    <row r="46" ht="51.6" customHeight="1"/>
    <row r="47" ht="54" customHeight="1"/>
    <row r="48" ht="69" customHeight="1"/>
    <row r="49" ht="42.6" customHeight="1"/>
    <row r="50" ht="42.6" customHeight="1"/>
    <row r="51" ht="36.75" customHeight="1"/>
    <row r="52" ht="56.25" customHeight="1"/>
    <row r="53" ht="57.6" customHeight="1"/>
    <row r="54" ht="55.35" customHeight="1"/>
    <row r="55" ht="42.6" customHeight="1"/>
    <row r="56" ht="24" customHeight="1"/>
    <row r="60" ht="29.1" customHeight="1"/>
  </sheetData>
  <autoFilter ref="A17:AD21" xr:uid="{00000000-0009-0000-0000-000000000000}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</autoFilter>
  <mergeCells count="66">
    <mergeCell ref="X29:Z29"/>
    <mergeCell ref="F30:G30"/>
    <mergeCell ref="F31:I31"/>
    <mergeCell ref="F22:G22"/>
    <mergeCell ref="H22:I22"/>
    <mergeCell ref="Q22:R22"/>
    <mergeCell ref="A26:G26"/>
    <mergeCell ref="F29:G29"/>
    <mergeCell ref="F24:G24"/>
    <mergeCell ref="H24:I24"/>
    <mergeCell ref="Q24:R24"/>
    <mergeCell ref="F25:G25"/>
    <mergeCell ref="H25:I25"/>
    <mergeCell ref="Q25:R25"/>
    <mergeCell ref="F23:G23"/>
    <mergeCell ref="H23:I23"/>
    <mergeCell ref="F20:G20"/>
    <mergeCell ref="H20:I20"/>
    <mergeCell ref="Q20:R20"/>
    <mergeCell ref="F21:G21"/>
    <mergeCell ref="H21:I21"/>
    <mergeCell ref="Q21:R21"/>
    <mergeCell ref="Q23:R23"/>
    <mergeCell ref="A17:G17"/>
    <mergeCell ref="H17:O17"/>
    <mergeCell ref="P17:AD17"/>
    <mergeCell ref="A18:A19"/>
    <mergeCell ref="B18:B19"/>
    <mergeCell ref="C18:C19"/>
    <mergeCell ref="D18:D19"/>
    <mergeCell ref="E18:E19"/>
    <mergeCell ref="F18:G19"/>
    <mergeCell ref="H18:I19"/>
    <mergeCell ref="S18:X18"/>
    <mergeCell ref="Y18:Y19"/>
    <mergeCell ref="Z18:Z19"/>
    <mergeCell ref="AA18:AA19"/>
    <mergeCell ref="AB18:AB19"/>
    <mergeCell ref="AC18:AD18"/>
    <mergeCell ref="S19:T19"/>
    <mergeCell ref="U19:V19"/>
    <mergeCell ref="J18:K19"/>
    <mergeCell ref="L18:M19"/>
    <mergeCell ref="N18:N19"/>
    <mergeCell ref="O18:O19"/>
    <mergeCell ref="P18:P19"/>
    <mergeCell ref="Q18:R19"/>
    <mergeCell ref="A9:A13"/>
    <mergeCell ref="W9:W14"/>
    <mergeCell ref="X9:AD13"/>
    <mergeCell ref="B10:B11"/>
    <mergeCell ref="C10:C12"/>
    <mergeCell ref="D10:F10"/>
    <mergeCell ref="G10:U10"/>
    <mergeCell ref="A14:U14"/>
    <mergeCell ref="X14:AD14"/>
    <mergeCell ref="G11:V13"/>
    <mergeCell ref="G6:V6"/>
    <mergeCell ref="W6:W8"/>
    <mergeCell ref="X6:AD6"/>
    <mergeCell ref="A7:C7"/>
    <mergeCell ref="D7:G7"/>
    <mergeCell ref="J7:O7"/>
    <mergeCell ref="P7:U7"/>
    <mergeCell ref="X7:AD8"/>
    <mergeCell ref="A8:U8"/>
  </mergeCells>
  <conditionalFormatting sqref="X25 O25 O20:O21 X20:X21">
    <cfRule type="containsText" dxfId="39" priority="231" stopIfTrue="1" operator="containsText" text="Riesgo Extremo">
      <formula>NOT(ISERROR(SEARCH("Riesgo Extremo",O20)))</formula>
    </cfRule>
    <cfRule type="containsText" priority="232" stopIfTrue="1" operator="containsText" text="Riesgo Extremo">
      <formula>NOT(ISERROR(SEARCH("Riesgo Extremo",O20)))</formula>
    </cfRule>
    <cfRule type="containsText" dxfId="38" priority="233" stopIfTrue="1" operator="containsText" text="Riesgo Alto">
      <formula>NOT(ISERROR(SEARCH("Riesgo Alto",O20)))</formula>
    </cfRule>
    <cfRule type="containsText" dxfId="37" priority="234" stopIfTrue="1" operator="containsText" text="Riesgo Medio">
      <formula>NOT(ISERROR(SEARCH("Riesgo Medio",O20)))</formula>
    </cfRule>
    <cfRule type="containsText" dxfId="36" priority="235" stopIfTrue="1" operator="containsText" text="Riesgo Bajo">
      <formula>NOT(ISERROR(SEARCH("Riesgo Bajo",O20)))</formula>
    </cfRule>
  </conditionalFormatting>
  <conditionalFormatting sqref="O22 X22">
    <cfRule type="containsText" dxfId="35" priority="46" stopIfTrue="1" operator="containsText" text="Riesgo Extremo">
      <formula>NOT(ISERROR(SEARCH("Riesgo Extremo",O22)))</formula>
    </cfRule>
    <cfRule type="containsText" priority="47" stopIfTrue="1" operator="containsText" text="Riesgo Extremo">
      <formula>NOT(ISERROR(SEARCH("Riesgo Extremo",O22)))</formula>
    </cfRule>
    <cfRule type="containsText" dxfId="34" priority="48" stopIfTrue="1" operator="containsText" text="Riesgo Alto">
      <formula>NOT(ISERROR(SEARCH("Riesgo Alto",O22)))</formula>
    </cfRule>
    <cfRule type="containsText" dxfId="33" priority="49" stopIfTrue="1" operator="containsText" text="Riesgo Medio">
      <formula>NOT(ISERROR(SEARCH("Riesgo Medio",O22)))</formula>
    </cfRule>
    <cfRule type="containsText" dxfId="32" priority="50" stopIfTrue="1" operator="containsText" text="Riesgo Bajo">
      <formula>NOT(ISERROR(SEARCH("Riesgo Bajo",O22)))</formula>
    </cfRule>
  </conditionalFormatting>
  <conditionalFormatting sqref="X23 O23">
    <cfRule type="containsText" dxfId="31" priority="41" stopIfTrue="1" operator="containsText" text="Riesgo Extremo">
      <formula>NOT(ISERROR(SEARCH("Riesgo Extremo",O23)))</formula>
    </cfRule>
    <cfRule type="containsText" priority="42" stopIfTrue="1" operator="containsText" text="Riesgo Extremo">
      <formula>NOT(ISERROR(SEARCH("Riesgo Extremo",O23)))</formula>
    </cfRule>
    <cfRule type="containsText" dxfId="30" priority="43" stopIfTrue="1" operator="containsText" text="Riesgo Alto">
      <formula>NOT(ISERROR(SEARCH("Riesgo Alto",O23)))</formula>
    </cfRule>
    <cfRule type="containsText" dxfId="29" priority="44" stopIfTrue="1" operator="containsText" text="Riesgo Medio">
      <formula>NOT(ISERROR(SEARCH("Riesgo Medio",O23)))</formula>
    </cfRule>
    <cfRule type="containsText" dxfId="28" priority="45" stopIfTrue="1" operator="containsText" text="Riesgo Bajo">
      <formula>NOT(ISERROR(SEARCH("Riesgo Bajo",O23)))</formula>
    </cfRule>
  </conditionalFormatting>
  <conditionalFormatting sqref="X23">
    <cfRule type="containsText" dxfId="27" priority="36" stopIfTrue="1" operator="containsText" text="Riesgo Extremo">
      <formula>NOT(ISERROR(SEARCH("Riesgo Extremo",X23)))</formula>
    </cfRule>
    <cfRule type="containsText" priority="37" stopIfTrue="1" operator="containsText" text="Riesgo Extremo">
      <formula>NOT(ISERROR(SEARCH("Riesgo Extremo",X23)))</formula>
    </cfRule>
    <cfRule type="containsText" dxfId="26" priority="38" stopIfTrue="1" operator="containsText" text="Riesgo Alto">
      <formula>NOT(ISERROR(SEARCH("Riesgo Alto",X23)))</formula>
    </cfRule>
    <cfRule type="containsText" dxfId="25" priority="39" stopIfTrue="1" operator="containsText" text="Riesgo Medio">
      <formula>NOT(ISERROR(SEARCH("Riesgo Medio",X23)))</formula>
    </cfRule>
    <cfRule type="containsText" dxfId="24" priority="40" stopIfTrue="1" operator="containsText" text="Riesgo Bajo">
      <formula>NOT(ISERROR(SEARCH("Riesgo Bajo",X23)))</formula>
    </cfRule>
  </conditionalFormatting>
  <conditionalFormatting sqref="X22 O22">
    <cfRule type="containsText" dxfId="23" priority="56" stopIfTrue="1" operator="containsText" text="Riesgo Extremo">
      <formula>NOT(ISERROR(SEARCH("Riesgo Extremo",O22)))</formula>
    </cfRule>
    <cfRule type="containsText" priority="57" stopIfTrue="1" operator="containsText" text="Riesgo Extremo">
      <formula>NOT(ISERROR(SEARCH("Riesgo Extremo",O22)))</formula>
    </cfRule>
    <cfRule type="containsText" dxfId="22" priority="58" stopIfTrue="1" operator="containsText" text="Riesgo Alto">
      <formula>NOT(ISERROR(SEARCH("Riesgo Alto",O22)))</formula>
    </cfRule>
    <cfRule type="containsText" dxfId="21" priority="59" stopIfTrue="1" operator="containsText" text="Riesgo Medio">
      <formula>NOT(ISERROR(SEARCH("Riesgo Medio",O22)))</formula>
    </cfRule>
    <cfRule type="containsText" dxfId="20" priority="60" stopIfTrue="1" operator="containsText" text="Riesgo Bajo">
      <formula>NOT(ISERROR(SEARCH("Riesgo Bajo",O22)))</formula>
    </cfRule>
  </conditionalFormatting>
  <conditionalFormatting sqref="X22">
    <cfRule type="containsText" dxfId="19" priority="51" stopIfTrue="1" operator="containsText" text="Riesgo Extremo">
      <formula>NOT(ISERROR(SEARCH("Riesgo Extremo",X22)))</formula>
    </cfRule>
    <cfRule type="containsText" priority="52" stopIfTrue="1" operator="containsText" text="Riesgo Extremo">
      <formula>NOT(ISERROR(SEARCH("Riesgo Extremo",X22)))</formula>
    </cfRule>
    <cfRule type="containsText" dxfId="18" priority="53" stopIfTrue="1" operator="containsText" text="Riesgo Alto">
      <formula>NOT(ISERROR(SEARCH("Riesgo Alto",X22)))</formula>
    </cfRule>
    <cfRule type="containsText" dxfId="17" priority="54" stopIfTrue="1" operator="containsText" text="Riesgo Medio">
      <formula>NOT(ISERROR(SEARCH("Riesgo Medio",X22)))</formula>
    </cfRule>
    <cfRule type="containsText" dxfId="16" priority="55" stopIfTrue="1" operator="containsText" text="Riesgo Bajo">
      <formula>NOT(ISERROR(SEARCH("Riesgo Bajo",X22)))</formula>
    </cfRule>
  </conditionalFormatting>
  <conditionalFormatting sqref="O23 X23">
    <cfRule type="containsText" dxfId="15" priority="31" stopIfTrue="1" operator="containsText" text="Riesgo Extremo">
      <formula>NOT(ISERROR(SEARCH("Riesgo Extremo",O23)))</formula>
    </cfRule>
    <cfRule type="containsText" priority="32" stopIfTrue="1" operator="containsText" text="Riesgo Extremo">
      <formula>NOT(ISERROR(SEARCH("Riesgo Extremo",O23)))</formula>
    </cfRule>
    <cfRule type="containsText" dxfId="14" priority="33" stopIfTrue="1" operator="containsText" text="Riesgo Alto">
      <formula>NOT(ISERROR(SEARCH("Riesgo Alto",O23)))</formula>
    </cfRule>
    <cfRule type="containsText" dxfId="13" priority="34" stopIfTrue="1" operator="containsText" text="Riesgo Medio">
      <formula>NOT(ISERROR(SEARCH("Riesgo Medio",O23)))</formula>
    </cfRule>
    <cfRule type="containsText" dxfId="12" priority="35" stopIfTrue="1" operator="containsText" text="Riesgo Bajo">
      <formula>NOT(ISERROR(SEARCH("Riesgo Bajo",O23)))</formula>
    </cfRule>
  </conditionalFormatting>
  <conditionalFormatting sqref="X24 O24">
    <cfRule type="containsText" dxfId="11" priority="26" stopIfTrue="1" operator="containsText" text="Riesgo Extremo">
      <formula>NOT(ISERROR(SEARCH("Riesgo Extremo",O24)))</formula>
    </cfRule>
    <cfRule type="containsText" priority="27" stopIfTrue="1" operator="containsText" text="Riesgo Extremo">
      <formula>NOT(ISERROR(SEARCH("Riesgo Extremo",O24)))</formula>
    </cfRule>
    <cfRule type="containsText" dxfId="10" priority="28" stopIfTrue="1" operator="containsText" text="Riesgo Alto">
      <formula>NOT(ISERROR(SEARCH("Riesgo Alto",O24)))</formula>
    </cfRule>
    <cfRule type="containsText" dxfId="9" priority="29" stopIfTrue="1" operator="containsText" text="Riesgo Medio">
      <formula>NOT(ISERROR(SEARCH("Riesgo Medio",O24)))</formula>
    </cfRule>
    <cfRule type="containsText" dxfId="8" priority="30" stopIfTrue="1" operator="containsText" text="Riesgo Bajo">
      <formula>NOT(ISERROR(SEARCH("Riesgo Bajo",O24)))</formula>
    </cfRule>
  </conditionalFormatting>
  <conditionalFormatting sqref="X24">
    <cfRule type="containsText" dxfId="7" priority="21" stopIfTrue="1" operator="containsText" text="Riesgo Extremo">
      <formula>NOT(ISERROR(SEARCH("Riesgo Extremo",X24)))</formula>
    </cfRule>
    <cfRule type="containsText" priority="22" stopIfTrue="1" operator="containsText" text="Riesgo Extremo">
      <formula>NOT(ISERROR(SEARCH("Riesgo Extremo",X24)))</formula>
    </cfRule>
    <cfRule type="containsText" dxfId="6" priority="23" stopIfTrue="1" operator="containsText" text="Riesgo Alto">
      <formula>NOT(ISERROR(SEARCH("Riesgo Alto",X24)))</formula>
    </cfRule>
    <cfRule type="containsText" dxfId="5" priority="24" stopIfTrue="1" operator="containsText" text="Riesgo Medio">
      <formula>NOT(ISERROR(SEARCH("Riesgo Medio",X24)))</formula>
    </cfRule>
    <cfRule type="containsText" dxfId="4" priority="25" stopIfTrue="1" operator="containsText" text="Riesgo Bajo">
      <formula>NOT(ISERROR(SEARCH("Riesgo Bajo",X24)))</formula>
    </cfRule>
  </conditionalFormatting>
  <conditionalFormatting sqref="O24 X24">
    <cfRule type="containsText" dxfId="3" priority="16" stopIfTrue="1" operator="containsText" text="Riesgo Extremo">
      <formula>NOT(ISERROR(SEARCH("Riesgo Extremo",O24)))</formula>
    </cfRule>
    <cfRule type="containsText" priority="17" stopIfTrue="1" operator="containsText" text="Riesgo Extremo">
      <formula>NOT(ISERROR(SEARCH("Riesgo Extremo",O24)))</formula>
    </cfRule>
    <cfRule type="containsText" dxfId="2" priority="18" stopIfTrue="1" operator="containsText" text="Riesgo Alto">
      <formula>NOT(ISERROR(SEARCH("Riesgo Alto",O24)))</formula>
    </cfRule>
    <cfRule type="containsText" dxfId="1" priority="19" stopIfTrue="1" operator="containsText" text="Riesgo Medio">
      <formula>NOT(ISERROR(SEARCH("Riesgo Medio",O24)))</formula>
    </cfRule>
    <cfRule type="containsText" dxfId="0" priority="20" stopIfTrue="1" operator="containsText" text="Riesgo Bajo">
      <formula>NOT(ISERROR(SEARCH("Riesgo Bajo",O24)))</formula>
    </cfRule>
  </conditionalFormatting>
  <dataValidations count="1">
    <dataValidation type="list" allowBlank="1" showErrorMessage="1" sqref="U20:U25 J20:J25 L20:L25" xr:uid="{00000000-0002-0000-0000-000000000000}">
      <formula1>"1,2,3,4,5"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120" scale="17" pageOrder="overThenDown" orientation="landscape" useFirstPageNumber="1" r:id="rId1"/>
  <headerFooter alignWithMargins="0">
    <oddFooter>&amp;R&amp;16ADQUISICIÓN DE BIENES Y SERVICIOS. V-3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Matriz de Riesgos Contratacion</vt:lpstr>
      <vt:lpstr>'Matriz de Riesgos Contratacion'!Área_de_impresión</vt:lpstr>
      <vt:lpstr>'Matriz de Riesgos Contratacion'!Títulos_a_imprimir</vt:lpstr>
    </vt:vector>
  </TitlesOfParts>
  <Company>UNIVERSIDAD PEDAGOGICA NACIONAL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ISABEL MOSCOSO PINZON</dc:creator>
  <cp:lastModifiedBy>MARIA ISABEL MOSCOSO PINZON</cp:lastModifiedBy>
  <dcterms:created xsi:type="dcterms:W3CDTF">2022-02-10T06:27:16Z</dcterms:created>
  <dcterms:modified xsi:type="dcterms:W3CDTF">2026-08-19T15:13:02Z</dcterms:modified>
</cp:coreProperties>
</file>