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8"/>
  <workbookPr/>
  <mc:AlternateContent xmlns:mc="http://schemas.openxmlformats.org/markup-compatibility/2006">
    <mc:Choice Requires="x15">
      <x15ac:absPath xmlns:x15ac="http://schemas.microsoft.com/office/spreadsheetml/2010/11/ac" url="/Users/renetercerohernandezbolano/Documents/Super Vigilancia /Super 2026/09. Septiembre/Corredor de Seguros/"/>
    </mc:Choice>
  </mc:AlternateContent>
  <xr:revisionPtr revIDLastSave="0" documentId="13_ncr:1_{75C2C036-D29A-BC4B-8930-171CCA086591}" xr6:coauthVersionLast="47" xr6:coauthVersionMax="47" xr10:uidLastSave="{00000000-0000-0000-0000-000000000000}"/>
  <bookViews>
    <workbookView xWindow="0" yWindow="660" windowWidth="29400" windowHeight="16960" tabRatio="50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E73" i="1" l="1"/>
  <c r="E72" i="1"/>
  <c r="E71" i="1"/>
  <c r="E70" i="1"/>
  <c r="E69" i="1"/>
  <c r="E68" i="1"/>
  <c r="E67" i="1"/>
  <c r="E66" i="1"/>
  <c r="E65" i="1"/>
  <c r="E64" i="1"/>
  <c r="E63" i="1"/>
  <c r="E62" i="1"/>
  <c r="E61" i="1"/>
  <c r="E60" i="1"/>
  <c r="E59" i="1"/>
  <c r="J55" i="1"/>
  <c r="J54" i="1"/>
  <c r="J53" i="1"/>
  <c r="J52" i="1"/>
  <c r="J51" i="1"/>
  <c r="J50" i="1"/>
  <c r="J49" i="1"/>
  <c r="J48" i="1"/>
  <c r="J47" i="1"/>
  <c r="J46" i="1"/>
  <c r="J45" i="1"/>
  <c r="J44" i="1"/>
  <c r="J43" i="1"/>
  <c r="J42" i="1"/>
  <c r="J41" i="1"/>
  <c r="J25" i="1"/>
  <c r="I25" i="1"/>
  <c r="H25" i="1"/>
  <c r="G25" i="1"/>
  <c r="E2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D4" authorId="0" shapeId="0" xr:uid="{00000000-0006-0000-0000-000001000000}">
      <text>
        <r>
          <rPr>
            <sz val="10"/>
            <rFont val="Arial"/>
            <family val="2"/>
          </rPr>
          <t>El presupuesto oficial es $0 porque este contrato NO genera erogación presupuestal para la Entidad: la remuneración del intermediario corresponde a la comisión de intermediación (corretaje) que le reconocen directamente las compañías aseguradoras, conforme al artículo 40 de la Ley 80 de 1993 y a la práctica del mercado asegurador. Por tal razón, la calificación monetaria del impacto (numeral 3.2) no resulta representativa para este proceso; la valoración del riesgo debe apoyarse principalmente en la calificación CUALITATIVA del impacto sobre la ejecución del contrato y sobre la protección patrimonial de la Entidad.</t>
        </r>
      </text>
    </comment>
  </commentList>
</comments>
</file>

<file path=xl/sharedStrings.xml><?xml version="1.0" encoding="utf-8"?>
<sst xmlns="http://schemas.openxmlformats.org/spreadsheetml/2006/main" count="324" uniqueCount="175">
  <si>
    <t>IDENTIFICACION Y COBERTURA DEL RIESGO</t>
  </si>
  <si>
    <t>1. CONTEXTO DEL PROCESO DE CONTRATACIÓN:</t>
  </si>
  <si>
    <t>OBJETO</t>
  </si>
  <si>
    <t>CONTRATAR A UN INTERMEDIARIO DE SEGUROS, LEGALMENTE ESTABLECIDO EN COLOMBIA, QUE PRESTE LOS SERVICIOS DE INTERMEDIACIÓN Y ASESORÍA INTEGRAL EN LA ESTRUCTURACIÓN, CONTRATACIÓN Y MANEJO DE LAS PÓLIZAS QUE INTEGRAN EL PROGRAMA DE SEGUROS QUE SE REQUIERE PARA LA PROTECCIÓN DE SUS SERVIDORES PÚBLICOS, BIENES E INTERESES PATRIMONIALES Y POR AQUELLOS POR LOS CUALES SEA O LLEGARE A SER LEGALMENTE RESPONSABLE.</t>
  </si>
  <si>
    <t>PRESUPUESTO OFICIAL:</t>
  </si>
  <si>
    <t>LUGAR DE EJECUCIÓN DEL CONTRATO:</t>
  </si>
  <si>
    <t>Bogotá D.C.</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</si>
  <si>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</si>
  <si>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</si>
  <si>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3. EVALUACIÓN Y CALIFICACION DEL RIESGO</t>
  </si>
  <si>
    <t>3.1. PROBABILIDAD  DEL RIESGO</t>
  </si>
  <si>
    <t>PROBABILIDAD</t>
  </si>
  <si>
    <t>CATEGORIA</t>
  </si>
  <si>
    <t>VALORACIÓN</t>
  </si>
  <si>
    <t>Raro ( puede ocurrir excepcionalmente)</t>
  </si>
  <si>
    <t>Improbable ( puede ocurrir  en cualquier momento futuro)</t>
  </si>
  <si>
    <t>Posible ( puede ocurrir en cualquier momento)</t>
  </si>
  <si>
    <t>Probable ( probablemente pueda ocurrir)</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</si>
  <si>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</si>
  <si>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</si>
  <si>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</si>
  <si>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</si>
  <si>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</si>
  <si>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</si>
  <si>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</si>
  <si>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</si>
  <si>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</si>
  <si>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</si>
  <si>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 costos no representan mas del uno por ciento (1%) el valor del contrato</t>
  </si>
  <si>
    <t>Los sobrecostos no representan más del cinco por ciento (5 %) del valor del contrato</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</si>
  <si>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</si>
  <si>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</si>
  <si>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</si>
  <si>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INSIGNIFICANTE</t>
  </si>
  <si>
    <t>MENOR</t>
  </si>
  <si>
    <t>MODERADO</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</si>
  <si>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</si>
  <si>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</si>
  <si>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</si>
  <si>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</si>
  <si>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</si>
  <si>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Raro</t>
  </si>
  <si>
    <t>Improbable</t>
  </si>
  <si>
    <t>Posible</t>
  </si>
  <si>
    <t>Probable</t>
  </si>
  <si>
    <t>Casi cierto</t>
  </si>
  <si>
    <t>3.4. CATEGORIA  DEL RIESGO</t>
  </si>
  <si>
    <t>10, 9 Y 8</t>
  </si>
  <si>
    <t>Riesgo Extremo</t>
  </si>
  <si>
    <t>6 Y 7</t>
  </si>
  <si>
    <t>Riesgo Alto</t>
  </si>
  <si>
    <t>Riesgo Medio</t>
  </si>
  <si>
    <t>2,3  Y 4</t>
  </si>
  <si>
    <t>Riesgo Bajo</t>
  </si>
  <si>
    <t>4. ASIGNACION Y TRATAMIENTO DE LOS RIESGOS</t>
  </si>
  <si>
    <t>No.</t>
  </si>
  <si>
    <t>Clase</t>
  </si>
  <si>
    <t>Fuente</t>
  </si>
  <si>
    <t>Etapa</t>
  </si>
  <si>
    <t>Tipo</t>
  </si>
  <si>
    <t>Descripción
(que Puede Pasar Y Como Puede Ocurrir)</t>
  </si>
  <si>
    <t>Consecuencia De La Ocurrencia Del Riesgo</t>
  </si>
  <si>
    <t>Probabilidad</t>
  </si>
  <si>
    <t>Impacto</t>
  </si>
  <si>
    <t>Valoración  del
Riesgo (No.)</t>
  </si>
  <si>
    <t>Categoría</t>
  </si>
  <si>
    <t>¿a quien se le asigna?</t>
  </si>
  <si>
    <t>General</t>
  </si>
  <si>
    <t>Interno</t>
  </si>
  <si>
    <t>Planeación</t>
  </si>
  <si>
    <t>Operacional</t>
  </si>
  <si>
    <t>Inadecuada identificación de los bienes, servidores e intereses patrimoniales asegurables y de las necesidades reales de cobertura del programa de seguros de la Entidad.</t>
  </si>
  <si>
    <t>Estructuración de un programa de seguros insuficiente o con coberturas inadecuadas frente a los riesgos reales de la Entidad.</t>
  </si>
  <si>
    <t>Alto</t>
  </si>
  <si>
    <t>Entidad</t>
  </si>
  <si>
    <t>Desactualización del inventario de bienes muebles e inmuebles, vehículos y demás intereses asegurables al momento de estructurar el proceso.</t>
  </si>
  <si>
    <t>Subaseguramiento o sobreaseguramiento de bienes, generando pérdidas económicas o sobrecostos innecesarios en caso de siniestro.</t>
  </si>
  <si>
    <t>Financiero</t>
  </si>
  <si>
    <t>Definición inadecuada de los requisitos habilitantes de experiencia y capacidad del intermediario, en un proceso adelantado por concurso de méritos sin erogación presupuestal directa para la Entidad.</t>
  </si>
  <si>
    <t>Selección de un intermediario sin la idoneidad, experiencia o respaldo suficiente para asesorar integralmente el programa de seguros.</t>
  </si>
  <si>
    <t>Específico</t>
  </si>
  <si>
    <t>Externo</t>
  </si>
  <si>
    <t>Selección</t>
  </si>
  <si>
    <t>Baja pluralidad de oferentes especializados en intermediación de seguros del sector público que participen en el concurso de méritos.</t>
  </si>
  <si>
    <t>Proceso declarado desierto o adjudicado con reducida competencia técnica entre los proponentes.</t>
  </si>
  <si>
    <t>Conflicto de interés del intermediario de seguros frente a las compañías aseguradoras del mercado (vínculos comerciales o económicos previos).</t>
  </si>
  <si>
    <t>Asesoría sesgada en la selección de las mejores condiciones, coberturas y tarifas para la Entidad.</t>
  </si>
  <si>
    <t>Ejecución</t>
  </si>
  <si>
    <t>Deficiente asesoría técnica del intermediario en la estructuración de los términos de referencia y condiciones técnicas de las pólizas del programa de seguros.</t>
  </si>
  <si>
    <t>Contratación de pólizas con coberturas insuficientes, exclusiones no advertidas o condiciones desfavorables para la Entidad.</t>
  </si>
  <si>
    <t>Contratista</t>
  </si>
  <si>
    <t>Demoras o deficiencias del intermediario en la gestión, radicación y seguimiento de reclamaciones ante las compañías aseguradoras.</t>
  </si>
  <si>
    <t>No reconocimiento oportuno de siniestros, afectando la protección patrimonial y económica de la Entidad.</t>
  </si>
  <si>
    <t>Falta de acompañamiento oportuno del intermediario en la renovación de las pólizas próximas a vencer.</t>
  </si>
  <si>
    <t>Desprotección temporal de bienes, servidores públicos o intereses patrimoniales de la Entidad ante el vencimiento de coberturas.</t>
  </si>
  <si>
    <t>Manejo inadecuado o divulgación no autorizada de información confidencial de la Entidad (inventarios, siniestralidad, datos de servidores públicos).</t>
  </si>
  <si>
    <t>Vulneración de la reserva de información institucional y de la protección de datos personales (Ley 1581 de 2012).</t>
  </si>
  <si>
    <t>Incumplimiento del intermediario en la actualización permanente del programa de seguros frente a cambios en los bienes, riesgos o normativa del sector asegurador.</t>
  </si>
  <si>
    <t>Desactualización de coberturas y exposición de la Entidad a riesgos no asegurados.</t>
  </si>
  <si>
    <t>Regulatorio</t>
  </si>
  <si>
    <t>Falta de claridad contractual sobre la responsabilidad del intermediario frente a errores u omisiones en la asesoría prestada.</t>
  </si>
  <si>
    <t>Ausencia de responsabilidad clara en caso de perjuicios patrimoniales derivados de una asesoría deficiente.</t>
  </si>
  <si>
    <t>Compartido</t>
  </si>
  <si>
    <t>Cambios en la normatividad del sector asegurador o de intermediación de seguros expedida por la Superintendencia Financiera de Colombia durante la ejecución del contrato.</t>
  </si>
  <si>
    <t>Necesidad de ajustar procedimientos y condiciones de la asesoría y del programa de seguros vigente.</t>
  </si>
  <si>
    <t>Bajo</t>
  </si>
  <si>
    <t>Terminación anticipada, renuncia o falta de continuidad del intermediario durante la vigencia del programa de seguros.</t>
  </si>
  <si>
    <t>Interrupción en la administración, seguimiento y gestión de siniestros de las pólizas contratadas.</t>
  </si>
  <si>
    <t>Medio</t>
  </si>
  <si>
    <t>Falta de transparencia frente a las comisiones de intermediación reconocidas por las aseguradoras y a las condiciones económicas reales del programa de seguros.</t>
  </si>
  <si>
    <t>Dudas sobre la objetividad de la asesoría y sobre la conveniencia económica de las pólizas recomendadas para la Entidad.</t>
  </si>
  <si>
    <t>Actuaciones irregulares o incumplimientos que afecten la imagen institucional de las partes durante la ejecución del contrato.</t>
  </si>
  <si>
    <t>Afectación reputacional y posibles investigaciones administrativas o disciplinarias.</t>
  </si>
  <si>
    <t>Fuente: Externo (E) Interno (I) Tipo: Operacional (O)</t>
  </si>
  <si>
    <t>Tratamiento / Controles A Seguir Implementando</t>
  </si>
  <si>
    <t>Impacto Después Del Tratamiento</t>
  </si>
  <si>
    <t>Persona Responsable Por Implementar El Tratamiento</t>
  </si>
  <si>
    <t>Fecha  (Inicio del Tratamiento)</t>
  </si>
  <si>
    <t>Fecha (Tratamiento Completo)</t>
  </si>
  <si>
    <t>Monitoreo Y Revisión</t>
  </si>
  <si>
    <t>Valoración</t>
  </si>
  <si>
    <t>¿como Se Realiza El Monitoreo?</t>
  </si>
  <si>
    <t>Periodicidad
¿cuando?</t>
  </si>
  <si>
    <t>Elaborar un diagnóstico técnico previo de aseguramiento con apoyo de las áreas misionales, identificando bienes, servidores e intereses a proteger.</t>
  </si>
  <si>
    <t>Publicación</t>
  </si>
  <si>
    <t>Revisión del diagnóstico técnico frente al programa de seguros vigente.</t>
  </si>
  <si>
    <t>Etapa precontractual</t>
  </si>
  <si>
    <t>Actualizar el inventario de bienes muebles, inmuebles y demás activos asegurables antes de estructurar los estudios previos.</t>
  </si>
  <si>
    <t>Conciliación del inventario de bienes frente a las pólizas a contratar.</t>
  </si>
  <si>
    <t>Definir requisitos habilitantes de experiencia, capacidad técnica y financiera proporcionales a la complejidad del programa de seguros, conforme a la Guía de Concurso de Méritos de Colombia Compra Eficiente.</t>
  </si>
  <si>
    <t>Revisión jurídica y técnica de los requisitos habilitantes antes de publicar.</t>
  </si>
  <si>
    <t>Antes de la publicación</t>
  </si>
  <si>
    <t>Realizar publicidad amplia del proceso y aclarar oportunamente las observaciones a los pliegos para incentivar la pluralidad de oferentes.</t>
  </si>
  <si>
    <t>Cierre del proceso</t>
  </si>
  <si>
    <t>Seguimiento al número de observaciones y manifestaciones de interés recibidas.</t>
  </si>
  <si>
    <t>Durante la publicación</t>
  </si>
  <si>
    <t>Exigir declaración de ausencia de conflicto de interés y verificar los vínculos comerciales del intermediario con las aseguradoras del mercado.</t>
  </si>
  <si>
    <t>Comité Evaluador</t>
  </si>
  <si>
    <t>Evaluación de ofertas</t>
  </si>
  <si>
    <t>Adjudicación</t>
  </si>
  <si>
    <t>Revisión de las declaraciones de conflicto de interés presentadas por los proponentes.</t>
  </si>
  <si>
    <t>Durante la evaluación</t>
  </si>
  <si>
    <t>Exigir mesas técnicas de trabajo entre el intermediario y la Entidad para la revisión y validación de las condiciones técnicas del programa de seguros antes de su colocación.</t>
  </si>
  <si>
    <t>Supervisor del Contrato</t>
  </si>
  <si>
    <t>Acta de Inicio</t>
  </si>
  <si>
    <t>Terminación del contrato</t>
  </si>
  <si>
    <t>Revisión de actas de mesas técnicas y condiciones finales de las pólizas.</t>
  </si>
  <si>
    <t>Antes de cada renovación</t>
  </si>
  <si>
    <t>Establecer en el contrato tiempos máximos de respuesta del intermediario para la radicación y seguimiento de reclamaciones ante las aseguradoras.</t>
  </si>
  <si>
    <t>Seguimiento al estado de las reclamaciones y siniestros reportados.</t>
  </si>
  <si>
    <t>Mensual</t>
  </si>
  <si>
    <t>Exigir un cronograma de vencimientos y renovaciones de pólizas con alertas anticipadas al supervisor del contrato.</t>
  </si>
  <si>
    <t>Revisión del cronograma de vencimientos y gestión de renovaciones.</t>
  </si>
  <si>
    <t>Trimestral</t>
  </si>
  <si>
    <t>Incluir cláusulas de confidencialidad y protocolos de seguridad de la información en el manejo de inventarios, siniestralidad y datos de servidores.</t>
  </si>
  <si>
    <t>Auditorías periódicas a los protocolos de confidencialidad del intermediario.</t>
  </si>
  <si>
    <t>Semestral</t>
  </si>
  <si>
    <t>Exigir informes periódicos de actualización del programa de seguros frente a cambios en bienes, riesgos o normativa del sector asegurador.</t>
  </si>
  <si>
    <t>Revisión de informes de actualización del programa de seguros.</t>
  </si>
  <si>
    <t>Incluir en el contrato una cláusula clara de responsabilidad civil profesional del intermediario por errores u omisiones en la asesoría.</t>
  </si>
  <si>
    <t>Verificación de la vigencia de la póliza de responsabilidad civil profesional del intermediario.</t>
  </si>
  <si>
    <t>Anual</t>
  </si>
  <si>
    <t>Realizar seguimiento permanente a los cambios normativos expedidos por la Superintendencia Financiera de Colombia en materia de intermediación de seguros.</t>
  </si>
  <si>
    <t>Revisión normativa periódica del sector asegurador.</t>
  </si>
  <si>
    <t>Exigir un plan de empalme y continuidad en caso de terminación anticipada o cambio del intermediario, con entrega completa de la información del programa de seguros.</t>
  </si>
  <si>
    <t>Liquidación</t>
  </si>
  <si>
    <t>Verificación del plan de empalme y de la entrega de información.</t>
  </si>
  <si>
    <t>Al finalizar el contrato</t>
  </si>
  <si>
    <t>Solicitar al intermediario la relación detallada de comisiones reconocidas por cada aseguradora y las condiciones económicas de cada póliza colocada.</t>
  </si>
  <si>
    <t>Revisión de la relación de comisiones y condiciones económicas del programa.</t>
  </si>
  <si>
    <t>Anual, en cada renovación</t>
  </si>
  <si>
    <t>Aplicar los controles de transparencia y supervisión contractual establecidos para el seguimiento del programa de seguros institucional.</t>
  </si>
  <si>
    <t>Informes de supervisión periódicos sobre la ejecución del contrato.</t>
  </si>
  <si>
    <t>Permanente</t>
  </si>
  <si>
    <t xml:space="preserve">Grupo de Recursos Físicos y Adquisiciones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</si>
</sst>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 &quot;#,##0.00"/>
  </numFmts>
  <fonts count="15">
    <font>
      <sz val="10"/>
      <color rgb="FF000000"/>
      <name val="Times New Roman"/>
      <charset val="204"/>
    </font>
    <font>
      <sz val="10"/>
      <name val="Arial"/>
      <family val="2"/>
    </font>
    <font>
      <b/>
      <sz val="10"/>
      <name val="Arial"/>
      <family val="2"/>
      <charset val="1"/>
    </font>
    <font>
      <sz val="10"/>
      <name val="Arial MT"/>
      <charset val="1"/>
    </font>
    <font>
      <sz val="10"/>
      <color rgb="FF000000"/>
      <name val="Arial MT"/>
      <family val="2"/>
      <charset val="1"/>
    </font>
    <font>
      <b/>
      <sz val="10.5"/>
      <name val="Arial"/>
      <family val="2"/>
      <charset val="1"/>
    </font>
    <font>
      <sz val="10.5"/>
      <name val="Arial MT"/>
      <charset val="1"/>
    </font>
    <font>
      <sz val="10.5"/>
      <color rgb="FF000000"/>
      <name val="Arial MT"/>
      <family val="2"/>
      <charset val="1"/>
    </font>
    <font>
      <sz val="10.5"/>
      <name val="Arial MT"/>
      <family val="2"/>
      <charset val="1"/>
    </font>
    <font>
      <sz val="9"/>
      <name val="Arial MT"/>
      <charset val="1"/>
    </font>
    <font>
      <sz val="9"/>
      <color rgb="FF000000"/>
      <name val="Arial MT"/>
      <family val="2"/>
      <charset val="1"/>
    </font>
    <font>
      <sz val="10"/>
      <name val="Arial MT"/>
      <family val="2"/>
      <charset val="1"/>
    </font>
    <font>
      <sz val="11"/>
      <color rgb="FF000000"/>
      <name val="Calibri"/>
      <family val="2"/>
      <charset val="1"/>
    </font>
    <font>
      <sz val="12"/>
      <color theme="1"/>
      <name val="Aptos"/>
    </font>
    <font>
      <sz val="12"/>
      <color rgb="FF000000"/>
      <name val="Aptos"/>
    </font>
  </fonts>
  <fills count="14">
    <fill>
      <patternFill patternType="none"/>
    </fill>
    <fill>
      <patternFill patternType="gray125"/>
    </fill>
    <fill>
      <patternFill patternType="solid">
        <fgColor theme="0"/>
        <bgColor rgb="FFFFFFCC"/>
      </patternFill>
    </fill>
    <fill>
      <patternFill patternType="solid">
        <fgColor rgb="FFFBD4B4"/>
        <bgColor rgb="FFCCCCCC"/>
      </patternFill>
    </fill>
    <fill>
      <patternFill patternType="solid">
        <fgColor rgb="FFB3B3B3"/>
        <bgColor rgb="FFC0C0C0"/>
      </patternFill>
    </fill>
    <fill>
      <patternFill patternType="solid">
        <fgColor rgb="FFC0C0C0"/>
        <bgColor rgb="FFCCCCCC"/>
      </patternFill>
    </fill>
    <fill>
      <patternFill patternType="solid">
        <fgColor rgb="FF33CC66"/>
        <bgColor rgb="FF339966"/>
      </patternFill>
    </fill>
    <fill>
      <patternFill patternType="solid">
        <fgColor rgb="FFFFFF00"/>
        <bgColor rgb="FFFFFF00"/>
      </patternFill>
    </fill>
    <fill>
      <patternFill patternType="solid">
        <fgColor rgb="FFFF940D"/>
        <bgColor rgb="FFFFC000"/>
      </patternFill>
    </fill>
    <fill>
      <patternFill patternType="solid">
        <fgColor rgb="FFFF3366"/>
        <bgColor rgb="FFFF6600"/>
      </patternFill>
    </fill>
    <fill>
      <patternFill patternType="solid">
        <fgColor rgb="FF00FF00"/>
        <bgColor rgb="FF33CC66"/>
      </patternFill>
    </fill>
    <fill>
      <patternFill patternType="solid">
        <fgColor rgb="FFCCCCCC"/>
        <bgColor rgb="FFC0C0C0"/>
      </patternFill>
    </fill>
    <fill>
      <patternFill patternType="solid">
        <fgColor rgb="FFFFC000"/>
        <bgColor rgb="FFFF940D"/>
      </patternFill>
    </fill>
    <fill>
      <patternFill patternType="solid">
        <fgColor rgb="FF92D050"/>
        <bgColor rgb="FFB3B3B3"/>
      </patternFill>
    </fill>
  </fills>
  <borders count="11">
    <border>
      <left/>
      <right/>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bottom/>
      <diagonal/>
    </border>
  </borders>
  <cellStyleXfs count="1">
    <xf numFmtId="0" fontId="0" fillId="0" borderId="0"/>
  </cellStyleXfs>
  <cellXfs count="91">
    <xf numFmtId="0" fontId="0" fillId="0" borderId="0" xfId="0"/>
    <xf numFmtId="0" fontId="0" fillId="0" borderId="3" xfId="0" applyBorder="1" applyAlignment="1">
      <alignment horizontal="left" vertical="top" wrapText="1"/>
    </xf>
    <xf numFmtId="1" fontId="7" fillId="0" borderId="2" xfId="0" applyNumberFormat="1" applyFont="1" applyBorder="1" applyAlignment="1">
      <alignment horizontal="center" vertical="top" shrinkToFit="1"/>
    </xf>
    <xf numFmtId="0" fontId="5" fillId="4" borderId="2" xfId="0" applyFont="1" applyFill="1" applyBorder="1" applyAlignment="1">
      <alignment horizontal="left" vertical="top" wrapText="1" indent="7"/>
    </xf>
    <xf numFmtId="0" fontId="5" fillId="4" borderId="2" xfId="0" applyFont="1" applyFill="1" applyBorder="1" applyAlignment="1">
      <alignment horizontal="center" vertical="top" wrapText="1"/>
    </xf>
    <xf numFmtId="0" fontId="5" fillId="4" borderId="2" xfId="0" applyFont="1" applyFill="1" applyBorder="1" applyAlignment="1">
      <alignment horizontal="center" vertical="center" textRotation="90" wrapText="1"/>
    </xf>
    <xf numFmtId="0" fontId="0" fillId="0" borderId="2" xfId="0" applyBorder="1" applyAlignment="1">
      <alignment horizontal="left" vertical="top" wrapText="1"/>
    </xf>
    <xf numFmtId="0" fontId="5" fillId="0" borderId="2" xfId="0" applyFont="1" applyBorder="1" applyAlignment="1">
      <alignment horizontal="center" vertical="top" wrapText="1"/>
    </xf>
    <xf numFmtId="0" fontId="6" fillId="0" borderId="2" xfId="0" applyFont="1" applyBorder="1" applyAlignment="1">
      <alignment horizontal="left" vertical="top" wrapText="1"/>
    </xf>
    <xf numFmtId="0" fontId="5" fillId="3" borderId="2" xfId="0" applyFont="1" applyFill="1" applyBorder="1" applyAlignment="1">
      <alignment horizontal="center" vertical="top" wrapText="1"/>
    </xf>
    <xf numFmtId="164" fontId="4" fillId="0" borderId="2" xfId="0" applyNumberFormat="1" applyFont="1" applyBorder="1" applyAlignment="1">
      <alignment horizontal="left" vertical="top" shrinkToFit="1"/>
    </xf>
    <xf numFmtId="0" fontId="3" fillId="0" borderId="2" xfId="0" applyFont="1" applyBorder="1" applyAlignment="1">
      <alignment horizontal="left" vertical="top" wrapText="1"/>
    </xf>
    <xf numFmtId="0" fontId="2" fillId="0" borderId="2" xfId="0" applyFont="1" applyBorder="1" applyAlignment="1">
      <alignment horizontal="left" vertical="top" wrapText="1"/>
    </xf>
    <xf numFmtId="0" fontId="2" fillId="3" borderId="2" xfId="0" applyFont="1" applyFill="1" applyBorder="1" applyAlignment="1">
      <alignment horizontal="center" vertical="top" wrapText="1"/>
    </xf>
    <xf numFmtId="0" fontId="2" fillId="0" borderId="1" xfId="0" applyFont="1" applyBorder="1" applyAlignment="1">
      <alignment horizontal="center" vertical="top" wrapText="1"/>
    </xf>
    <xf numFmtId="0" fontId="0" fillId="2" borderId="0" xfId="0" applyFill="1" applyAlignment="1">
      <alignment horizontal="left" vertical="top"/>
    </xf>
    <xf numFmtId="164" fontId="4" fillId="0" borderId="2" xfId="0" applyNumberFormat="1" applyFont="1" applyBorder="1" applyAlignment="1">
      <alignment horizontal="left" vertical="top" shrinkToFit="1"/>
    </xf>
    <xf numFmtId="0" fontId="5" fillId="4" borderId="2" xfId="0" applyFont="1" applyFill="1" applyBorder="1" applyAlignment="1">
      <alignment horizontal="center" vertical="top" wrapText="1"/>
    </xf>
    <xf numFmtId="1" fontId="7" fillId="0" borderId="2" xfId="0" applyNumberFormat="1" applyFont="1" applyBorder="1" applyAlignment="1">
      <alignment horizontal="center" vertical="top" shrinkToFit="1"/>
    </xf>
    <xf numFmtId="0" fontId="5" fillId="5" borderId="2" xfId="0" applyFont="1" applyFill="1" applyBorder="1" applyAlignment="1">
      <alignment horizontal="center" vertical="top" wrapText="1"/>
    </xf>
    <xf numFmtId="0" fontId="6" fillId="0" borderId="6" xfId="0" applyFont="1" applyBorder="1" applyAlignment="1">
      <alignment horizontal="center" vertical="center" wrapText="1"/>
    </xf>
    <xf numFmtId="0" fontId="6" fillId="0" borderId="2" xfId="0" applyFont="1" applyBorder="1" applyAlignment="1">
      <alignment horizontal="center" vertical="center" wrapText="1"/>
    </xf>
    <xf numFmtId="0" fontId="5" fillId="5" borderId="6" xfId="0" applyFont="1" applyFill="1" applyBorder="1" applyAlignment="1">
      <alignment horizontal="center" vertical="top" wrapText="1"/>
    </xf>
    <xf numFmtId="0" fontId="5" fillId="5" borderId="6" xfId="0" applyFont="1" applyFill="1" applyBorder="1" applyAlignment="1">
      <alignment horizontal="left" vertical="top" wrapText="1" indent="3"/>
    </xf>
    <xf numFmtId="0" fontId="5" fillId="5" borderId="5" xfId="0" applyFont="1" applyFill="1" applyBorder="1" applyAlignment="1">
      <alignment horizontal="center" vertical="top" wrapText="1"/>
    </xf>
    <xf numFmtId="0" fontId="6" fillId="0" borderId="2" xfId="0" applyFont="1" applyBorder="1" applyAlignment="1">
      <alignment horizontal="center" vertical="top" wrapText="1"/>
    </xf>
    <xf numFmtId="164" fontId="4" fillId="0" borderId="2" xfId="0" applyNumberFormat="1" applyFont="1" applyBorder="1" applyAlignment="1">
      <alignment horizontal="center" vertical="top" shrinkToFit="1"/>
    </xf>
    <xf numFmtId="0" fontId="5" fillId="5" borderId="2" xfId="0" applyFont="1" applyFill="1" applyBorder="1" applyAlignment="1">
      <alignment horizontal="left" vertical="top" wrapText="1"/>
    </xf>
    <xf numFmtId="1" fontId="7" fillId="0" borderId="2" xfId="0" applyNumberFormat="1" applyFont="1" applyBorder="1" applyAlignment="1">
      <alignment horizontal="center" vertical="center" shrinkToFit="1"/>
    </xf>
    <xf numFmtId="1" fontId="7" fillId="0" borderId="3" xfId="0" applyNumberFormat="1" applyFont="1" applyBorder="1" applyAlignment="1">
      <alignment horizontal="center" vertical="center" shrinkToFit="1"/>
    </xf>
    <xf numFmtId="1" fontId="7" fillId="6" borderId="2" xfId="0" applyNumberFormat="1" applyFont="1" applyFill="1" applyBorder="1" applyAlignment="1">
      <alignment horizontal="center" vertical="center" shrinkToFit="1"/>
    </xf>
    <xf numFmtId="1" fontId="7" fillId="7" borderId="2" xfId="0" applyNumberFormat="1" applyFont="1" applyFill="1" applyBorder="1" applyAlignment="1">
      <alignment horizontal="center" vertical="center" shrinkToFit="1"/>
    </xf>
    <xf numFmtId="1" fontId="7" fillId="8" borderId="2" xfId="0" applyNumberFormat="1" applyFont="1" applyFill="1" applyBorder="1" applyAlignment="1">
      <alignment horizontal="center" vertical="center" shrinkToFit="1"/>
    </xf>
    <xf numFmtId="1" fontId="7" fillId="9" borderId="2" xfId="0" applyNumberFormat="1" applyFont="1" applyFill="1" applyBorder="1" applyAlignment="1">
      <alignment horizontal="center" vertical="center" shrinkToFit="1"/>
    </xf>
    <xf numFmtId="0" fontId="6" fillId="0" borderId="8" xfId="0" applyFont="1" applyBorder="1" applyAlignment="1">
      <alignment horizontal="center" vertical="center" wrapText="1"/>
    </xf>
    <xf numFmtId="1" fontId="7" fillId="0" borderId="9" xfId="0" applyNumberFormat="1" applyFont="1" applyBorder="1" applyAlignment="1">
      <alignment horizontal="center" vertical="center" shrinkToFit="1"/>
    </xf>
    <xf numFmtId="0" fontId="5" fillId="4" borderId="3" xfId="0" applyFont="1" applyFill="1" applyBorder="1" applyAlignment="1">
      <alignment horizontal="center" vertical="top" wrapText="1"/>
    </xf>
    <xf numFmtId="0" fontId="6" fillId="9" borderId="3" xfId="0" applyFont="1" applyFill="1" applyBorder="1" applyAlignment="1">
      <alignment horizontal="center" vertical="top" wrapText="1"/>
    </xf>
    <xf numFmtId="0" fontId="8" fillId="0" borderId="2" xfId="0" applyFont="1" applyBorder="1" applyAlignment="1">
      <alignment horizontal="center" vertical="top" wrapText="1"/>
    </xf>
    <xf numFmtId="0" fontId="6" fillId="8" borderId="3" xfId="0" applyFont="1" applyFill="1" applyBorder="1" applyAlignment="1">
      <alignment horizontal="center" vertical="top" wrapText="1"/>
    </xf>
    <xf numFmtId="1" fontId="7" fillId="7" borderId="3" xfId="0" applyNumberFormat="1" applyFont="1" applyFill="1" applyBorder="1" applyAlignment="1">
      <alignment horizontal="center" vertical="top" shrinkToFit="1"/>
    </xf>
    <xf numFmtId="0" fontId="6" fillId="10" borderId="3" xfId="0" applyFont="1" applyFill="1" applyBorder="1" applyAlignment="1">
      <alignment horizontal="center" vertical="top" wrapText="1"/>
    </xf>
    <xf numFmtId="0" fontId="5" fillId="11" borderId="2" xfId="0" applyFont="1" applyFill="1" applyBorder="1" applyAlignment="1">
      <alignment horizontal="center" vertical="center" wrapText="1"/>
    </xf>
    <xf numFmtId="0" fontId="3" fillId="0" borderId="2" xfId="0" applyFont="1" applyBorder="1" applyAlignment="1">
      <alignment horizontal="center" vertical="center" wrapText="1"/>
    </xf>
    <xf numFmtId="1" fontId="10" fillId="0" borderId="2" xfId="0" applyNumberFormat="1" applyFont="1" applyBorder="1" applyAlignment="1">
      <alignment horizontal="center" vertical="center" shrinkToFit="1"/>
    </xf>
    <xf numFmtId="1" fontId="10" fillId="12" borderId="2" xfId="0" applyNumberFormat="1" applyFont="1" applyFill="1" applyBorder="1" applyAlignment="1">
      <alignment horizontal="center" vertical="center" shrinkToFit="1"/>
    </xf>
    <xf numFmtId="1" fontId="4" fillId="0" borderId="2" xfId="0" applyNumberFormat="1" applyFont="1" applyBorder="1" applyAlignment="1">
      <alignment horizontal="center" vertical="center" shrinkToFit="1"/>
    </xf>
    <xf numFmtId="1" fontId="10" fillId="13" borderId="2" xfId="0" applyNumberFormat="1" applyFont="1" applyFill="1" applyBorder="1" applyAlignment="1">
      <alignment horizontal="center" vertical="center" shrinkToFit="1"/>
    </xf>
    <xf numFmtId="1" fontId="10" fillId="7" borderId="2" xfId="0" applyNumberFormat="1" applyFont="1" applyFill="1" applyBorder="1" applyAlignment="1">
      <alignment horizontal="center" vertical="center" shrinkToFit="1"/>
    </xf>
    <xf numFmtId="0" fontId="5" fillId="11" borderId="8" xfId="0" applyFont="1" applyFill="1" applyBorder="1" applyAlignment="1">
      <alignment horizontal="center" vertical="center" textRotation="90" wrapText="1"/>
    </xf>
    <xf numFmtId="0" fontId="0" fillId="2" borderId="0" xfId="0" applyFill="1" applyAlignment="1">
      <alignment horizontal="left" vertical="top" wrapText="1"/>
    </xf>
    <xf numFmtId="1" fontId="4" fillId="0" borderId="2" xfId="0" applyNumberFormat="1" applyFont="1" applyBorder="1" applyAlignment="1">
      <alignment horizontal="center" vertical="center" textRotation="90" shrinkToFit="1"/>
    </xf>
    <xf numFmtId="1" fontId="12" fillId="0" borderId="2" xfId="0" applyNumberFormat="1" applyFont="1" applyBorder="1" applyAlignment="1">
      <alignment horizontal="center" vertical="center" wrapText="1"/>
    </xf>
    <xf numFmtId="0" fontId="12"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5" fillId="5" borderId="2" xfId="0" applyFont="1" applyFill="1" applyBorder="1" applyAlignment="1">
      <alignment horizontal="center" vertical="top" wrapText="1"/>
    </xf>
    <xf numFmtId="0" fontId="0" fillId="0" borderId="4" xfId="0" applyBorder="1" applyAlignment="1">
      <alignment horizontal="left" vertical="top" wrapText="1"/>
    </xf>
    <xf numFmtId="0" fontId="5" fillId="5"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5" fillId="5" borderId="3" xfId="0" applyFont="1" applyFill="1" applyBorder="1" applyAlignment="1">
      <alignment horizontal="center" vertical="center" wrapText="1"/>
    </xf>
    <xf numFmtId="0" fontId="6" fillId="0" borderId="2" xfId="0" applyFont="1" applyBorder="1" applyAlignment="1">
      <alignment horizontal="left" vertical="center" wrapText="1"/>
    </xf>
    <xf numFmtId="0" fontId="6" fillId="0" borderId="2" xfId="0" applyFont="1" applyBorder="1" applyAlignment="1">
      <alignment horizontal="center" vertical="center" wrapText="1"/>
    </xf>
    <xf numFmtId="0" fontId="2" fillId="5" borderId="2" xfId="0" applyFont="1" applyFill="1" applyBorder="1" applyAlignment="1">
      <alignment horizontal="center" vertical="center" wrapText="1"/>
    </xf>
    <xf numFmtId="0" fontId="5" fillId="5" borderId="6" xfId="0" applyFont="1" applyFill="1" applyBorder="1" applyAlignment="1">
      <alignment horizontal="left" vertical="top" wrapText="1" indent="1"/>
    </xf>
    <xf numFmtId="1" fontId="7" fillId="0" borderId="6" xfId="0" applyNumberFormat="1" applyFont="1" applyBorder="1" applyAlignment="1">
      <alignment horizontal="center" vertical="top" shrinkToFit="1"/>
    </xf>
    <xf numFmtId="0" fontId="5" fillId="5" borderId="7" xfId="0" applyFont="1" applyFill="1" applyBorder="1" applyAlignment="1">
      <alignment horizontal="center" vertical="top" wrapText="1"/>
    </xf>
    <xf numFmtId="0" fontId="0" fillId="0" borderId="8" xfId="0" applyBorder="1" applyAlignment="1">
      <alignment horizontal="left" vertical="top" wrapText="1"/>
    </xf>
    <xf numFmtId="0" fontId="5" fillId="5" borderId="2" xfId="0" applyFont="1" applyFill="1" applyBorder="1" applyAlignment="1">
      <alignment horizontal="center" vertical="center" wrapText="1"/>
    </xf>
    <xf numFmtId="0" fontId="6" fillId="0" borderId="2" xfId="0" applyFont="1" applyBorder="1" applyAlignment="1">
      <alignment horizontal="center" vertical="top" wrapText="1"/>
    </xf>
    <xf numFmtId="164" fontId="4" fillId="0" borderId="2" xfId="0" applyNumberFormat="1" applyFont="1" applyBorder="1" applyAlignment="1">
      <alignment horizontal="center" vertical="top" shrinkToFit="1"/>
    </xf>
    <xf numFmtId="0" fontId="5" fillId="5" borderId="2" xfId="0" applyFont="1" applyFill="1" applyBorder="1" applyAlignment="1">
      <alignment horizontal="left" vertical="top" wrapText="1"/>
    </xf>
    <xf numFmtId="0" fontId="5" fillId="5" borderId="3" xfId="0" applyFont="1" applyFill="1" applyBorder="1" applyAlignment="1">
      <alignment horizontal="left" vertical="top" wrapText="1"/>
    </xf>
    <xf numFmtId="0" fontId="5" fillId="5" borderId="2" xfId="0" applyFont="1" applyFill="1" applyBorder="1" applyAlignment="1">
      <alignment horizontal="left" vertical="top" wrapText="1" indent="1"/>
    </xf>
    <xf numFmtId="1" fontId="7" fillId="0" borderId="2" xfId="0" applyNumberFormat="1" applyFont="1" applyBorder="1" applyAlignment="1">
      <alignment horizontal="center" vertical="center" shrinkToFit="1"/>
    </xf>
    <xf numFmtId="0" fontId="0" fillId="0" borderId="8" xfId="0" applyBorder="1" applyAlignment="1">
      <alignment horizontal="center" vertical="center" wrapText="1"/>
    </xf>
    <xf numFmtId="0" fontId="5" fillId="4" borderId="8" xfId="0" applyFont="1" applyFill="1" applyBorder="1" applyAlignment="1">
      <alignment horizontal="center" textRotation="90" wrapText="1"/>
    </xf>
    <xf numFmtId="1" fontId="7" fillId="6" borderId="2" xfId="0" applyNumberFormat="1" applyFont="1" applyFill="1" applyBorder="1" applyAlignment="1">
      <alignment horizontal="center" vertical="center" shrinkToFit="1"/>
    </xf>
    <xf numFmtId="1" fontId="7" fillId="8" borderId="2" xfId="0" applyNumberFormat="1" applyFont="1" applyFill="1" applyBorder="1" applyAlignment="1">
      <alignment horizontal="center" vertical="center" shrinkToFit="1"/>
    </xf>
    <xf numFmtId="0" fontId="0" fillId="0" borderId="7" xfId="0" applyBorder="1" applyAlignment="1">
      <alignment horizontal="center" vertical="center" wrapText="1"/>
    </xf>
    <xf numFmtId="1" fontId="7" fillId="9" borderId="2" xfId="0" applyNumberFormat="1" applyFont="1" applyFill="1" applyBorder="1" applyAlignment="1">
      <alignment horizontal="center" vertical="center" shrinkToFit="1"/>
    </xf>
    <xf numFmtId="1" fontId="7" fillId="7" borderId="2" xfId="0" applyNumberFormat="1" applyFont="1" applyFill="1" applyBorder="1" applyAlignment="1">
      <alignment horizontal="center" vertical="center" shrinkToFit="1"/>
    </xf>
    <xf numFmtId="0" fontId="0" fillId="0" borderId="2" xfId="0" applyBorder="1" applyAlignment="1">
      <alignment horizontal="center" vertical="top"/>
    </xf>
    <xf numFmtId="0" fontId="5" fillId="2" borderId="2" xfId="0" applyFont="1" applyFill="1" applyBorder="1" applyAlignment="1">
      <alignment horizontal="center" vertical="top" wrapText="1"/>
    </xf>
    <xf numFmtId="0" fontId="11" fillId="0" borderId="10" xfId="0" applyFont="1" applyBorder="1" applyAlignment="1">
      <alignment horizontal="left" vertical="top" wrapText="1"/>
    </xf>
    <xf numFmtId="0" fontId="5" fillId="11" borderId="8" xfId="0" applyFont="1" applyFill="1" applyBorder="1" applyAlignment="1">
      <alignment horizontal="center" vertical="center" textRotation="90" wrapText="1"/>
    </xf>
    <xf numFmtId="0" fontId="5" fillId="11" borderId="9" xfId="0" applyFont="1" applyFill="1" applyBorder="1" applyAlignment="1">
      <alignment horizontal="center" vertical="center" wrapText="1"/>
    </xf>
    <xf numFmtId="0" fontId="5" fillId="11" borderId="2" xfId="0" applyFont="1" applyFill="1" applyBorder="1" applyAlignment="1">
      <alignment horizontal="center" vertical="center" wrapText="1"/>
    </xf>
    <xf numFmtId="0" fontId="5" fillId="11" borderId="8" xfId="0" applyFont="1" applyFill="1" applyBorder="1" applyAlignment="1">
      <alignment horizontal="center" vertical="center" wrapText="1"/>
    </xf>
    <xf numFmtId="0" fontId="13" fillId="0" borderId="2" xfId="0" applyFont="1" applyBorder="1" applyAlignment="1">
      <alignment horizontal="center" vertical="center" wrapText="1"/>
    </xf>
    <xf numFmtId="0" fontId="9" fillId="0" borderId="2" xfId="0" applyFont="1" applyBorder="1" applyAlignment="1">
      <alignment horizontal="center" vertical="center" textRotation="90" wrapText="1"/>
    </xf>
    <xf numFmtId="0" fontId="0" fillId="2" borderId="0" xfId="0" applyFill="1" applyAlignment="1">
      <alignment horizontal="center" vertical="center"/>
    </xf>
  </cellXfs>
  <cellStyles count="1">
    <cellStyle name="Normal" xfId="0" builtinId="0"/>
  </cellStyles>
  <dxfs count="0"/>
  <tableStyles count="0" defaultTableStyle="TableStyleMedium2" defaultPivotStyle="PivotStyleLight16"/>
  <colors>
    <indexedColors>
      <rgbColor rgb="FF000000"/>
      <rgbColor rgb="FFFFFFFF"/>
      <rgbColor rgb="FFFF3366"/>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CC"/>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BD4B4"/>
      <rgbColor rgb="FF3366FF"/>
      <rgbColor rgb="FF33CC66"/>
      <rgbColor rgb="FF92D050"/>
      <rgbColor rgb="FFFFC000"/>
      <rgbColor rgb="FFFF940D"/>
      <rgbColor rgb="FFFF6600"/>
      <rgbColor rgb="FF666699"/>
      <rgbColor rgb="FFB3B3B3"/>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3"/>
  <sheetViews>
    <sheetView tabSelected="1" zoomScaleNormal="100" workbookViewId="0">
      <selection activeCell="F72" sqref="F72"/>
    </sheetView>
  </sheetViews>
  <sheetFormatPr baseColWidth="10" defaultColWidth="9" defaultRowHeight="13"/>
  <cols>
    <col min="1" max="1" width="9.19921875" style="15" customWidth="1"/>
    <col min="2" max="2" width="21.19921875" style="15" customWidth="1"/>
    <col min="3" max="5" width="15.3984375" style="15" customWidth="1"/>
    <col min="6" max="6" width="43" style="15" customWidth="1"/>
    <col min="7" max="7" width="36.3984375" style="15" customWidth="1"/>
    <col min="8" max="9" width="23.3984375" style="15" customWidth="1"/>
    <col min="10" max="12" width="14.59765625" style="15" customWidth="1"/>
    <col min="13" max="16384" width="9" style="15"/>
  </cols>
  <sheetData>
    <row r="1" spans="1:12" ht="24.75" customHeight="1">
      <c r="A1" s="14" t="s">
        <v>0</v>
      </c>
      <c r="B1" s="14"/>
      <c r="C1" s="14"/>
      <c r="D1" s="14"/>
      <c r="E1" s="14"/>
      <c r="F1" s="14"/>
      <c r="G1" s="14"/>
      <c r="H1" s="14"/>
      <c r="I1" s="14"/>
      <c r="J1" s="14"/>
      <c r="K1" s="14"/>
      <c r="L1" s="14"/>
    </row>
    <row r="2" spans="1:12" ht="15" customHeight="1">
      <c r="A2" s="13" t="s">
        <v>1</v>
      </c>
      <c r="B2" s="13"/>
      <c r="C2" s="13"/>
      <c r="D2" s="13"/>
      <c r="E2" s="13"/>
      <c r="F2" s="13"/>
      <c r="G2" s="13"/>
      <c r="H2" s="13"/>
      <c r="I2" s="13"/>
      <c r="J2" s="13"/>
      <c r="K2" s="13"/>
      <c r="L2" s="13"/>
    </row>
    <row r="3" spans="1:12" ht="42" customHeight="1">
      <c r="A3" s="12" t="s">
        <v>2</v>
      </c>
      <c r="B3" s="12"/>
      <c r="C3" s="12"/>
      <c r="D3" s="11" t="s">
        <v>3</v>
      </c>
      <c r="E3" s="11"/>
      <c r="F3" s="11"/>
      <c r="G3" s="11"/>
      <c r="H3" s="11"/>
      <c r="I3" s="11"/>
      <c r="J3" s="11"/>
      <c r="K3" s="11"/>
      <c r="L3" s="11"/>
    </row>
    <row r="4" spans="1:12" ht="18" customHeight="1">
      <c r="A4" s="12" t="s">
        <v>4</v>
      </c>
      <c r="B4" s="12"/>
      <c r="C4" s="12"/>
      <c r="D4" s="10">
        <v>0</v>
      </c>
      <c r="E4" s="10"/>
      <c r="F4" s="10"/>
      <c r="G4" s="10"/>
      <c r="H4" s="10"/>
      <c r="I4" s="10"/>
      <c r="J4" s="10"/>
      <c r="K4" s="10"/>
      <c r="L4" s="10"/>
    </row>
    <row r="5" spans="1:12" ht="27" customHeight="1">
      <c r="A5" s="12" t="s">
        <v>5</v>
      </c>
      <c r="B5" s="12"/>
      <c r="C5" s="12"/>
      <c r="D5" s="11" t="s">
        <v>6</v>
      </c>
      <c r="E5" s="11"/>
      <c r="F5" s="11"/>
      <c r="G5" s="11"/>
      <c r="H5" s="11"/>
      <c r="I5" s="11"/>
      <c r="J5" s="11"/>
      <c r="K5" s="11"/>
      <c r="L5" s="11"/>
    </row>
    <row r="6" spans="1:12" ht="15" customHeight="1">
      <c r="A6" s="9" t="s">
        <v>7</v>
      </c>
      <c r="B6" s="9"/>
      <c r="C6" s="9"/>
      <c r="D6" s="9"/>
      <c r="E6" s="9"/>
      <c r="F6" s="9"/>
      <c r="G6" s="9"/>
      <c r="H6" s="9"/>
      <c r="I6" s="9"/>
      <c r="J6" s="9"/>
      <c r="K6" s="9"/>
      <c r="L6" s="9"/>
    </row>
    <row r="7" spans="1:12" ht="51" customHeight="1">
      <c r="A7" s="8" t="s">
        <v>8</v>
      </c>
      <c r="B7" s="8"/>
      <c r="C7" s="8"/>
      <c r="D7" s="8"/>
      <c r="E7" s="8"/>
      <c r="F7" s="8"/>
      <c r="G7" s="8"/>
      <c r="H7" s="8"/>
      <c r="I7" s="8"/>
      <c r="J7" s="8"/>
      <c r="K7" s="8"/>
      <c r="L7" s="8"/>
    </row>
    <row r="8" spans="1:12" ht="15" customHeight="1">
      <c r="A8" s="9" t="s">
        <v>9</v>
      </c>
      <c r="B8" s="9"/>
      <c r="C8" s="9"/>
      <c r="D8" s="9"/>
      <c r="E8" s="9"/>
      <c r="F8" s="9"/>
      <c r="G8" s="9"/>
      <c r="H8" s="9"/>
      <c r="I8" s="9"/>
      <c r="J8" s="9"/>
      <c r="K8" s="9"/>
      <c r="L8" s="9"/>
    </row>
    <row r="9" spans="1:12" ht="15" customHeight="1">
      <c r="A9" s="7" t="s">
        <v>10</v>
      </c>
      <c r="B9" s="7"/>
      <c r="C9" s="7"/>
      <c r="D9" s="7"/>
      <c r="E9" s="7"/>
      <c r="F9" s="7"/>
      <c r="G9" s="7"/>
      <c r="H9" s="7"/>
      <c r="I9" s="7"/>
      <c r="J9" s="7"/>
      <c r="K9" s="7"/>
      <c r="L9" s="7"/>
    </row>
    <row r="10" spans="1:12" ht="15" customHeight="1">
      <c r="A10" s="6"/>
      <c r="B10" s="5" t="s">
        <v>11</v>
      </c>
      <c r="C10" s="4" t="s">
        <v>12</v>
      </c>
      <c r="D10" s="4"/>
      <c r="E10" s="4"/>
      <c r="F10" s="3" t="s">
        <v>13</v>
      </c>
      <c r="G10" s="3"/>
      <c r="H10" s="6"/>
      <c r="I10" s="6"/>
      <c r="J10" s="6"/>
      <c r="K10" s="6"/>
      <c r="L10" s="6"/>
    </row>
    <row r="11" spans="1:12" ht="31.5" customHeight="1">
      <c r="A11" s="6"/>
      <c r="B11" s="6"/>
      <c r="C11" s="8" t="s">
        <v>14</v>
      </c>
      <c r="D11" s="8"/>
      <c r="E11" s="8"/>
      <c r="F11" s="2">
        <v>1</v>
      </c>
      <c r="G11" s="2"/>
      <c r="H11" s="6"/>
      <c r="I11" s="6"/>
      <c r="J11" s="6"/>
      <c r="K11" s="6"/>
      <c r="L11" s="6"/>
    </row>
    <row r="12" spans="1:12" ht="31.5" customHeight="1">
      <c r="A12" s="6"/>
      <c r="B12" s="6"/>
      <c r="C12" s="8" t="s">
        <v>15</v>
      </c>
      <c r="D12" s="8"/>
      <c r="E12" s="8"/>
      <c r="F12" s="2">
        <v>2</v>
      </c>
      <c r="G12" s="2"/>
      <c r="H12" s="6"/>
      <c r="I12" s="6"/>
      <c r="J12" s="6"/>
      <c r="K12" s="6"/>
      <c r="L12" s="6"/>
    </row>
    <row r="13" spans="1:12" ht="31.5" customHeight="1">
      <c r="A13" s="6"/>
      <c r="B13" s="6"/>
      <c r="C13" s="8" t="s">
        <v>16</v>
      </c>
      <c r="D13" s="8"/>
      <c r="E13" s="8"/>
      <c r="F13" s="2">
        <v>3</v>
      </c>
      <c r="G13" s="2"/>
      <c r="H13" s="6"/>
      <c r="I13" s="6"/>
      <c r="J13" s="6"/>
      <c r="K13" s="6"/>
      <c r="L13" s="6"/>
    </row>
    <row r="14" spans="1:12" ht="31.5" customHeight="1">
      <c r="A14" s="6"/>
      <c r="B14" s="6"/>
      <c r="C14" s="8" t="s">
        <v>17</v>
      </c>
      <c r="D14" s="8"/>
      <c r="E14" s="8"/>
      <c r="F14" s="2">
        <v>4</v>
      </c>
      <c r="G14" s="2"/>
      <c r="H14" s="6"/>
      <c r="I14" s="6"/>
      <c r="J14" s="6"/>
      <c r="K14" s="6"/>
      <c r="L14" s="6"/>
    </row>
    <row r="15" spans="1:12" ht="31.5" customHeight="1">
      <c r="A15" s="6"/>
      <c r="B15" s="6"/>
      <c r="C15" s="8" t="s">
        <v>18</v>
      </c>
      <c r="D15" s="8"/>
      <c r="E15" s="8"/>
      <c r="F15" s="2">
        <v>5</v>
      </c>
      <c r="G15" s="2"/>
      <c r="H15" s="6"/>
      <c r="I15" s="6"/>
      <c r="J15" s="6"/>
      <c r="K15" s="6"/>
      <c r="L15" s="6"/>
    </row>
    <row r="16" spans="1:12" ht="15" customHeight="1">
      <c r="A16" s="7" t="s">
        <v>19</v>
      </c>
      <c r="B16" s="7"/>
      <c r="C16" s="7"/>
      <c r="D16" s="7"/>
      <c r="E16" s="7"/>
      <c r="F16" s="7"/>
      <c r="G16" s="7"/>
      <c r="H16" s="7"/>
      <c r="I16" s="7"/>
      <c r="J16" s="7"/>
      <c r="K16" s="7"/>
      <c r="L16" s="7"/>
    </row>
    <row r="17" spans="1:12" ht="15" customHeight="1">
      <c r="A17" s="1"/>
      <c r="B17" s="55" t="s">
        <v>20</v>
      </c>
      <c r="C17" s="55"/>
      <c r="D17" s="55"/>
      <c r="E17" s="55"/>
      <c r="F17" s="55"/>
      <c r="G17" s="55"/>
      <c r="H17" s="55"/>
      <c r="I17" s="55"/>
      <c r="J17" s="55"/>
      <c r="K17" s="55"/>
      <c r="L17" s="56"/>
    </row>
    <row r="18" spans="1:12" ht="111.75" customHeight="1">
      <c r="A18" s="1"/>
      <c r="B18" s="57" t="s">
        <v>21</v>
      </c>
      <c r="C18" s="57"/>
      <c r="D18" s="57"/>
      <c r="E18" s="58" t="s">
        <v>22</v>
      </c>
      <c r="F18" s="58"/>
      <c r="G18" s="20" t="s">
        <v>23</v>
      </c>
      <c r="H18" s="20" t="s">
        <v>24</v>
      </c>
      <c r="I18" s="20" t="s">
        <v>25</v>
      </c>
      <c r="J18" s="58" t="s">
        <v>26</v>
      </c>
      <c r="K18" s="58"/>
      <c r="L18" s="56"/>
    </row>
    <row r="19" spans="1:12" ht="103.5" customHeight="1">
      <c r="A19" s="1"/>
      <c r="B19" s="59" t="s">
        <v>27</v>
      </c>
      <c r="C19" s="59"/>
      <c r="D19" s="59"/>
      <c r="E19" s="60" t="s">
        <v>28</v>
      </c>
      <c r="F19" s="60"/>
      <c r="G19" s="21" t="s">
        <v>29</v>
      </c>
      <c r="H19" s="21" t="s">
        <v>30</v>
      </c>
      <c r="I19" s="21" t="s">
        <v>31</v>
      </c>
      <c r="J19" s="61" t="s">
        <v>32</v>
      </c>
      <c r="K19" s="61"/>
      <c r="L19" s="56"/>
    </row>
    <row r="20" spans="1:12" ht="15" customHeight="1">
      <c r="A20" s="1"/>
      <c r="B20" s="55" t="s">
        <v>12</v>
      </c>
      <c r="C20" s="55"/>
      <c r="D20" s="62" t="s">
        <v>13</v>
      </c>
      <c r="E20" s="63" t="s">
        <v>33</v>
      </c>
      <c r="F20" s="63"/>
      <c r="G20" s="22" t="s">
        <v>34</v>
      </c>
      <c r="H20" s="23" t="s">
        <v>35</v>
      </c>
      <c r="I20" s="24" t="s">
        <v>36</v>
      </c>
      <c r="J20" s="55" t="s">
        <v>37</v>
      </c>
      <c r="K20" s="55"/>
      <c r="L20" s="56"/>
    </row>
    <row r="21" spans="1:12" ht="15" customHeight="1">
      <c r="A21" s="1"/>
      <c r="B21" s="1"/>
      <c r="C21" s="55"/>
      <c r="D21" s="62"/>
      <c r="E21" s="2">
        <v>1</v>
      </c>
      <c r="F21" s="2"/>
      <c r="G21" s="18">
        <v>2</v>
      </c>
      <c r="H21" s="18">
        <v>3</v>
      </c>
      <c r="I21" s="18">
        <v>4</v>
      </c>
      <c r="J21" s="64">
        <v>5</v>
      </c>
      <c r="K21" s="64"/>
      <c r="L21" s="56"/>
    </row>
    <row r="22" spans="1:12" ht="15" customHeight="1">
      <c r="A22" s="7" t="s">
        <v>38</v>
      </c>
      <c r="B22" s="7"/>
      <c r="C22" s="7"/>
      <c r="D22" s="7"/>
      <c r="E22" s="7"/>
      <c r="F22" s="7"/>
      <c r="G22" s="7"/>
      <c r="H22" s="7"/>
      <c r="I22" s="7"/>
      <c r="J22" s="7"/>
      <c r="K22" s="7"/>
      <c r="L22" s="7"/>
    </row>
    <row r="23" spans="1:12" ht="15" customHeight="1">
      <c r="A23" s="1"/>
      <c r="B23" s="1"/>
      <c r="C23" s="65" t="s">
        <v>20</v>
      </c>
      <c r="D23" s="65"/>
      <c r="E23" s="65"/>
      <c r="F23" s="65"/>
      <c r="G23" s="65"/>
      <c r="H23" s="65"/>
      <c r="I23" s="65"/>
      <c r="J23" s="65"/>
      <c r="K23" s="65"/>
      <c r="L23" s="66"/>
    </row>
    <row r="24" spans="1:12" ht="88.5" customHeight="1">
      <c r="A24" s="1"/>
      <c r="B24" s="1"/>
      <c r="C24" s="67" t="s">
        <v>21</v>
      </c>
      <c r="D24" s="67"/>
      <c r="E24" s="68" t="s">
        <v>22</v>
      </c>
      <c r="F24" s="68"/>
      <c r="G24" s="25" t="s">
        <v>39</v>
      </c>
      <c r="H24" s="25" t="s">
        <v>40</v>
      </c>
      <c r="I24" s="25" t="s">
        <v>25</v>
      </c>
      <c r="J24" s="68" t="s">
        <v>26</v>
      </c>
      <c r="K24" s="68"/>
      <c r="L24" s="66"/>
    </row>
    <row r="25" spans="1:12" ht="26.25" customHeight="1">
      <c r="A25" s="1"/>
      <c r="B25" s="1"/>
      <c r="C25" s="55" t="s">
        <v>27</v>
      </c>
      <c r="D25" s="55"/>
      <c r="E25" s="69">
        <f>$D$4*0.01</f>
        <v>0</v>
      </c>
      <c r="F25" s="69"/>
      <c r="G25" s="26">
        <f>D4*0.05</f>
        <v>0</v>
      </c>
      <c r="H25" s="16">
        <f>D4*0.15</f>
        <v>0</v>
      </c>
      <c r="I25" s="26">
        <f>D4*0.3</f>
        <v>0</v>
      </c>
      <c r="J25" s="69">
        <f>D4*0.31</f>
        <v>0</v>
      </c>
      <c r="K25" s="69"/>
      <c r="L25" s="66"/>
    </row>
    <row r="26" spans="1:12" ht="15.75" customHeight="1">
      <c r="A26" s="1"/>
      <c r="B26" s="1"/>
      <c r="C26" s="70" t="s">
        <v>12</v>
      </c>
      <c r="D26" s="71" t="s">
        <v>13</v>
      </c>
      <c r="E26" s="72" t="s">
        <v>33</v>
      </c>
      <c r="F26" s="72"/>
      <c r="G26" s="19" t="s">
        <v>34</v>
      </c>
      <c r="H26" s="27" t="s">
        <v>35</v>
      </c>
      <c r="I26" s="19" t="s">
        <v>36</v>
      </c>
      <c r="J26" s="55" t="s">
        <v>37</v>
      </c>
      <c r="K26" s="55"/>
      <c r="L26" s="66"/>
    </row>
    <row r="27" spans="1:12" ht="15" customHeight="1">
      <c r="A27" s="1"/>
      <c r="B27" s="1"/>
      <c r="C27" s="70"/>
      <c r="D27" s="71"/>
      <c r="E27" s="73">
        <v>1</v>
      </c>
      <c r="F27" s="73"/>
      <c r="G27" s="28">
        <v>2</v>
      </c>
      <c r="H27" s="28">
        <v>3</v>
      </c>
      <c r="I27" s="28">
        <v>4</v>
      </c>
      <c r="J27" s="73">
        <v>5</v>
      </c>
      <c r="K27" s="73"/>
      <c r="L27" s="66"/>
    </row>
    <row r="28" spans="1:12" ht="37.5" customHeight="1">
      <c r="A28" s="74"/>
      <c r="B28" s="75" t="s">
        <v>11</v>
      </c>
      <c r="C28" s="21" t="s">
        <v>41</v>
      </c>
      <c r="D28" s="29">
        <v>1</v>
      </c>
      <c r="E28" s="76">
        <v>2</v>
      </c>
      <c r="F28" s="76"/>
      <c r="G28" s="30">
        <v>3</v>
      </c>
      <c r="H28" s="30">
        <v>4</v>
      </c>
      <c r="I28" s="31">
        <v>5</v>
      </c>
      <c r="J28" s="77">
        <v>6</v>
      </c>
      <c r="K28" s="77"/>
      <c r="L28" s="78"/>
    </row>
    <row r="29" spans="1:12" ht="13.5" customHeight="1">
      <c r="A29" s="74"/>
      <c r="B29" s="74"/>
      <c r="C29" s="21" t="s">
        <v>42</v>
      </c>
      <c r="D29" s="29">
        <v>2</v>
      </c>
      <c r="E29" s="76">
        <v>3</v>
      </c>
      <c r="F29" s="76"/>
      <c r="G29" s="30">
        <v>4</v>
      </c>
      <c r="H29" s="31">
        <v>5</v>
      </c>
      <c r="I29" s="32">
        <v>6</v>
      </c>
      <c r="J29" s="77">
        <v>7</v>
      </c>
      <c r="K29" s="77"/>
      <c r="L29" s="78"/>
    </row>
    <row r="30" spans="1:12" ht="13.5" customHeight="1">
      <c r="A30" s="74"/>
      <c r="B30" s="74"/>
      <c r="C30" s="21" t="s">
        <v>43</v>
      </c>
      <c r="D30" s="29">
        <v>3</v>
      </c>
      <c r="E30" s="76">
        <v>4</v>
      </c>
      <c r="F30" s="76"/>
      <c r="G30" s="31">
        <v>5</v>
      </c>
      <c r="H30" s="32">
        <v>6</v>
      </c>
      <c r="I30" s="32">
        <v>7</v>
      </c>
      <c r="J30" s="79">
        <v>8</v>
      </c>
      <c r="K30" s="79"/>
      <c r="L30" s="78"/>
    </row>
    <row r="31" spans="1:12" ht="13.5" customHeight="1">
      <c r="A31" s="74"/>
      <c r="B31" s="74"/>
      <c r="C31" s="21" t="s">
        <v>44</v>
      </c>
      <c r="D31" s="29">
        <v>4</v>
      </c>
      <c r="E31" s="80">
        <v>5</v>
      </c>
      <c r="F31" s="80"/>
      <c r="G31" s="32">
        <v>6</v>
      </c>
      <c r="H31" s="32">
        <v>7</v>
      </c>
      <c r="I31" s="33">
        <v>8</v>
      </c>
      <c r="J31" s="79">
        <v>9</v>
      </c>
      <c r="K31" s="79"/>
      <c r="L31" s="78"/>
    </row>
    <row r="32" spans="1:12" ht="13.5" customHeight="1">
      <c r="A32" s="74"/>
      <c r="B32" s="74"/>
      <c r="C32" s="34" t="s">
        <v>45</v>
      </c>
      <c r="D32" s="35">
        <v>5</v>
      </c>
      <c r="E32" s="77">
        <v>6</v>
      </c>
      <c r="F32" s="77"/>
      <c r="G32" s="32">
        <v>7</v>
      </c>
      <c r="H32" s="33">
        <v>8</v>
      </c>
      <c r="I32" s="33">
        <v>9</v>
      </c>
      <c r="J32" s="79">
        <v>10</v>
      </c>
      <c r="K32" s="79"/>
      <c r="L32" s="78"/>
    </row>
    <row r="33" spans="1:12" ht="13.5" customHeight="1">
      <c r="A33" s="7" t="s">
        <v>46</v>
      </c>
      <c r="B33" s="7"/>
      <c r="C33" s="7"/>
      <c r="D33" s="7"/>
      <c r="E33" s="7"/>
      <c r="F33" s="7"/>
      <c r="G33" s="7"/>
      <c r="H33" s="7"/>
      <c r="I33" s="7"/>
      <c r="J33" s="7"/>
      <c r="K33" s="7"/>
      <c r="L33" s="7"/>
    </row>
    <row r="34" spans="1:12" ht="13.5" customHeight="1">
      <c r="A34" s="81"/>
      <c r="B34" s="81"/>
      <c r="C34" s="36" t="s">
        <v>13</v>
      </c>
      <c r="D34" s="17" t="s">
        <v>12</v>
      </c>
      <c r="E34" s="82"/>
      <c r="F34" s="82"/>
      <c r="G34" s="82"/>
      <c r="H34" s="82"/>
      <c r="I34" s="82"/>
      <c r="J34" s="82"/>
      <c r="K34" s="82"/>
      <c r="L34" s="82"/>
    </row>
    <row r="35" spans="1:12" ht="13.5" customHeight="1">
      <c r="A35" s="81"/>
      <c r="B35" s="81"/>
      <c r="C35" s="37" t="s">
        <v>47</v>
      </c>
      <c r="D35" s="38" t="s">
        <v>48</v>
      </c>
      <c r="E35" s="82"/>
      <c r="F35" s="82"/>
      <c r="G35" s="82"/>
      <c r="H35" s="82"/>
      <c r="I35" s="82"/>
      <c r="J35" s="82"/>
      <c r="K35" s="82"/>
      <c r="L35" s="82"/>
    </row>
    <row r="36" spans="1:12" ht="13.5" customHeight="1">
      <c r="A36" s="81"/>
      <c r="B36" s="81"/>
      <c r="C36" s="39" t="s">
        <v>49</v>
      </c>
      <c r="D36" s="25" t="s">
        <v>50</v>
      </c>
      <c r="E36" s="82"/>
      <c r="F36" s="82"/>
      <c r="G36" s="82"/>
      <c r="H36" s="82"/>
      <c r="I36" s="82"/>
      <c r="J36" s="82"/>
      <c r="K36" s="82"/>
      <c r="L36" s="82"/>
    </row>
    <row r="37" spans="1:12" ht="13.5" customHeight="1">
      <c r="A37" s="81"/>
      <c r="B37" s="81"/>
      <c r="C37" s="40">
        <v>5</v>
      </c>
      <c r="D37" s="25" t="s">
        <v>51</v>
      </c>
      <c r="E37" s="82"/>
      <c r="F37" s="82"/>
      <c r="G37" s="82"/>
      <c r="H37" s="82"/>
      <c r="I37" s="82"/>
      <c r="J37" s="82"/>
      <c r="K37" s="82"/>
      <c r="L37" s="82"/>
    </row>
    <row r="38" spans="1:12" ht="13.5" customHeight="1">
      <c r="A38" s="81"/>
      <c r="B38" s="81"/>
      <c r="C38" s="41" t="s">
        <v>52</v>
      </c>
      <c r="D38" s="25" t="s">
        <v>53</v>
      </c>
      <c r="E38" s="82"/>
      <c r="F38" s="82"/>
      <c r="G38" s="82"/>
      <c r="H38" s="82"/>
      <c r="I38" s="82"/>
      <c r="J38" s="82"/>
      <c r="K38" s="82"/>
      <c r="L38" s="82"/>
    </row>
    <row r="39" spans="1:12" ht="13.5" customHeight="1">
      <c r="A39" s="9" t="s">
        <v>54</v>
      </c>
      <c r="B39" s="9"/>
      <c r="C39" s="9"/>
      <c r="D39" s="9"/>
      <c r="E39" s="9"/>
      <c r="F39" s="9"/>
      <c r="G39" s="9"/>
      <c r="H39" s="9"/>
      <c r="I39" s="9"/>
      <c r="J39" s="9"/>
      <c r="K39" s="9"/>
      <c r="L39" s="9"/>
    </row>
    <row r="40" spans="1:12" ht="61.5" customHeight="1">
      <c r="A40" s="42" t="s">
        <v>55</v>
      </c>
      <c r="B40" s="42" t="s">
        <v>56</v>
      </c>
      <c r="C40" s="42" t="s">
        <v>57</v>
      </c>
      <c r="D40" s="42" t="s">
        <v>58</v>
      </c>
      <c r="E40" s="42" t="s">
        <v>59</v>
      </c>
      <c r="F40" s="42" t="s">
        <v>60</v>
      </c>
      <c r="G40" s="42" t="s">
        <v>61</v>
      </c>
      <c r="H40" s="42" t="s">
        <v>62</v>
      </c>
      <c r="I40" s="42" t="s">
        <v>63</v>
      </c>
      <c r="J40" s="42" t="s">
        <v>64</v>
      </c>
      <c r="K40" s="42" t="s">
        <v>65</v>
      </c>
      <c r="L40" s="42" t="s">
        <v>66</v>
      </c>
    </row>
    <row r="41" spans="1:12" ht="69" customHeight="1">
      <c r="A41" s="46">
        <v>1</v>
      </c>
      <c r="B41" s="89" t="s">
        <v>67</v>
      </c>
      <c r="C41" s="89" t="s">
        <v>68</v>
      </c>
      <c r="D41" s="89" t="s">
        <v>69</v>
      </c>
      <c r="E41" s="89" t="s">
        <v>70</v>
      </c>
      <c r="F41" s="43" t="s">
        <v>71</v>
      </c>
      <c r="G41" s="43" t="s">
        <v>72</v>
      </c>
      <c r="H41" s="44">
        <v>2</v>
      </c>
      <c r="I41" s="44">
        <v>4</v>
      </c>
      <c r="J41" s="44">
        <f t="shared" ref="J41:J55" si="0">H41+I41</f>
        <v>6</v>
      </c>
      <c r="K41" s="45" t="s">
        <v>73</v>
      </c>
      <c r="L41" s="44" t="s">
        <v>74</v>
      </c>
    </row>
    <row r="42" spans="1:12" ht="69" customHeight="1">
      <c r="A42" s="46">
        <v>2</v>
      </c>
      <c r="B42" s="89" t="s">
        <v>67</v>
      </c>
      <c r="C42" s="89" t="s">
        <v>68</v>
      </c>
      <c r="D42" s="89" t="s">
        <v>69</v>
      </c>
      <c r="E42" s="89" t="s">
        <v>70</v>
      </c>
      <c r="F42" s="43" t="s">
        <v>75</v>
      </c>
      <c r="G42" s="43" t="s">
        <v>76</v>
      </c>
      <c r="H42" s="44">
        <v>2</v>
      </c>
      <c r="I42" s="44">
        <v>4</v>
      </c>
      <c r="J42" s="44">
        <f t="shared" si="0"/>
        <v>6</v>
      </c>
      <c r="K42" s="45" t="s">
        <v>73</v>
      </c>
      <c r="L42" s="44" t="s">
        <v>74</v>
      </c>
    </row>
    <row r="43" spans="1:12" ht="69" customHeight="1">
      <c r="A43" s="46">
        <v>3</v>
      </c>
      <c r="B43" s="89" t="s">
        <v>67</v>
      </c>
      <c r="C43" s="89" t="s">
        <v>68</v>
      </c>
      <c r="D43" s="89" t="s">
        <v>69</v>
      </c>
      <c r="E43" s="89" t="s">
        <v>77</v>
      </c>
      <c r="F43" s="43" t="s">
        <v>78</v>
      </c>
      <c r="G43" s="43" t="s">
        <v>79</v>
      </c>
      <c r="H43" s="44">
        <v>2</v>
      </c>
      <c r="I43" s="44">
        <v>4</v>
      </c>
      <c r="J43" s="44">
        <f t="shared" si="0"/>
        <v>6</v>
      </c>
      <c r="K43" s="45" t="s">
        <v>73</v>
      </c>
      <c r="L43" s="44" t="s">
        <v>74</v>
      </c>
    </row>
    <row r="44" spans="1:12" ht="61.5" customHeight="1">
      <c r="A44" s="46">
        <v>4</v>
      </c>
      <c r="B44" s="89" t="s">
        <v>80</v>
      </c>
      <c r="C44" s="89" t="s">
        <v>81</v>
      </c>
      <c r="D44" s="89" t="s">
        <v>82</v>
      </c>
      <c r="E44" s="89" t="s">
        <v>70</v>
      </c>
      <c r="F44" s="43" t="s">
        <v>83</v>
      </c>
      <c r="G44" s="43" t="s">
        <v>84</v>
      </c>
      <c r="H44" s="44">
        <v>3</v>
      </c>
      <c r="I44" s="44">
        <v>3</v>
      </c>
      <c r="J44" s="44">
        <f t="shared" si="0"/>
        <v>6</v>
      </c>
      <c r="K44" s="45" t="s">
        <v>73</v>
      </c>
      <c r="L44" s="44" t="s">
        <v>74</v>
      </c>
    </row>
    <row r="45" spans="1:12" ht="61.5" customHeight="1">
      <c r="A45" s="46">
        <v>5</v>
      </c>
      <c r="B45" s="89" t="s">
        <v>80</v>
      </c>
      <c r="C45" s="89" t="s">
        <v>81</v>
      </c>
      <c r="D45" s="89" t="s">
        <v>82</v>
      </c>
      <c r="E45" s="89" t="s">
        <v>70</v>
      </c>
      <c r="F45" s="43" t="s">
        <v>85</v>
      </c>
      <c r="G45" s="43" t="s">
        <v>86</v>
      </c>
      <c r="H45" s="44">
        <v>2</v>
      </c>
      <c r="I45" s="44">
        <v>4</v>
      </c>
      <c r="J45" s="44">
        <f t="shared" si="0"/>
        <v>6</v>
      </c>
      <c r="K45" s="45" t="s">
        <v>73</v>
      </c>
      <c r="L45" s="44" t="s">
        <v>74</v>
      </c>
    </row>
    <row r="46" spans="1:12" ht="78" customHeight="1">
      <c r="A46" s="46">
        <v>6</v>
      </c>
      <c r="B46" s="89" t="s">
        <v>80</v>
      </c>
      <c r="C46" s="89" t="s">
        <v>68</v>
      </c>
      <c r="D46" s="89" t="s">
        <v>87</v>
      </c>
      <c r="E46" s="89" t="s">
        <v>70</v>
      </c>
      <c r="F46" s="43" t="s">
        <v>88</v>
      </c>
      <c r="G46" s="43" t="s">
        <v>89</v>
      </c>
      <c r="H46" s="44">
        <v>2</v>
      </c>
      <c r="I46" s="44">
        <v>5</v>
      </c>
      <c r="J46" s="44">
        <f t="shared" si="0"/>
        <v>7</v>
      </c>
      <c r="K46" s="45" t="s">
        <v>73</v>
      </c>
      <c r="L46" s="44" t="s">
        <v>90</v>
      </c>
    </row>
    <row r="47" spans="1:12" ht="61.5" customHeight="1">
      <c r="A47" s="46">
        <v>7</v>
      </c>
      <c r="B47" s="89" t="s">
        <v>80</v>
      </c>
      <c r="C47" s="89" t="s">
        <v>68</v>
      </c>
      <c r="D47" s="89" t="s">
        <v>87</v>
      </c>
      <c r="E47" s="89" t="s">
        <v>70</v>
      </c>
      <c r="F47" s="43" t="s">
        <v>91</v>
      </c>
      <c r="G47" s="43" t="s">
        <v>92</v>
      </c>
      <c r="H47" s="44">
        <v>2</v>
      </c>
      <c r="I47" s="44">
        <v>5</v>
      </c>
      <c r="J47" s="44">
        <f t="shared" si="0"/>
        <v>7</v>
      </c>
      <c r="K47" s="45" t="s">
        <v>73</v>
      </c>
      <c r="L47" s="44" t="s">
        <v>90</v>
      </c>
    </row>
    <row r="48" spans="1:12" ht="73.5" customHeight="1">
      <c r="A48" s="46">
        <v>8</v>
      </c>
      <c r="B48" s="89" t="s">
        <v>80</v>
      </c>
      <c r="C48" s="89" t="s">
        <v>68</v>
      </c>
      <c r="D48" s="89" t="s">
        <v>87</v>
      </c>
      <c r="E48" s="89" t="s">
        <v>70</v>
      </c>
      <c r="F48" s="43" t="s">
        <v>93</v>
      </c>
      <c r="G48" s="43" t="s">
        <v>94</v>
      </c>
      <c r="H48" s="44">
        <v>2</v>
      </c>
      <c r="I48" s="44">
        <v>5</v>
      </c>
      <c r="J48" s="44">
        <f t="shared" si="0"/>
        <v>7</v>
      </c>
      <c r="K48" s="45" t="s">
        <v>73</v>
      </c>
      <c r="L48" s="44" t="s">
        <v>90</v>
      </c>
    </row>
    <row r="49" spans="1:12" ht="61.5" customHeight="1">
      <c r="A49" s="46">
        <v>9</v>
      </c>
      <c r="B49" s="89" t="s">
        <v>80</v>
      </c>
      <c r="C49" s="89" t="s">
        <v>68</v>
      </c>
      <c r="D49" s="89" t="s">
        <v>87</v>
      </c>
      <c r="E49" s="89" t="s">
        <v>70</v>
      </c>
      <c r="F49" s="43" t="s">
        <v>95</v>
      </c>
      <c r="G49" s="43" t="s">
        <v>96</v>
      </c>
      <c r="H49" s="44">
        <v>2</v>
      </c>
      <c r="I49" s="44">
        <v>4</v>
      </c>
      <c r="J49" s="44">
        <f t="shared" si="0"/>
        <v>6</v>
      </c>
      <c r="K49" s="45" t="s">
        <v>73</v>
      </c>
      <c r="L49" s="44" t="s">
        <v>90</v>
      </c>
    </row>
    <row r="50" spans="1:12" ht="61.5" customHeight="1">
      <c r="A50" s="46">
        <v>10</v>
      </c>
      <c r="B50" s="89" t="s">
        <v>80</v>
      </c>
      <c r="C50" s="89" t="s">
        <v>68</v>
      </c>
      <c r="D50" s="89" t="s">
        <v>87</v>
      </c>
      <c r="E50" s="89" t="s">
        <v>70</v>
      </c>
      <c r="F50" s="43" t="s">
        <v>97</v>
      </c>
      <c r="G50" s="43" t="s">
        <v>98</v>
      </c>
      <c r="H50" s="44">
        <v>2</v>
      </c>
      <c r="I50" s="44">
        <v>4</v>
      </c>
      <c r="J50" s="44">
        <f t="shared" si="0"/>
        <v>6</v>
      </c>
      <c r="K50" s="45" t="s">
        <v>73</v>
      </c>
      <c r="L50" s="44" t="s">
        <v>90</v>
      </c>
    </row>
    <row r="51" spans="1:12" ht="61.5" customHeight="1">
      <c r="A51" s="46">
        <v>11</v>
      </c>
      <c r="B51" s="89" t="s">
        <v>67</v>
      </c>
      <c r="C51" s="89" t="s">
        <v>81</v>
      </c>
      <c r="D51" s="89" t="s">
        <v>87</v>
      </c>
      <c r="E51" s="89" t="s">
        <v>99</v>
      </c>
      <c r="F51" s="43" t="s">
        <v>100</v>
      </c>
      <c r="G51" s="43" t="s">
        <v>101</v>
      </c>
      <c r="H51" s="44">
        <v>2</v>
      </c>
      <c r="I51" s="44">
        <v>4</v>
      </c>
      <c r="J51" s="44">
        <f t="shared" si="0"/>
        <v>6</v>
      </c>
      <c r="K51" s="45" t="s">
        <v>73</v>
      </c>
      <c r="L51" s="44" t="s">
        <v>102</v>
      </c>
    </row>
    <row r="52" spans="1:12" ht="67" customHeight="1">
      <c r="A52" s="46">
        <v>12</v>
      </c>
      <c r="B52" s="89" t="s">
        <v>67</v>
      </c>
      <c r="C52" s="89" t="s">
        <v>81</v>
      </c>
      <c r="D52" s="89" t="s">
        <v>87</v>
      </c>
      <c r="E52" s="89" t="s">
        <v>99</v>
      </c>
      <c r="F52" s="43" t="s">
        <v>103</v>
      </c>
      <c r="G52" s="43" t="s">
        <v>104</v>
      </c>
      <c r="H52" s="44">
        <v>1</v>
      </c>
      <c r="I52" s="44">
        <v>3</v>
      </c>
      <c r="J52" s="44">
        <f t="shared" si="0"/>
        <v>4</v>
      </c>
      <c r="K52" s="47" t="s">
        <v>105</v>
      </c>
      <c r="L52" s="44" t="s">
        <v>102</v>
      </c>
    </row>
    <row r="53" spans="1:12" ht="61.5" customHeight="1">
      <c r="A53" s="46">
        <v>13</v>
      </c>
      <c r="B53" s="89" t="s">
        <v>80</v>
      </c>
      <c r="C53" s="89" t="s">
        <v>68</v>
      </c>
      <c r="D53" s="89" t="s">
        <v>87</v>
      </c>
      <c r="E53" s="89" t="s">
        <v>70</v>
      </c>
      <c r="F53" s="43" t="s">
        <v>106</v>
      </c>
      <c r="G53" s="43" t="s">
        <v>107</v>
      </c>
      <c r="H53" s="44">
        <v>1</v>
      </c>
      <c r="I53" s="44">
        <v>4</v>
      </c>
      <c r="J53" s="44">
        <f t="shared" si="0"/>
        <v>5</v>
      </c>
      <c r="K53" s="48" t="s">
        <v>108</v>
      </c>
      <c r="L53" s="44" t="s">
        <v>102</v>
      </c>
    </row>
    <row r="54" spans="1:12" ht="61.5" customHeight="1">
      <c r="A54" s="46">
        <v>14</v>
      </c>
      <c r="B54" s="89" t="s">
        <v>67</v>
      </c>
      <c r="C54" s="89" t="s">
        <v>81</v>
      </c>
      <c r="D54" s="89" t="s">
        <v>87</v>
      </c>
      <c r="E54" s="89" t="s">
        <v>77</v>
      </c>
      <c r="F54" s="43" t="s">
        <v>109</v>
      </c>
      <c r="G54" s="43" t="s">
        <v>110</v>
      </c>
      <c r="H54" s="44">
        <v>1</v>
      </c>
      <c r="I54" s="44">
        <v>4</v>
      </c>
      <c r="J54" s="44">
        <f t="shared" si="0"/>
        <v>5</v>
      </c>
      <c r="K54" s="48" t="s">
        <v>108</v>
      </c>
      <c r="L54" s="44" t="s">
        <v>90</v>
      </c>
    </row>
    <row r="55" spans="1:12" ht="61.5" customHeight="1">
      <c r="A55" s="46">
        <v>15</v>
      </c>
      <c r="B55" s="89" t="s">
        <v>67</v>
      </c>
      <c r="C55" s="89" t="s">
        <v>81</v>
      </c>
      <c r="D55" s="89" t="s">
        <v>87</v>
      </c>
      <c r="E55" s="89" t="s">
        <v>70</v>
      </c>
      <c r="F55" s="43" t="s">
        <v>111</v>
      </c>
      <c r="G55" s="43" t="s">
        <v>112</v>
      </c>
      <c r="H55" s="44">
        <v>1</v>
      </c>
      <c r="I55" s="44">
        <v>5</v>
      </c>
      <c r="J55" s="44">
        <f t="shared" si="0"/>
        <v>6</v>
      </c>
      <c r="K55" s="45" t="s">
        <v>73</v>
      </c>
      <c r="L55" s="44" t="s">
        <v>102</v>
      </c>
    </row>
    <row r="56" spans="1:12" ht="12.75" customHeight="1">
      <c r="A56" s="83" t="s">
        <v>113</v>
      </c>
      <c r="B56" s="83"/>
      <c r="C56" s="83"/>
      <c r="D56" s="83"/>
      <c r="E56" s="83"/>
      <c r="F56" s="83"/>
      <c r="G56" s="83"/>
      <c r="H56" s="83"/>
      <c r="I56" s="83"/>
      <c r="J56" s="83"/>
      <c r="K56" s="83"/>
      <c r="L56" s="83"/>
    </row>
    <row r="57" spans="1:12" s="50" customFormat="1" ht="42.75" customHeight="1">
      <c r="A57" s="84" t="s">
        <v>55</v>
      </c>
      <c r="B57" s="85" t="s">
        <v>114</v>
      </c>
      <c r="C57" s="86" t="s">
        <v>115</v>
      </c>
      <c r="D57" s="86"/>
      <c r="E57" s="86"/>
      <c r="F57" s="86"/>
      <c r="G57" s="85" t="s">
        <v>116</v>
      </c>
      <c r="H57" s="87" t="s">
        <v>117</v>
      </c>
      <c r="I57" s="87" t="s">
        <v>118</v>
      </c>
      <c r="J57" s="86" t="s">
        <v>119</v>
      </c>
      <c r="K57" s="86"/>
      <c r="L57" s="86"/>
    </row>
    <row r="58" spans="1:12" s="50" customFormat="1" ht="81.75" customHeight="1">
      <c r="A58" s="84"/>
      <c r="B58" s="85"/>
      <c r="C58" s="49" t="s">
        <v>62</v>
      </c>
      <c r="D58" s="49" t="s">
        <v>63</v>
      </c>
      <c r="E58" s="49" t="s">
        <v>120</v>
      </c>
      <c r="F58" s="49" t="s">
        <v>65</v>
      </c>
      <c r="G58" s="85"/>
      <c r="H58" s="87"/>
      <c r="I58" s="87"/>
      <c r="J58" s="87" t="s">
        <v>121</v>
      </c>
      <c r="K58" s="87"/>
      <c r="L58" s="42" t="s">
        <v>122</v>
      </c>
    </row>
    <row r="59" spans="1:12" s="90" customFormat="1" ht="176" customHeight="1">
      <c r="A59" s="51">
        <v>1</v>
      </c>
      <c r="B59" s="21" t="s">
        <v>123</v>
      </c>
      <c r="C59" s="52">
        <v>1</v>
      </c>
      <c r="D59" s="52">
        <v>3</v>
      </c>
      <c r="E59" s="53">
        <f t="shared" ref="E59:E73" si="1">C59+D59</f>
        <v>4</v>
      </c>
      <c r="F59" s="47" t="s">
        <v>105</v>
      </c>
      <c r="G59" s="43" t="s">
        <v>174</v>
      </c>
      <c r="H59" s="43" t="s">
        <v>69</v>
      </c>
      <c r="I59" s="43" t="s">
        <v>124</v>
      </c>
      <c r="J59" s="88" t="s">
        <v>125</v>
      </c>
      <c r="K59" s="88"/>
      <c r="L59" s="54" t="s">
        <v>126</v>
      </c>
    </row>
    <row r="60" spans="1:12" s="90" customFormat="1" ht="176" customHeight="1">
      <c r="A60" s="51">
        <v>2</v>
      </c>
      <c r="B60" s="21" t="s">
        <v>127</v>
      </c>
      <c r="C60" s="52">
        <v>1</v>
      </c>
      <c r="D60" s="52">
        <v>3</v>
      </c>
      <c r="E60" s="53">
        <f t="shared" si="1"/>
        <v>4</v>
      </c>
      <c r="F60" s="47" t="s">
        <v>105</v>
      </c>
      <c r="G60" s="43" t="s">
        <v>174</v>
      </c>
      <c r="H60" s="43" t="s">
        <v>69</v>
      </c>
      <c r="I60" s="43" t="s">
        <v>124</v>
      </c>
      <c r="J60" s="88" t="s">
        <v>128</v>
      </c>
      <c r="K60" s="88"/>
      <c r="L60" s="54" t="s">
        <v>126</v>
      </c>
    </row>
    <row r="61" spans="1:12" s="90" customFormat="1" ht="202" customHeight="1">
      <c r="A61" s="51">
        <v>3</v>
      </c>
      <c r="B61" s="21" t="s">
        <v>129</v>
      </c>
      <c r="C61" s="52">
        <v>1</v>
      </c>
      <c r="D61" s="52">
        <v>3</v>
      </c>
      <c r="E61" s="53">
        <f t="shared" si="1"/>
        <v>4</v>
      </c>
      <c r="F61" s="47" t="s">
        <v>105</v>
      </c>
      <c r="G61" s="43" t="s">
        <v>174</v>
      </c>
      <c r="H61" s="43" t="s">
        <v>69</v>
      </c>
      <c r="I61" s="43" t="s">
        <v>124</v>
      </c>
      <c r="J61" s="88" t="s">
        <v>130</v>
      </c>
      <c r="K61" s="88"/>
      <c r="L61" s="54" t="s">
        <v>131</v>
      </c>
    </row>
    <row r="62" spans="1:12" s="90" customFormat="1" ht="176" customHeight="1">
      <c r="A62" s="51">
        <v>4</v>
      </c>
      <c r="B62" s="21" t="s">
        <v>132</v>
      </c>
      <c r="C62" s="52">
        <v>2</v>
      </c>
      <c r="D62" s="52">
        <v>2</v>
      </c>
      <c r="E62" s="53">
        <f t="shared" si="1"/>
        <v>4</v>
      </c>
      <c r="F62" s="47" t="s">
        <v>105</v>
      </c>
      <c r="G62" s="43" t="s">
        <v>174</v>
      </c>
      <c r="H62" s="43" t="s">
        <v>124</v>
      </c>
      <c r="I62" s="43" t="s">
        <v>133</v>
      </c>
      <c r="J62" s="88" t="s">
        <v>134</v>
      </c>
      <c r="K62" s="88"/>
      <c r="L62" s="54" t="s">
        <v>135</v>
      </c>
    </row>
    <row r="63" spans="1:12" s="90" customFormat="1" ht="176" customHeight="1">
      <c r="A63" s="51">
        <v>5</v>
      </c>
      <c r="B63" s="21" t="s">
        <v>136</v>
      </c>
      <c r="C63" s="52">
        <v>1</v>
      </c>
      <c r="D63" s="52">
        <v>3</v>
      </c>
      <c r="E63" s="53">
        <f t="shared" si="1"/>
        <v>4</v>
      </c>
      <c r="F63" s="47" t="s">
        <v>105</v>
      </c>
      <c r="G63" s="43" t="s">
        <v>137</v>
      </c>
      <c r="H63" s="43" t="s">
        <v>138</v>
      </c>
      <c r="I63" s="43" t="s">
        <v>139</v>
      </c>
      <c r="J63" s="88" t="s">
        <v>140</v>
      </c>
      <c r="K63" s="88"/>
      <c r="L63" s="54" t="s">
        <v>141</v>
      </c>
    </row>
    <row r="64" spans="1:12" s="90" customFormat="1" ht="176" customHeight="1">
      <c r="A64" s="51">
        <v>6</v>
      </c>
      <c r="B64" s="21" t="s">
        <v>142</v>
      </c>
      <c r="C64" s="52">
        <v>1</v>
      </c>
      <c r="D64" s="52">
        <v>3</v>
      </c>
      <c r="E64" s="53">
        <f t="shared" si="1"/>
        <v>4</v>
      </c>
      <c r="F64" s="47" t="s">
        <v>105</v>
      </c>
      <c r="G64" s="43" t="s">
        <v>143</v>
      </c>
      <c r="H64" s="43" t="s">
        <v>144</v>
      </c>
      <c r="I64" s="43" t="s">
        <v>145</v>
      </c>
      <c r="J64" s="88" t="s">
        <v>146</v>
      </c>
      <c r="K64" s="88"/>
      <c r="L64" s="54" t="s">
        <v>147</v>
      </c>
    </row>
    <row r="65" spans="1:12" s="90" customFormat="1" ht="153" customHeight="1">
      <c r="A65" s="51">
        <v>7</v>
      </c>
      <c r="B65" s="21" t="s">
        <v>148</v>
      </c>
      <c r="C65" s="52">
        <v>1</v>
      </c>
      <c r="D65" s="52">
        <v>3</v>
      </c>
      <c r="E65" s="53">
        <f t="shared" si="1"/>
        <v>4</v>
      </c>
      <c r="F65" s="47" t="s">
        <v>105</v>
      </c>
      <c r="G65" s="43" t="s">
        <v>143</v>
      </c>
      <c r="H65" s="43" t="s">
        <v>144</v>
      </c>
      <c r="I65" s="43" t="s">
        <v>145</v>
      </c>
      <c r="J65" s="88" t="s">
        <v>149</v>
      </c>
      <c r="K65" s="88"/>
      <c r="L65" s="54" t="s">
        <v>150</v>
      </c>
    </row>
    <row r="66" spans="1:12" s="90" customFormat="1" ht="150" customHeight="1">
      <c r="A66" s="51">
        <v>8</v>
      </c>
      <c r="B66" s="21" t="s">
        <v>151</v>
      </c>
      <c r="C66" s="52">
        <v>1</v>
      </c>
      <c r="D66" s="52">
        <v>3</v>
      </c>
      <c r="E66" s="53">
        <f t="shared" si="1"/>
        <v>4</v>
      </c>
      <c r="F66" s="47" t="s">
        <v>105</v>
      </c>
      <c r="G66" s="43" t="s">
        <v>143</v>
      </c>
      <c r="H66" s="43" t="s">
        <v>144</v>
      </c>
      <c r="I66" s="43" t="s">
        <v>145</v>
      </c>
      <c r="J66" s="88" t="s">
        <v>152</v>
      </c>
      <c r="K66" s="88"/>
      <c r="L66" s="54" t="s">
        <v>153</v>
      </c>
    </row>
    <row r="67" spans="1:12" s="90" customFormat="1" ht="151" customHeight="1">
      <c r="A67" s="51">
        <v>9</v>
      </c>
      <c r="B67" s="21" t="s">
        <v>154</v>
      </c>
      <c r="C67" s="52">
        <v>1</v>
      </c>
      <c r="D67" s="52">
        <v>3</v>
      </c>
      <c r="E67" s="53">
        <f t="shared" si="1"/>
        <v>4</v>
      </c>
      <c r="F67" s="47" t="s">
        <v>105</v>
      </c>
      <c r="G67" s="43" t="s">
        <v>143</v>
      </c>
      <c r="H67" s="43" t="s">
        <v>144</v>
      </c>
      <c r="I67" s="43" t="s">
        <v>145</v>
      </c>
      <c r="J67" s="88" t="s">
        <v>155</v>
      </c>
      <c r="K67" s="88"/>
      <c r="L67" s="54" t="s">
        <v>156</v>
      </c>
    </row>
    <row r="68" spans="1:12" s="90" customFormat="1" ht="150" customHeight="1">
      <c r="A68" s="51">
        <v>10</v>
      </c>
      <c r="B68" s="21" t="s">
        <v>157</v>
      </c>
      <c r="C68" s="52">
        <v>1</v>
      </c>
      <c r="D68" s="52">
        <v>3</v>
      </c>
      <c r="E68" s="53">
        <f t="shared" si="1"/>
        <v>4</v>
      </c>
      <c r="F68" s="47" t="s">
        <v>105</v>
      </c>
      <c r="G68" s="43" t="s">
        <v>143</v>
      </c>
      <c r="H68" s="43" t="s">
        <v>144</v>
      </c>
      <c r="I68" s="43" t="s">
        <v>145</v>
      </c>
      <c r="J68" s="88" t="s">
        <v>158</v>
      </c>
      <c r="K68" s="88"/>
      <c r="L68" s="54" t="s">
        <v>156</v>
      </c>
    </row>
    <row r="69" spans="1:12" s="90" customFormat="1" ht="151" customHeight="1">
      <c r="A69" s="51">
        <v>11</v>
      </c>
      <c r="B69" s="21" t="s">
        <v>159</v>
      </c>
      <c r="C69" s="52">
        <v>1</v>
      </c>
      <c r="D69" s="52">
        <v>3</v>
      </c>
      <c r="E69" s="53">
        <f t="shared" si="1"/>
        <v>4</v>
      </c>
      <c r="F69" s="47" t="s">
        <v>105</v>
      </c>
      <c r="G69" s="43" t="s">
        <v>174</v>
      </c>
      <c r="H69" s="43" t="s">
        <v>144</v>
      </c>
      <c r="I69" s="43" t="s">
        <v>145</v>
      </c>
      <c r="J69" s="88" t="s">
        <v>160</v>
      </c>
      <c r="K69" s="88"/>
      <c r="L69" s="54" t="s">
        <v>161</v>
      </c>
    </row>
    <row r="70" spans="1:12" s="90" customFormat="1" ht="176" customHeight="1">
      <c r="A70" s="51">
        <v>12</v>
      </c>
      <c r="B70" s="21" t="s">
        <v>162</v>
      </c>
      <c r="C70" s="52">
        <v>1</v>
      </c>
      <c r="D70" s="52">
        <v>2</v>
      </c>
      <c r="E70" s="53">
        <f t="shared" si="1"/>
        <v>3</v>
      </c>
      <c r="F70" s="47" t="s">
        <v>105</v>
      </c>
      <c r="G70" s="43" t="s">
        <v>143</v>
      </c>
      <c r="H70" s="43" t="s">
        <v>144</v>
      </c>
      <c r="I70" s="43" t="s">
        <v>145</v>
      </c>
      <c r="J70" s="88" t="s">
        <v>163</v>
      </c>
      <c r="K70" s="88"/>
      <c r="L70" s="54" t="s">
        <v>153</v>
      </c>
    </row>
    <row r="71" spans="1:12" s="90" customFormat="1" ht="176" customHeight="1">
      <c r="A71" s="51">
        <v>13</v>
      </c>
      <c r="B71" s="21" t="s">
        <v>164</v>
      </c>
      <c r="C71" s="52">
        <v>1</v>
      </c>
      <c r="D71" s="52">
        <v>3</v>
      </c>
      <c r="E71" s="53">
        <f t="shared" si="1"/>
        <v>4</v>
      </c>
      <c r="F71" s="47" t="s">
        <v>105</v>
      </c>
      <c r="G71" s="43" t="s">
        <v>143</v>
      </c>
      <c r="H71" s="43" t="s">
        <v>145</v>
      </c>
      <c r="I71" s="43" t="s">
        <v>165</v>
      </c>
      <c r="J71" s="88" t="s">
        <v>166</v>
      </c>
      <c r="K71" s="88"/>
      <c r="L71" s="54" t="s">
        <v>167</v>
      </c>
    </row>
    <row r="72" spans="1:12" s="90" customFormat="1" ht="176" customHeight="1">
      <c r="A72" s="51">
        <v>14</v>
      </c>
      <c r="B72" s="21" t="s">
        <v>168</v>
      </c>
      <c r="C72" s="52">
        <v>1</v>
      </c>
      <c r="D72" s="52">
        <v>3</v>
      </c>
      <c r="E72" s="53">
        <f t="shared" si="1"/>
        <v>4</v>
      </c>
      <c r="F72" s="47" t="s">
        <v>105</v>
      </c>
      <c r="G72" s="43" t="s">
        <v>143</v>
      </c>
      <c r="H72" s="43" t="s">
        <v>144</v>
      </c>
      <c r="I72" s="43" t="s">
        <v>145</v>
      </c>
      <c r="J72" s="88" t="s">
        <v>169</v>
      </c>
      <c r="K72" s="88"/>
      <c r="L72" s="54" t="s">
        <v>170</v>
      </c>
    </row>
    <row r="73" spans="1:12" s="90" customFormat="1" ht="176" customHeight="1">
      <c r="A73" s="51">
        <v>15</v>
      </c>
      <c r="B73" s="21" t="s">
        <v>171</v>
      </c>
      <c r="C73" s="52">
        <v>1</v>
      </c>
      <c r="D73" s="52">
        <v>3</v>
      </c>
      <c r="E73" s="53">
        <f t="shared" si="1"/>
        <v>4</v>
      </c>
      <c r="F73" s="47" t="s">
        <v>105</v>
      </c>
      <c r="G73" s="43" t="s">
        <v>143</v>
      </c>
      <c r="H73" s="43" t="s">
        <v>144</v>
      </c>
      <c r="I73" s="43" t="s">
        <v>165</v>
      </c>
      <c r="J73" s="88" t="s">
        <v>172</v>
      </c>
      <c r="K73" s="88"/>
      <c r="L73" s="54" t="s">
        <v>173</v>
      </c>
    </row>
  </sheetData>
  <mergeCells count="100">
    <mergeCell ref="J71:K71"/>
    <mergeCell ref="J72:K72"/>
    <mergeCell ref="J73:K73"/>
    <mergeCell ref="J66:K66"/>
    <mergeCell ref="J67:K67"/>
    <mergeCell ref="J68:K68"/>
    <mergeCell ref="J69:K69"/>
    <mergeCell ref="J70:K70"/>
    <mergeCell ref="J61:K61"/>
    <mergeCell ref="J62:K62"/>
    <mergeCell ref="J63:K63"/>
    <mergeCell ref="J64:K64"/>
    <mergeCell ref="J65:K65"/>
    <mergeCell ref="I57:I58"/>
    <mergeCell ref="J57:L57"/>
    <mergeCell ref="J58:K58"/>
    <mergeCell ref="J59:K59"/>
    <mergeCell ref="J60:K60"/>
    <mergeCell ref="A57:A58"/>
    <mergeCell ref="B57:B58"/>
    <mergeCell ref="C57:F57"/>
    <mergeCell ref="G57:G58"/>
    <mergeCell ref="H57:H58"/>
    <mergeCell ref="A33:L33"/>
    <mergeCell ref="A34:B38"/>
    <mergeCell ref="E34:L38"/>
    <mergeCell ref="A39:L39"/>
    <mergeCell ref="A56:L56"/>
    <mergeCell ref="A28:A32"/>
    <mergeCell ref="B28:B32"/>
    <mergeCell ref="E28:F28"/>
    <mergeCell ref="J28:K28"/>
    <mergeCell ref="L28:L32"/>
    <mergeCell ref="E29:F29"/>
    <mergeCell ref="J29:K29"/>
    <mergeCell ref="E30:F30"/>
    <mergeCell ref="J30:K30"/>
    <mergeCell ref="E31:F31"/>
    <mergeCell ref="J31:K31"/>
    <mergeCell ref="E32:F32"/>
    <mergeCell ref="J32:K32"/>
    <mergeCell ref="A22:L22"/>
    <mergeCell ref="A23:B27"/>
    <mergeCell ref="C23:K23"/>
    <mergeCell ref="L23:L27"/>
    <mergeCell ref="C24:D24"/>
    <mergeCell ref="E24:F24"/>
    <mergeCell ref="J24:K24"/>
    <mergeCell ref="C25:D25"/>
    <mergeCell ref="E25:F25"/>
    <mergeCell ref="J25:K25"/>
    <mergeCell ref="C26:C27"/>
    <mergeCell ref="D26:D27"/>
    <mergeCell ref="E26:F26"/>
    <mergeCell ref="J26:K26"/>
    <mergeCell ref="E27:F27"/>
    <mergeCell ref="J27:K27"/>
    <mergeCell ref="A16:L16"/>
    <mergeCell ref="A17:A21"/>
    <mergeCell ref="B17:K17"/>
    <mergeCell ref="L17:L21"/>
    <mergeCell ref="B18:D18"/>
    <mergeCell ref="E18:F18"/>
    <mergeCell ref="J18:K18"/>
    <mergeCell ref="B19:D19"/>
    <mergeCell ref="E19:F19"/>
    <mergeCell ref="J19:K19"/>
    <mergeCell ref="B20:C21"/>
    <mergeCell ref="D20:D21"/>
    <mergeCell ref="E20:F20"/>
    <mergeCell ref="J20:K20"/>
    <mergeCell ref="E21:F21"/>
    <mergeCell ref="J21:K21"/>
    <mergeCell ref="A9:L9"/>
    <mergeCell ref="A10:A15"/>
    <mergeCell ref="B10:B15"/>
    <mergeCell ref="C10:E10"/>
    <mergeCell ref="F10:G10"/>
    <mergeCell ref="H10:L15"/>
    <mergeCell ref="C11:E11"/>
    <mergeCell ref="F11:G11"/>
    <mergeCell ref="C12:E12"/>
    <mergeCell ref="F12:G12"/>
    <mergeCell ref="C13:E13"/>
    <mergeCell ref="F13:G13"/>
    <mergeCell ref="C14:E14"/>
    <mergeCell ref="F14:G14"/>
    <mergeCell ref="C15:E15"/>
    <mergeCell ref="F15:G15"/>
    <mergeCell ref="A5:C5"/>
    <mergeCell ref="D5:L5"/>
    <mergeCell ref="A6:L6"/>
    <mergeCell ref="A7:L7"/>
    <mergeCell ref="A8:L8"/>
    <mergeCell ref="A1:L1"/>
    <mergeCell ref="A2:L2"/>
    <mergeCell ref="A3:C3"/>
    <mergeCell ref="D3:L3"/>
    <mergeCell ref="A4:C4"/>
    <mergeCell ref="D4:L4"/>
  </mergeCells>
  <pageMargins left="0.7" right="0.7" top="0.75" bottom="0.75" header="0.511811023622047" footer="0.511811023622047"/>
  <pageSetup paperSize="9" orientation="portrait" horizontalDpi="300" verticalDpi="300"/>
  <legacy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dc:description/>
  <cp:lastModifiedBy>HERNANDEZ BOLAÑO RENE TERCERO</cp:lastModifiedBy>
  <cp:revision>0</cp:revision>
  <dcterms:created xsi:type="dcterms:W3CDTF">2026-01-26T17:13:45Z</dcterms:created>
  <dcterms:modified xsi:type="dcterms:W3CDTF">2026-09-16T20:15:48Z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2025-12-03T00:00:00Z</vt:filetime>
  </property>
  <property fmtid="{D5CDD505-2E9C-101B-9397-08002B2CF9AE}" pid="3" name="Creator">
    <vt:lpwstr>Microsoft® Excel® para Microsoft 365</vt:lpwstr>
  </property>
  <property fmtid="{D5CDD505-2E9C-101B-9397-08002B2CF9AE}" pid="4" name="LastSaved">
    <vt:filetime>2026-01-26T00:00:00Z</vt:filetime>
  </property>
  <property fmtid="{D5CDD505-2E9C-101B-9397-08002B2CF9AE}" pid="5" name="Producer">
    <vt:lpwstr>Microsoft® Excel® para Microsoft 365</vt:lpwstr>
  </property>
</Properties>
</file>