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13"/>
  <workbookPr codeName="ThisWorkbook"/>
  <mc:AlternateContent xmlns:mc="http://schemas.openxmlformats.org/markup-compatibility/2006">
    <mc:Choice Requires="x15">
      <x15ac:absPath xmlns:x15ac="http://schemas.microsoft.com/office/spreadsheetml/2010/11/ac" url="/Users/camilomora/Library/CloudStorage/GoogleDrive-gerencia@bancosyproyectos.com/Mi unidad/DRIVE WORKSPACE/2024/BANCOS Y PROYECTOS/SOATA/2026/1. CONTRATACION/4. SAMC/4. MS-SAMC-004-2026 MS-SAMC-002-2026 CASA DE LA CULTURA/"/>
    </mc:Choice>
  </mc:AlternateContent>
  <xr:revisionPtr revIDLastSave="0" documentId="13_ncr:1_{6B3E62F1-5597-7542-A75F-F06736F998AE}" xr6:coauthVersionLast="47" xr6:coauthVersionMax="47" xr10:uidLastSave="{00000000-0000-0000-0000-000000000000}"/>
  <bookViews>
    <workbookView xWindow="4300" yWindow="680" windowWidth="29040" windowHeight="15840" tabRatio="907" xr2:uid="{00000000-000D-0000-FFFF-FFFF00000000}"/>
  </bookViews>
  <sheets>
    <sheet name="PRESUPUESTO OFICIAL (Entidad)" sheetId="265" r:id="rId1"/>
    <sheet name="PROPUESTA ECONOMICA(Proponente)" sheetId="269" state="hidden" r:id="rId2"/>
    <sheet name="INDICAR CÓDIGO DEL ITEM DE PAGO" sheetId="268"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s>
  <definedNames>
    <definedName name="_" hidden="1">#REF!</definedName>
    <definedName name="___">#REF!</definedName>
    <definedName name="____________________________________________________i1">#REF!</definedName>
    <definedName name="___________________________________________________i1">#REF!</definedName>
    <definedName name="__________________________________________________i1">#REF!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_l9001">#REF!</definedName>
    <definedName name="_____________________________________i1">#REF!</definedName>
    <definedName name="____________________________________i1">#REF!</definedName>
    <definedName name="____________________________________l9001">#REF!</definedName>
    <definedName name="___________________________________i1">#REF!</definedName>
    <definedName name="___________________________________l9001">#REF!</definedName>
    <definedName name="__________________________________i1">#REF!</definedName>
    <definedName name="__________________________________l9001">#REF!</definedName>
    <definedName name="_________________________________apu1">#REF!</definedName>
    <definedName name="_________________________________i1">#REF!</definedName>
    <definedName name="_________________________________l9001">#REF!</definedName>
    <definedName name="________________________________apu1">#REF!</definedName>
    <definedName name="________________________________i1">#REF!</definedName>
    <definedName name="________________________________l9001">#REF!</definedName>
    <definedName name="_______________________________apu1">#REF!</definedName>
    <definedName name="_______________________________i1">#REF!</definedName>
    <definedName name="_______________________________l9001">#REF!</definedName>
    <definedName name="______________________________apu1">#REF!</definedName>
    <definedName name="______________________________i1">#REF!</definedName>
    <definedName name="______________________________l9001">#REF!</definedName>
    <definedName name="_____________________________i1">#REF!</definedName>
    <definedName name="_____________________________l9001">#REF!</definedName>
    <definedName name="____________________________apu1">#REF!</definedName>
    <definedName name="____________________________i1">#REF!</definedName>
    <definedName name="____________________________l9001">#REF!</definedName>
    <definedName name="___________________________apu1">#REF!</definedName>
    <definedName name="___________________________i1">#REF!</definedName>
    <definedName name="___________________________l9001">#REF!</definedName>
    <definedName name="__________________________apu1">#REF!</definedName>
    <definedName name="__________________________i1">#REF!</definedName>
    <definedName name="__________________________l9001">#REF!</definedName>
    <definedName name="_________________________apu1">#REF!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i1">#REF!</definedName>
    <definedName name="_________________________l9001">#REF!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apu1">#REF!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i1">#REF!</definedName>
    <definedName name="________________________l9001">#REF!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apu1">#REF!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i1">#REF!</definedName>
    <definedName name="_______________________l9001">#REF!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i1">#REF!</definedName>
    <definedName name="______________________l9001">#REF!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apu1">#REF!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i1">#REF!</definedName>
    <definedName name="_____________________l9001">#REF!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apu1">#REF!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i1">#REF!</definedName>
    <definedName name="____________________l9001">#REF!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apu1">#REF!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i1">#REF!</definedName>
    <definedName name="___________________l9001">#REF!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[1]!ERR</definedName>
    <definedName name="__________________i1">#REF!</definedName>
    <definedName name="__________________l9001">#REF!</definedName>
    <definedName name="__________________MA2">#REF!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i1">#REF!</definedName>
    <definedName name="_________________l9001">#REF!</definedName>
    <definedName name="_________________MA2">#REF!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i1">#REF!</definedName>
    <definedName name="________________l9001">#REF!</definedName>
    <definedName name="________________MA2">#REF!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l9001">#REF!</definedName>
    <definedName name="_______________MA2">#REF!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_SBC1">#REF!</definedName>
    <definedName name="_______________SBC3">#REF!</definedName>
    <definedName name="_______________SBC5">#REF!</definedName>
    <definedName name="_______________V1">#REF!</definedName>
    <definedName name="______________AFC1">#REF!</definedName>
    <definedName name="______________AFC3">#REF!</definedName>
    <definedName name="______________AFC5">#REF!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i1">#REF!</definedName>
    <definedName name="______________l9001">#REF!</definedName>
    <definedName name="______________MA2">#REF!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_SBC1">#REF!</definedName>
    <definedName name="______________SBC3">#REF!</definedName>
    <definedName name="______________SBC5">#REF!</definedName>
    <definedName name="______________TC212">#REF!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l9001">#REF!</definedName>
    <definedName name="_____________MA2">#REF!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_SBC1">#REF!</definedName>
    <definedName name="_____________SBC3">#REF!</definedName>
    <definedName name="_____________SBC5">#REF!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i1">#REF!</definedName>
    <definedName name="____________l9001">#REF!</definedName>
    <definedName name="____________MA2">#REF!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OR1">#REF!</definedName>
    <definedName name="____________POR2">#REF!</definedName>
    <definedName name="____________POR3">#REF!</definedName>
    <definedName name="____________POR4">#REF!</definedName>
    <definedName name="____________POR5">#REF!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i1">#REF!</definedName>
    <definedName name="___________l9001">#REF!</definedName>
    <definedName name="___________MA2">#REF!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PJ50">#REF!</definedName>
    <definedName name="___________POR1">#REF!</definedName>
    <definedName name="___________POR2">#REF!</definedName>
    <definedName name="___________POR3">#REF!</definedName>
    <definedName name="___________POR4">#REF!</definedName>
    <definedName name="___________POR5">#REF!</definedName>
    <definedName name="___________SBC1">#REF!</definedName>
    <definedName name="___________SBC3">#REF!</definedName>
    <definedName name="___________SBC5">#REF!</definedName>
    <definedName name="___________tab1">#REF!</definedName>
    <definedName name="___________tab2">#REF!</definedName>
    <definedName name="___________tab3">#REF!</definedName>
    <definedName name="___________TAB4">#REF!</definedName>
    <definedName name="__________A1">#REF!</definedName>
    <definedName name="__________AFC1">#REF!</definedName>
    <definedName name="__________AFC3">#REF!</definedName>
    <definedName name="__________AFC5">#REF!</definedName>
    <definedName name="__________apu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i1">#REF!</definedName>
    <definedName name="__________l9001">#REF!</definedName>
    <definedName name="__________MA2">#REF!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POR1">#REF!</definedName>
    <definedName name="__________POR2">#REF!</definedName>
    <definedName name="__________POR3">#REF!</definedName>
    <definedName name="__________POR4">#REF!</definedName>
    <definedName name="__________POR5">#REF!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1">#REF!</definedName>
    <definedName name="_________AFC1">[2]INV!$A$25:$D$28</definedName>
    <definedName name="_________AFC3">[2]INV!$F$25:$I$28</definedName>
    <definedName name="_________AFC5">[2]INV!$K$25:$N$28</definedName>
    <definedName name="_________apu1">#REF!</definedName>
    <definedName name="_________APU221">#REF!</definedName>
    <definedName name="_________APU465">#REF!</definedName>
    <definedName name="_________BGC1">[2]INV!$A$5:$D$8</definedName>
    <definedName name="_________BGC3">[2]INV!$F$5:$I$8</definedName>
    <definedName name="_________BGC5">[2]INV!$K$5:$N$8</definedName>
    <definedName name="_________CAC1">[2]INV!$A$19:$D$22</definedName>
    <definedName name="_________CAC3">[2]INV!$F$19:$I$22</definedName>
    <definedName name="_________CAC5">[2]INV!$K$19:$N$22</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6">#REF!</definedName>
    <definedName name="_________i1">#REF!</definedName>
    <definedName name="_________key2" hidden="1">[3]INST!#REF!</definedName>
    <definedName name="_________l9001">#REF!</definedName>
    <definedName name="_________MA2">#REF!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PJ50" localSheetId="2">#REF!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R1">#REF!</definedName>
    <definedName name="_________POR2">#REF!</definedName>
    <definedName name="_________POR3">#REF!</definedName>
    <definedName name="_________POR4">#REF!</definedName>
    <definedName name="_________POR5">#REF!</definedName>
    <definedName name="_________Rc">#REF!</definedName>
    <definedName name="_________SBC1">[2]INV!$A$12:$D$15</definedName>
    <definedName name="_________SBC3">[2]INV!$F$12:$I$15</definedName>
    <definedName name="_________SBC5">[2]INV!$K$12:$N$15</definedName>
    <definedName name="________A1">#REF!</definedName>
    <definedName name="________AFC1">[2]INV!$A$25:$D$28</definedName>
    <definedName name="________AFC3">[2]INV!$F$25:$I$28</definedName>
    <definedName name="________AFC5">[2]INV!$K$25:$N$28</definedName>
    <definedName name="________aiu2">#REF!</definedName>
    <definedName name="________apu1">#REF!</definedName>
    <definedName name="________APU221">#REF!</definedName>
    <definedName name="________APU465">#REF!</definedName>
    <definedName name="________BGC1">[2]INV!$A$5:$D$8</definedName>
    <definedName name="________BGC3">[2]INV!$F$5:$I$8</definedName>
    <definedName name="________BGC5">[2]INV!$K$5:$N$8</definedName>
    <definedName name="________CAC1">[2]INV!$A$19:$D$22</definedName>
    <definedName name="________CAC3">[2]INV!$F$19:$I$22</definedName>
    <definedName name="________CAC5">[2]INV!$K$19:$N$22</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I9999">#REF!</definedName>
    <definedName name="________key2" hidden="1">[4]INST!#REF!</definedName>
    <definedName name="________key3" hidden="1">#REF!</definedName>
    <definedName name="________l9001">#REF!</definedName>
    <definedName name="________MA2" localSheetId="2">#REF!</definedName>
    <definedName name="________MA2">#REF!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PJ50" localSheetId="2">#REF!</definedName>
    <definedName name="________PJ50">#REF!</definedName>
    <definedName name="________pj51">#REF!</definedName>
    <definedName name="________POR1">#REF!</definedName>
    <definedName name="________POR2">#REF!</definedName>
    <definedName name="________POR3">#REF!</definedName>
    <definedName name="________POR4">#REF!</definedName>
    <definedName name="________POR5">#REF!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_SBC1">[2]INV!$A$12:$D$15</definedName>
    <definedName name="________SBC3">[2]INV!$F$12:$I$15</definedName>
    <definedName name="________SBC5">[2]INV!$K$12:$N$15</definedName>
    <definedName name="_______A1">#REF!</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[2]INV!$A$25:$D$28</definedName>
    <definedName name="_______AFC3">[2]INV!$F$25:$I$28</definedName>
    <definedName name="_______AFC5">[2]INV!$K$25:$N$28</definedName>
    <definedName name="_______apu1">#REF!</definedName>
    <definedName name="_______APU221">#REF!</definedName>
    <definedName name="_______APU465">#REF!</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1">#REF!</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2">#REF!</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2">#REF!</definedName>
    <definedName name="_______PJ50">#REF!</definedName>
    <definedName name="_______pj51">#REF!</definedName>
    <definedName name="_______POR1">#REF!</definedName>
    <definedName name="_______POR2">#REF!</definedName>
    <definedName name="_______POR3">#REF!</definedName>
    <definedName name="_______POR4">#REF!</definedName>
    <definedName name="_______POR5">#REF!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[2]INV!$A$12:$D$15</definedName>
    <definedName name="_______SBC3">[2]INV!$F$12:$I$15</definedName>
    <definedName name="_______SBC5">[2]INV!$K$12:$N$15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#REF!</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[2]INV!$A$25:$D$28</definedName>
    <definedName name="______AFC3">[2]INV!$F$25:$I$28</definedName>
    <definedName name="______AFC5">[2]INV!$K$25:$N$28</definedName>
    <definedName name="______apu1">#REF!</definedName>
    <definedName name="______APU221">#REF!</definedName>
    <definedName name="______APU465">#REF!</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1">#REF!</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2">#REF!</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2">#REF!</definedName>
    <definedName name="______PJ50">#REF!</definedName>
    <definedName name="______pj51">#REF!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[2]INV!$A$12:$D$15</definedName>
    <definedName name="______SBC3">[2]INV!$F$12:$I$15</definedName>
    <definedName name="______SBC5">[2]INV!$K$12:$N$15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#REF!</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[2]INV!$A$25:$D$28</definedName>
    <definedName name="_____AFC3">[2]INV!$F$25:$I$28</definedName>
    <definedName name="_____AFC5">[2]INV!$K$25:$N$28</definedName>
    <definedName name="_____aiu2">#REF!</definedName>
    <definedName name="_____ane7" localSheetId="1">[5]!_xlbgnm.ane7</definedName>
    <definedName name="_____ane7">[5]!_xlbgnm.ane7</definedName>
    <definedName name="_____ane8" localSheetId="1">[5]!_xlbgnm.ane8</definedName>
    <definedName name="_____ane8">[5]!_xlbgnm.ane8</definedName>
    <definedName name="_____apu1">#REF!</definedName>
    <definedName name="_____APU221">#REF!</definedName>
    <definedName name="_____APU465">#REF!</definedName>
    <definedName name="_____Atp2">[6]EMPRESA!$F$22</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DCI1">[7]Tablas!#REF!</definedName>
    <definedName name="_____DDS1">[7]Tablas!#REF!</definedName>
    <definedName name="_____DGO1">[7]Tablas!#REF!</definedName>
    <definedName name="_____DGP1">[7]Tablas!#REF!</definedName>
    <definedName name="_____DIJ1">[7]Tablas!#REF!</definedName>
    <definedName name="_____DPI1">[7]Tablas!#REF!</definedName>
    <definedName name="_____DPY1">[7]Tablas!#REF!</definedName>
    <definedName name="_____DRI1">[7]Tablas!#REF!</definedName>
    <definedName name="_____DRL1">[7]Tablas!#REF!</definedName>
    <definedName name="_____DSP1">[7]Tablas!#REF!</definedName>
    <definedName name="_____ECP1">[7]Tablas!#REF!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27">#REF!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1">#REF!</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ICP1">[7]Tablas!#REF!</definedName>
    <definedName name="_____INF1">#REF!</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LEO1">#REF!</definedName>
    <definedName name="_____LEO11">#REF!</definedName>
    <definedName name="_____LEO12">#REF!</definedName>
    <definedName name="_____LEO13">#REF!</definedName>
    <definedName name="_____LEO14">#REF!</definedName>
    <definedName name="_____LEO15">#REF!</definedName>
    <definedName name="_____LEO16">#REF!</definedName>
    <definedName name="_____LEO17">#REF!</definedName>
    <definedName name="_____LEO2">#REF!</definedName>
    <definedName name="_____LEO3">#REF!</definedName>
    <definedName name="_____LEO4">#REF!</definedName>
    <definedName name="_____LEO5">#REF!</definedName>
    <definedName name="_____LEO7">#REF!</definedName>
    <definedName name="_____LEO8">#REF!</definedName>
    <definedName name="_____LEO9">#REF!</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2">#REF!</definedName>
    <definedName name="_____MA2">#REF!</definedName>
    <definedName name="_____MAT1">#REF!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#REF!</definedName>
    <definedName name="_____MAT110">#REF!</definedName>
    <definedName name="_____MAT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38">#REF!</definedName>
    <definedName name="_____MAT39">#REF!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#REF!</definedName>
    <definedName name="_____MAT80">#REF!</definedName>
    <definedName name="_____MAT81">#REF!</definedName>
    <definedName name="_____MAT82">#REF!</definedName>
    <definedName name="_____MAT83">#REF!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4">#REF!</definedName>
    <definedName name="_____MV5">#REF!</definedName>
    <definedName name="_____MV6">#REF!</definedName>
    <definedName name="_____MV7">#REF!</definedName>
    <definedName name="_____MV8">#REF!</definedName>
    <definedName name="_____MV9">#REF!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OCD1">[7]Tablas!#REF!</definedName>
    <definedName name="_____OCI1">[7]Tablas!#REF!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2">#REF!</definedName>
    <definedName name="_____PJ5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[2]INV!$A$12:$D$15</definedName>
    <definedName name="_____SBC3">[2]INV!$F$12:$I$15</definedName>
    <definedName name="_____SBC5">[2]INV!$K$12:$N$15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tab1">#REF!</definedName>
    <definedName name="_____tab2">#REF!</definedName>
    <definedName name="_____tab3">#REF!</definedName>
    <definedName name="_____TAB4">#REF!</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EX1">[7]Tablas!#REF!</definedName>
    <definedName name="_____VFA1">[7]Tablas!#REF!</definedName>
    <definedName name="_____vfv4" hidden="1">{"via1",#N/A,TRUE,"general";"via2",#N/A,TRUE,"general";"via3",#N/A,TRUE,"general"}</definedName>
    <definedName name="_____VIT1">[7]Tablas!#REF!</definedName>
    <definedName name="_____Vol1">#REF!</definedName>
    <definedName name="_____VPR1">[7]Tablas!#REF!</definedName>
    <definedName name="_____VPR2">[8]Tablas!#REF!</definedName>
    <definedName name="_____VRP1">[7]Tablas!#REF!</definedName>
    <definedName name="_____VSM1">[7]Tablas!#REF!</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#REF!</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[2]INV!$A$25:$D$28</definedName>
    <definedName name="____AFC3">[2]INV!$F$25:$I$28</definedName>
    <definedName name="____AFC5">[2]INV!$K$25:$N$28</definedName>
    <definedName name="____aiu2">#REF!</definedName>
    <definedName name="____ane7" localSheetId="1">[9]!_xlbgnm.ane7</definedName>
    <definedName name="____ane7">[9]!_xlbgnm.ane7</definedName>
    <definedName name="____ane8" localSheetId="1">[9]!_xlbgnm.ane8</definedName>
    <definedName name="____ane8">[9]!_xlbgnm.ane8</definedName>
    <definedName name="____apu1">#REF!</definedName>
    <definedName name="____APU221">#REF!</definedName>
    <definedName name="____APU465">#REF!</definedName>
    <definedName name="____Atp2">[10]EMPRESA!$F$22</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DCI1">[7]Tablas!#REF!</definedName>
    <definedName name="____DDS1">[7]Tablas!#REF!</definedName>
    <definedName name="____DGO1">[7]Tablas!#REF!</definedName>
    <definedName name="____DGP1">[7]Tablas!#REF!</definedName>
    <definedName name="____DIJ1">[7]Tablas!#REF!</definedName>
    <definedName name="____DPI1">[7]Tablas!#REF!</definedName>
    <definedName name="____DPY1">[7]Tablas!#REF!</definedName>
    <definedName name="____DRI1">[7]Tablas!#REF!</definedName>
    <definedName name="____DRL1">[7]Tablas!#REF!</definedName>
    <definedName name="____DSP1">[7]Tablas!#REF!</definedName>
    <definedName name="____ECP1">[7]Tablas!#REF!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27">#REF!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1">#REF!</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ICP1">[7]Tablas!#REF!</definedName>
    <definedName name="____INF1">#REF!</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M14">#REF!</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2">#REF!</definedName>
    <definedName name="____MA2">#REF!</definedName>
    <definedName name="____MAT1">#REF!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#REF!</definedName>
    <definedName name="____MAT110">#REF!</definedName>
    <definedName name="____MAT111">#REF!</definedName>
    <definedName name="____MAT111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38">#REF!</definedName>
    <definedName name="____MAT39">#REF!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#REF!</definedName>
    <definedName name="____MAT80">#REF!</definedName>
    <definedName name="____MAT81">#REF!</definedName>
    <definedName name="____MAT82">#REF!</definedName>
    <definedName name="____MAT83">#REF!</definedName>
    <definedName name="____MAT832">#REF!</definedName>
    <definedName name="____MAT84">#REF!</definedName>
    <definedName name="____MAT85">#REF!</definedName>
    <definedName name="____MAT86">#REF!</definedName>
    <definedName name="____MAT87">#REF!</definedName>
    <definedName name="____MAT88">#REF!</definedName>
    <definedName name="____MAT89">#REF!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#REF!</definedName>
    <definedName name="____mmm">#REF!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4">#REF!</definedName>
    <definedName name="____MV5">#REF!</definedName>
    <definedName name="____MV6">#REF!</definedName>
    <definedName name="____MV7">#REF!</definedName>
    <definedName name="____MV8">#REF!</definedName>
    <definedName name="____MV9">#REF!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OCD1">[7]Tablas!#REF!</definedName>
    <definedName name="____OCI1">[7]Tablas!#REF!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2">#REF!</definedName>
    <definedName name="____PJ50">#REF!</definedName>
    <definedName name="____pj51" localSheetId="2">#REF!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AL1">#REF!</definedName>
    <definedName name="____SBC1">[2]INV!$A$12:$D$15</definedName>
    <definedName name="____SBC3">[2]INV!$F$12:$I$15</definedName>
    <definedName name="____SBC5">[2]INV!$K$12:$N$15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tab1">#REF!</definedName>
    <definedName name="____tab2">#REF!</definedName>
    <definedName name="____tab3">#REF!</definedName>
    <definedName name="____TAB4">#REF!</definedName>
    <definedName name="____TC2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EX1">[7]Tablas!#REF!</definedName>
    <definedName name="____VFA1">[7]Tablas!#REF!</definedName>
    <definedName name="____vfv4" hidden="1">{"via1",#N/A,TRUE,"general";"via2",#N/A,TRUE,"general";"via3",#N/A,TRUE,"general"}</definedName>
    <definedName name="____VIT1">[7]Tablas!#REF!</definedName>
    <definedName name="____Vol1">#REF!</definedName>
    <definedName name="____VPR1">[7]Tablas!#REF!</definedName>
    <definedName name="____VPR2">#REF!</definedName>
    <definedName name="____VRP1">[7]Tablas!#REF!</definedName>
    <definedName name="____VSM1">[7]Tablas!#REF!</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#REF!</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di2">#REF!</definedName>
    <definedName name="___Adi3">#REF!</definedName>
    <definedName name="___Ady1">#REF!</definedName>
    <definedName name="___Ady2">#REF!</definedName>
    <definedName name="___Ady3">#REF!</definedName>
    <definedName name="___AFC1">[2]INV!$A$25:$D$28</definedName>
    <definedName name="___AFC3">[2]INV!$F$25:$I$28</definedName>
    <definedName name="___AFC5">[2]INV!$K$25:$N$28</definedName>
    <definedName name="___aiu2">#REF!</definedName>
    <definedName name="___Alt2">#REF!</definedName>
    <definedName name="___Alt3">#REF!</definedName>
    <definedName name="___And1">#REF!</definedName>
    <definedName name="___And2">#REF!</definedName>
    <definedName name="___And3">#REF!</definedName>
    <definedName name="___ane7" localSheetId="1">[11]!_xlbgnm.ane7</definedName>
    <definedName name="___ane7">[11]!_xlbgnm.ane7</definedName>
    <definedName name="___ane8" localSheetId="1">[11]!_xlbgnm.ane8</definedName>
    <definedName name="___ane8">[11]!_xlbgnm.ane8</definedName>
    <definedName name="___Ant2">#REF!</definedName>
    <definedName name="___Ant3">#REF!</definedName>
    <definedName name="___apu1">#REF!</definedName>
    <definedName name="___APU221">#REF!</definedName>
    <definedName name="___APU465">#REF!</definedName>
    <definedName name="___Atp2">[12]EMPRESA!$F$22</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#REF!</definedName>
    <definedName name="___CON123">#REF!</definedName>
    <definedName name="___Con2">#REF!</definedName>
    <definedName name="___Con3">#REF!</definedName>
    <definedName name="___DCI1">[7]Tablas!#REF!</definedName>
    <definedName name="___DDS1">[7]Tablas!#REF!</definedName>
    <definedName name="___DGO1">[7]Tablas!#REF!</definedName>
    <definedName name="___DGP1">[7]Tablas!#REF!</definedName>
    <definedName name="___DIJ1">[7]Tablas!#REF!</definedName>
    <definedName name="___DPI1">[7]Tablas!#REF!</definedName>
    <definedName name="___DPY1">[7]Tablas!#REF!</definedName>
    <definedName name="___DRI1">[7]Tablas!#REF!</definedName>
    <definedName name="___DRL1">[7]Tablas!#REF!</definedName>
    <definedName name="___DSP1">[7]Tablas!#REF!</definedName>
    <definedName name="___ECP1">[7]Tablas!#REF!</definedName>
    <definedName name="___Ega2">#REF!</definedName>
    <definedName name="___Ega3">#REF!</definedName>
    <definedName name="___Ele2">#REF!</definedName>
    <definedName name="___Ele3">#REF!</definedName>
    <definedName name="___Epm2">#REF!</definedName>
    <definedName name="___Epm3">#REF!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27">#REF!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4">{"SUMINISTRO E INSTALACIÓN CANALETAS L=7.50"}</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1">#REF!</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CP1">[7]Tablas!#REF!</definedName>
    <definedName name="___Inc1">#REF!</definedName>
    <definedName name="___Inc2">#REF!</definedName>
    <definedName name="___Inc3">#REF!</definedName>
    <definedName name="___INF1">#REF!</definedName>
    <definedName name="___Ing1">#REF!</definedName>
    <definedName name="___Ing2">#REF!</definedName>
    <definedName name="___Ing3">#REF!</definedName>
    <definedName name="___Jai1">#REF!</definedName>
    <definedName name="___Jai2">#REF!</definedName>
    <definedName name="___Jai3">#REF!</definedName>
    <definedName name="___juan">#REF!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[4]INST!#REF!</definedName>
    <definedName name="___key3" hidden="1">#REF!</definedName>
    <definedName name="___key31" hidden="1">#REF!</definedName>
    <definedName name="___kjk6" hidden="1">{"TAB1",#N/A,TRUE,"GENERAL";"TAB2",#N/A,TRUE,"GENERAL";"TAB3",#N/A,TRUE,"GENERAL";"TAB4",#N/A,TRUE,"GENERAL";"TAB5",#N/A,TRUE,"GENERAL"}</definedName>
    <definedName name="___l9001">#REF!</definedName>
    <definedName name="___LEO1">#REF!</definedName>
    <definedName name="___LEO11">#REF!</definedName>
    <definedName name="___LEO12">#REF!</definedName>
    <definedName name="___LEO13">#REF!</definedName>
    <definedName name="___LEO14">#REF!</definedName>
    <definedName name="___LEO15">#REF!</definedName>
    <definedName name="___LEO16">#REF!</definedName>
    <definedName name="___LEO17">#REF!</definedName>
    <definedName name="___LEO2">#REF!</definedName>
    <definedName name="___LEO3">#REF!</definedName>
    <definedName name="___LEO4">#REF!</definedName>
    <definedName name="___LEO5">#REF!</definedName>
    <definedName name="___LEO7">#REF!</definedName>
    <definedName name="___LEO8">#REF!</definedName>
    <definedName name="___LEO9">#REF!</definedName>
    <definedName name="___LEY80">#REF!</definedName>
    <definedName name="___M14">#REF!</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2">#REF!</definedName>
    <definedName name="___MA2">#REF!</definedName>
    <definedName name="___MAT1">#REF!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#REF!</definedName>
    <definedName name="___MAT110">#REF!</definedName>
    <definedName name="___MAT111">#REF!</definedName>
    <definedName name="___MAT111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38">#REF!</definedName>
    <definedName name="___MAT39">#REF!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#REF!</definedName>
    <definedName name="___MAT80">#REF!</definedName>
    <definedName name="___MAT81">#REF!</definedName>
    <definedName name="___MAT82">#REF!</definedName>
    <definedName name="___MAT83">#REF!</definedName>
    <definedName name="___MAT832">#REF!</definedName>
    <definedName name="___MAT84">#REF!</definedName>
    <definedName name="___MAT85">#REF!</definedName>
    <definedName name="___MAT86">#REF!</definedName>
    <definedName name="___MAT87">#REF!</definedName>
    <definedName name="___MAT88">#REF!</definedName>
    <definedName name="___MAT89">#REF!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#REF!</definedName>
    <definedName name="___MB1">#REF!</definedName>
    <definedName name="___MB2">#REF!</definedName>
    <definedName name="___MB3">#REF!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4">#REF!</definedName>
    <definedName name="___MV5">#REF!</definedName>
    <definedName name="___MV6">#REF!</definedName>
    <definedName name="___MV7">#REF!</definedName>
    <definedName name="___MV8">#REF!</definedName>
    <definedName name="___MV9">#REF!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OCD1">[7]Tablas!#REF!</definedName>
    <definedName name="___OCI1">[7]Tablas!#REF!</definedName>
    <definedName name="___Ope1">#REF!</definedName>
    <definedName name="___Ope2">#REF!</definedName>
    <definedName name="___Ope3">#REF!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ae1">#REF!</definedName>
    <definedName name="___Pae2">#REF!</definedName>
    <definedName name="___Pae3">#REF!</definedName>
    <definedName name="___PJ50" localSheetId="2">#REF!</definedName>
    <definedName name="___PJ50">#REF!</definedName>
    <definedName name="___pj51" localSheetId="2">#REF!</definedName>
    <definedName name="___pj51">#REF!</definedName>
    <definedName name="___PMT5671">#REF!</definedName>
    <definedName name="___PMT5805">#REF!</definedName>
    <definedName name="___PMT5806">#REF!</definedName>
    <definedName name="___PMT5815">#REF!</definedName>
    <definedName name="___PMT5820">#REF!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r4r" hidden="1">{"via1",#N/A,TRUE,"general";"via2",#N/A,TRUE,"general";"via3",#N/A,TRUE,"general"}</definedName>
    <definedName name="___rc">#REF!</definedName>
    <definedName name="___Red1">#REF!</definedName>
    <definedName name="___Red2">#REF!</definedName>
    <definedName name="___Red3">#REF!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[2]INV!$A$12:$D$15</definedName>
    <definedName name="___SBC3">[2]INV!$F$12:$I$15</definedName>
    <definedName name="___SBC5">[2]INV!$K$12:$N$15</definedName>
    <definedName name="___Sum3">#REF!</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#REF!</definedName>
    <definedName name="___Tra2">#REF!</definedName>
    <definedName name="___Tra3">#REF!</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EX1">[7]Tablas!#REF!</definedName>
    <definedName name="___VFA1">[7]Tablas!#REF!</definedName>
    <definedName name="___vfv4" hidden="1">{"via1",#N/A,TRUE,"general";"via2",#N/A,TRUE,"general";"via3",#N/A,TRUE,"general"}</definedName>
    <definedName name="___VIT1">[7]Tablas!#REF!</definedName>
    <definedName name="___Vol1">#REF!</definedName>
    <definedName name="___VPR1">[7]Tablas!#REF!</definedName>
    <definedName name="___VPR2">#REF!</definedName>
    <definedName name="___VRP1">[7]Tablas!#REF!</definedName>
    <definedName name="___VSM1">[7]Tablas!#REF!</definedName>
    <definedName name="___Wt27">#REF!</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1Excel_BuiltIn_Print_Area_1_1_1">#REF!</definedName>
    <definedName name="__1Sin_nombre">#REF!</definedName>
    <definedName name="__2Excel_BuiltIn_Print_Titles_1_1_1_1">#REF!</definedName>
    <definedName name="__a1">#REF!</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[2]INV!$A$25:$D$28</definedName>
    <definedName name="__AFC3">[2]INV!$F$25:$I$28</definedName>
    <definedName name="__AFC5">[2]INV!$K$25:$N$28</definedName>
    <definedName name="__aiu2">#REF!</definedName>
    <definedName name="__ALL4">#REF!</definedName>
    <definedName name="__ane7" localSheetId="1">[9]!_xlbgnm.ane7</definedName>
    <definedName name="__ane7">[9]!_xlbgnm.ane7</definedName>
    <definedName name="__ane8" localSheetId="1">[9]!_xlbgnm.ane8</definedName>
    <definedName name="__ane8">[9]!_xlbgnm.ane8</definedName>
    <definedName name="__apu1">#REF!</definedName>
    <definedName name="__APU221">#REF!</definedName>
    <definedName name="__APU465">#REF!</definedName>
    <definedName name="__Atp2">[13]EMPRESA!$F$22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DCI1">[7]Tablas!#REF!</definedName>
    <definedName name="__DDS1">[7]Tablas!#REF!</definedName>
    <definedName name="__DEC1">#REF!</definedName>
    <definedName name="__DEC12">#REF!</definedName>
    <definedName name="__DGO1">[7]Tablas!#REF!</definedName>
    <definedName name="__DGP1">[7]Tablas!#REF!</definedName>
    <definedName name="__DIJ1">[7]Tablas!#REF!</definedName>
    <definedName name="__DPI1">[7]Tablas!#REF!</definedName>
    <definedName name="__DPY1">[7]Tablas!#REF!</definedName>
    <definedName name="__DRI1">[7]Tablas!#REF!</definedName>
    <definedName name="__DRL1">[7]Tablas!#REF!</definedName>
    <definedName name="__DSP1">[7]Tablas!#REF!</definedName>
    <definedName name="__ECP1">[7]Tablas!#REF!</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27">#REF!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[0]!ERR</definedName>
    <definedName name="__F4">{"SUMINISTRO E INSTALACIÓN CANALETAS L=7.50"}</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[7]Tablas!#REF!</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[15]INST!#REF!</definedName>
    <definedName name="__key21" hidden="1">[4]INST!#REF!</definedName>
    <definedName name="__key3" hidden="1">#REF!</definedName>
    <definedName name="__key31" hidden="1">#REF!</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EO1">#REF!</definedName>
    <definedName name="__LEO11">#REF!</definedName>
    <definedName name="__LEO12">#REF!</definedName>
    <definedName name="__LEO13">#REF!</definedName>
    <definedName name="__LEO14">#REF!</definedName>
    <definedName name="__LEO15">#REF!</definedName>
    <definedName name="__LEO16">#REF!</definedName>
    <definedName name="__LEO17">#REF!</definedName>
    <definedName name="__LEO2">#REF!</definedName>
    <definedName name="__LEO3">#REF!</definedName>
    <definedName name="__LEO4">#REF!</definedName>
    <definedName name="__LEO5">#REF!</definedName>
    <definedName name="__LEO7">#REF!</definedName>
    <definedName name="__LEO8">#REF!</definedName>
    <definedName name="__LEO9">#REF!</definedName>
    <definedName name="__LEY80">#REF!</definedName>
    <definedName name="__M14">#REF!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AT1">#REF!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#REF!</definedName>
    <definedName name="__MAT110">#REF!</definedName>
    <definedName name="__MAT111">#REF!</definedName>
    <definedName name="__MAT111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38">#REF!</definedName>
    <definedName name="__MAT39">#REF!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#REF!</definedName>
    <definedName name="__MAT70">#REF!</definedName>
    <definedName name="__MAT71">#REF!</definedName>
    <definedName name="__MAT72">#REF!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#REF!</definedName>
    <definedName name="__MAT80">#REF!</definedName>
    <definedName name="__MAT81">#REF!</definedName>
    <definedName name="__MAT82">#REF!</definedName>
    <definedName name="__MAT83">#REF!</definedName>
    <definedName name="__MAT832">#REF!</definedName>
    <definedName name="__MAT84">#REF!</definedName>
    <definedName name="__MAT85">#REF!</definedName>
    <definedName name="__MAT86">#REF!</definedName>
    <definedName name="__MAT87">#REF!</definedName>
    <definedName name="__MAT88">#REF!</definedName>
    <definedName name="__MAT89">#REF!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88">#REF!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5">#REF!</definedName>
    <definedName name="__mun2" localSheetId="2">[16]PESOS!#REF!</definedName>
    <definedName name="__mun2">[16]PESOS!#REF!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4">#REF!</definedName>
    <definedName name="__MV5">#REF!</definedName>
    <definedName name="__MV6">#REF!</definedName>
    <definedName name="__MV7">#REF!</definedName>
    <definedName name="__MV8">#REF!</definedName>
    <definedName name="__MV9">#REF!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[7]Tablas!#REF!</definedName>
    <definedName name="__OCI1">[7]Tablas!#REF!</definedName>
    <definedName name="__OP107">Scheduled_Payment+Extra_Payment</definedName>
    <definedName name="__OP107_1">#NAME?+#NAME?</definedName>
    <definedName name="__OP107_2">#NAME?+#NAME?</definedName>
    <definedName name="__OP108">Scheduled_Payment+Extra_Payment</definedName>
    <definedName name="__OP108_1">#NAME?+#NAME?</definedName>
    <definedName name="__OP108_2">#NAME?+#NAME?</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'[17]Paral. 1'!$E$1:$E$65536</definedName>
    <definedName name="__Pa2">'[17]Paral. 2'!$E$1:$E$65536</definedName>
    <definedName name="__Pa3">'[17]Paral. 3'!$E$1:$E$65536</definedName>
    <definedName name="__Pa4">[17]Paral.4!$E$1:$E$65536</definedName>
    <definedName name="__PJ50" localSheetId="2">#REF!</definedName>
    <definedName name="__PJ50">#REF!</definedName>
    <definedName name="__pj51" localSheetId="2">#REF!</definedName>
    <definedName name="__pj51">#REF!</definedName>
    <definedName name="__PMT5671">#REF!</definedName>
    <definedName name="__PMT5805">#REF!</definedName>
    <definedName name="__PMT5806">#REF!</definedName>
    <definedName name="__PMT5815">#REF!</definedName>
    <definedName name="__PMT5820">#REF!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[2]INV!$A$12:$D$15</definedName>
    <definedName name="__SBC3">[2]INV!$F$12:$I$15</definedName>
    <definedName name="__SBC5">[2]INV!$K$12:$N$15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C212">#REF!</definedName>
    <definedName name="__TCN1">#REF!</definedName>
    <definedName name="__TCN2">#REF!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#REF!</definedName>
    <definedName name="__v3" hidden="1">{"TAB1",#N/A,TRUE,"GENERAL";"TAB2",#N/A,TRUE,"GENERAL";"TAB3",#N/A,TRUE,"GENERAL";"TAB4",#N/A,TRUE,"GENERAL";"TAB5",#N/A,TRUE,"GENERAL"}</definedName>
    <definedName name="__v4">#REF!</definedName>
    <definedName name="__v5">#REF!</definedName>
    <definedName name="__v6">#REF!</definedName>
    <definedName name="__v7">#REF!</definedName>
    <definedName name="__v8">#REF!</definedName>
    <definedName name="__v9" hidden="1">{"TAB1",#N/A,TRUE,"GENERAL";"TAB2",#N/A,TRUE,"GENERAL";"TAB3",#N/A,TRUE,"GENERAL";"TAB4",#N/A,TRUE,"GENERAL";"TAB5",#N/A,TRUE,"GENERAL"}</definedName>
    <definedName name="__VEX1">[7]Tablas!#REF!</definedName>
    <definedName name="__VFA1">[7]Tablas!#REF!</definedName>
    <definedName name="__vfv4" hidden="1">{"via1",#N/A,TRUE,"general";"via2",#N/A,TRUE,"general";"via3",#N/A,TRUE,"general"}</definedName>
    <definedName name="__VIT1">[7]Tablas!#REF!</definedName>
    <definedName name="__Vol1">#REF!</definedName>
    <definedName name="__VPR1">[7]Tablas!#REF!</definedName>
    <definedName name="__VPR2">[8]Tablas!#REF!</definedName>
    <definedName name="__VRP1">[7]Tablas!#REF!</definedName>
    <definedName name="__VSM1">[7]Tablas!#REF!</definedName>
    <definedName name="__Wt27">#REF!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 hidden="1">{"via1",#N/A,TRUE,"general";"via2",#N/A,TRUE,"general";"via3",#N/A,TRUE,"general"}</definedName>
    <definedName name="__x9" hidden="1">{"TAB1",#N/A,TRUE,"GENERAL";"TAB2",#N/A,TRUE,"GENERAL";"TAB3",#N/A,TRUE,"GENERAL";"TAB4",#N/A,TRUE,"GENERAL";"TAB5",#N/A,TRUE,"GENERAL"}</definedName>
    <definedName name="__xlfn.BAHTTEXT">#NAME?</definedName>
    <definedName name="__xlnm.Print_Area_1">#REF!</definedName>
    <definedName name="__xlnm.Print_Area_2">#REF!</definedName>
    <definedName name="__xlnm.Print_Titles_1">#REF!</definedName>
    <definedName name="__y2">#REF!</definedName>
    <definedName name="__y3">#REF!</definedName>
    <definedName name="__y4">#REF!</definedName>
    <definedName name="__y5">#REF!</definedName>
    <definedName name="__y6">#REF!</definedName>
    <definedName name="__y7">#REF!</definedName>
    <definedName name="__y8" hidden="1">{"via1",#N/A,TRUE,"general";"via2",#N/A,TRUE,"general";"via3",#N/A,TRUE,"general"}</definedName>
    <definedName name="__y9" hidden="1">{"TAB1",#N/A,TRUE,"GENERAL";"TAB2",#N/A,TRUE,"GENERAL";"TAB3",#N/A,TRUE,"GENERAL";"TAB4",#N/A,TRUE,"GENERAL";"TAB5",#N/A,TRUE,"GENERAL"}</definedName>
    <definedName name="__z1">#REF!</definedName>
    <definedName name="__z2">#REF!</definedName>
    <definedName name="__z3">#REF!</definedName>
    <definedName name="__z4">#REF!</definedName>
    <definedName name="__z5">#REF!</definedName>
    <definedName name="__z6">#REF!</definedName>
    <definedName name="_01">#REF!</definedName>
    <definedName name="_1">#REF!</definedName>
    <definedName name="_1__123Graph_ACart_Utilidad" hidden="1">#REF!</definedName>
    <definedName name="_1__123Graph_BCHART_5" hidden="1">#REF!</definedName>
    <definedName name="_1_25">[8]Tablas!#REF!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Sin_nombre">#REF!</definedName>
    <definedName name="_2">#REF!</definedName>
    <definedName name="_2__123Graph_BCart_Utilidad" hidden="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 hidden="1">#REF!</definedName>
    <definedName name="_3__123Graph_CCart_Utilidad" hidden="1">#REF!</definedName>
    <definedName name="_3ane_o10">#REF!</definedName>
    <definedName name="_4__123Graph_LBL_ACart_Utilidad"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#REF!</definedName>
    <definedName name="_6__123Graph_LBL_CCart_Utilidad" hidden="1">#REF!</definedName>
    <definedName name="_7__123Graph_XCart_Utilidad" hidden="1">#REF!</definedName>
    <definedName name="_911A">#REF!</definedName>
    <definedName name="_912A">#REF!</definedName>
    <definedName name="_921A">#REF!</definedName>
    <definedName name="_922A">#REF!</definedName>
    <definedName name="_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di2">#REF!</definedName>
    <definedName name="_Adi3">#REF!</definedName>
    <definedName name="_Ady1">#REF!</definedName>
    <definedName name="_Ady2">#REF!</definedName>
    <definedName name="_Ady3">#REF!</definedName>
    <definedName name="_AFC1">[2]INV!$A$25:$D$28</definedName>
    <definedName name="_AFC3">[2]INV!$F$25:$I$28</definedName>
    <definedName name="_AFC5">[2]INV!$K$25:$N$28</definedName>
    <definedName name="_aiu2">#REF!</definedName>
    <definedName name="_ALL4">#REF!</definedName>
    <definedName name="_ALM1">#REF!</definedName>
    <definedName name="_Alt2">#REF!</definedName>
    <definedName name="_Alt3">#REF!</definedName>
    <definedName name="_AND1">#REF!</definedName>
    <definedName name="_And2">#REF!</definedName>
    <definedName name="_And3">#REF!</definedName>
    <definedName name="_ane7" localSheetId="1">[9]!_xlbgnm.ane7</definedName>
    <definedName name="_ane7">[9]!_xlbgnm.ane7</definedName>
    <definedName name="_ane8" localSheetId="1">[9]!_xlbgnm.ane8</definedName>
    <definedName name="_ane8">[9]!_xlbgnm.ane8</definedName>
    <definedName name="_Ant2">#REF!</definedName>
    <definedName name="_Ant3">#REF!</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1">[18]!absc</definedName>
    <definedName name="_APU465">[18]!absc</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[13]EMPRESA!$F$22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BRI10">[19]Hoja3!$F$1327</definedName>
    <definedName name="_BRI12">[19]Hoja3!$F$1366</definedName>
    <definedName name="_BRI3">[19]Hoja3!$F$1175</definedName>
    <definedName name="_BRI4">[19]Hoja3!$F$1212</definedName>
    <definedName name="_BRI6">[19]Hoja3!$F$1249</definedName>
    <definedName name="_BRI8">[19]Hoja3!$F$1288</definedName>
    <definedName name="_C">#REF!</definedName>
    <definedName name="_CAC1">[2]INV!$A$19:$D$22</definedName>
    <definedName name="_CAC3">[2]INV!$F$19:$I$22</definedName>
    <definedName name="_CAC5">[2]INV!$K$19:$N$22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#REF!</definedName>
    <definedName name="_CON123">#REF!</definedName>
    <definedName name="_Con2">#REF!</definedName>
    <definedName name="_CON2200">#REF!</definedName>
    <definedName name="_con2500">#REF!</definedName>
    <definedName name="_Con3">#REF!</definedName>
    <definedName name="_con3000">#REF!</definedName>
    <definedName name="_dasd" hidden="1">#REF!</definedName>
    <definedName name="_DCI1">[7]Tablas!#REF!</definedName>
    <definedName name="_DDS1">[7]Tablas!#REF!</definedName>
    <definedName name="_DEC1">#REF!</definedName>
    <definedName name="_DEC12">#REF!</definedName>
    <definedName name="_DGO1">[7]Tablas!#REF!</definedName>
    <definedName name="_DGP1">[7]Tablas!#REF!</definedName>
    <definedName name="_dhc1">#REF!</definedName>
    <definedName name="_dhc2">#REF!</definedName>
    <definedName name="_dhc3">#REF!</definedName>
    <definedName name="_dhc4">#REF!</definedName>
    <definedName name="_dhc5">#REF!</definedName>
    <definedName name="_DIJ1">[7]Tablas!#REF!</definedName>
    <definedName name="_DPI1">[7]Tablas!#REF!</definedName>
    <definedName name="_DPY1">[7]Tablas!#REF!</definedName>
    <definedName name="_DRI1">[7]Tablas!#REF!</definedName>
    <definedName name="_DRL1">[7]Tablas!#REF!</definedName>
    <definedName name="_DSP1">[7]Tablas!#REF!</definedName>
    <definedName name="_DTO1">#REF!</definedName>
    <definedName name="_DTO2">#REF!</definedName>
    <definedName name="_dvc1">#REF!</definedName>
    <definedName name="_dvc2">#REF!</definedName>
    <definedName name="_dvc3">#REF!</definedName>
    <definedName name="_dvc4">#REF!</definedName>
    <definedName name="_dvc5">#REF!</definedName>
    <definedName name="_E">#REF!</definedName>
    <definedName name="_eac1">#REF!</definedName>
    <definedName name="_eac2">#REF!</definedName>
    <definedName name="_eac3">#REF!</definedName>
    <definedName name="_eac4">#REF!</definedName>
    <definedName name="_eac5">#REF!</definedName>
    <definedName name="_ECP1">[7]Tablas!#REF!</definedName>
    <definedName name="_Ega2">#REF!</definedName>
    <definedName name="_Ega3">#REF!</definedName>
    <definedName name="_Ele2">#REF!</definedName>
    <definedName name="_Ele3">#REF!</definedName>
    <definedName name="_EMP10">[19]Hoja3!#REF!</definedName>
    <definedName name="_EMP12">[19]Hoja3!#REF!</definedName>
    <definedName name="_EMP3">[19]Hoja3!#REF!</definedName>
    <definedName name="_EMP4">[19]Hoja3!#REF!</definedName>
    <definedName name="_EMP6">[19]Hoja3!#REF!</definedName>
    <definedName name="_EMP8">[19]Hoja3!#REF!</definedName>
    <definedName name="_Epm2">#REF!</definedName>
    <definedName name="_Epm3">#REF!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P1">[19]Hoja3!#REF!</definedName>
    <definedName name="_ESP2">[19]Hoja3!#REF!</definedName>
    <definedName name="_ESP3">[19]Hoja3!#REF!</definedName>
    <definedName name="_ESP4">[19]Hoja3!#REF!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191">#REF!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45">#REF!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R13">#REF!</definedName>
    <definedName name="_EXC0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EXC90">#REF!</definedName>
    <definedName name="_EXD6">#REF!</definedName>
    <definedName name="_F" localSheetId="2">'INDICAR CÓDIGO DEL ITEM DE PAGO'!ERR</definedName>
    <definedName name="_F">[0]!ERR</definedName>
    <definedName name="_F10">#REF!</definedName>
    <definedName name="_F4">{"SUMINISTRO E INSTALACIÓN CANALETAS L=7.50"}</definedName>
    <definedName name="_FC">#REF!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f2005">[0]!ERR</definedName>
    <definedName name="_Fill" localSheetId="2" hidden="1">#REF!</definedName>
    <definedName name="_Fill" hidden="1">#REF!</definedName>
    <definedName name="_xlnm._FilterDatabase" localSheetId="0" hidden="1">'PRESUPUESTO OFICIAL (Entidad)'!$I$11:$I$92</definedName>
    <definedName name="_xlnm._FilterDatabase" localSheetId="1" hidden="1">'PROPUESTA ECONOMICA(Proponente)'!$I$11:$I$40</definedName>
    <definedName name="_xlnm._FilterDatabase"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1">#REF!</definedName>
    <definedName name="_I104" hidden="1">#NAME?</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[7]Tablas!#REF!</definedName>
    <definedName name="_IMP1">#REF!</definedName>
    <definedName name="_Inc1">#REF!</definedName>
    <definedName name="_Inc2">#REF!</definedName>
    <definedName name="_Inc3">#REF!</definedName>
    <definedName name="_INF1">#REF!</definedName>
    <definedName name="_Ing1">#REF!</definedName>
    <definedName name="_Ing2">#REF!</definedName>
    <definedName name="_Ing3">#REF!</definedName>
    <definedName name="_ipc2">#REF!</definedName>
    <definedName name="_IPC2002" localSheetId="2">#REF!</definedName>
    <definedName name="_IPC2002">#REF!</definedName>
    <definedName name="_ipc3">#REF!</definedName>
    <definedName name="_ipc4">#REF!</definedName>
    <definedName name="_ITEMS_EDIT_ENABLED">0</definedName>
    <definedName name="_IVA1">#REF!</definedName>
    <definedName name="_Jai1">#REF!</definedName>
    <definedName name="_Jai2">#REF!</definedName>
    <definedName name="_Jai3">#REF!</definedName>
    <definedName name="_jor2">#REF!</definedName>
    <definedName name="_jor3">#REF!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[20]INST!#REF!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9001">#REF!</definedName>
    <definedName name="_l9001_1">#REF!</definedName>
    <definedName name="_l9001_2">#REF!</definedName>
    <definedName name="_l9001_4">#REF!</definedName>
    <definedName name="_lac1">#REF!</definedName>
    <definedName name="_lac2">#REF!</definedName>
    <definedName name="_lac3">#REF!</definedName>
    <definedName name="_lac4">#REF!</definedName>
    <definedName name="_lac5">#REF!</definedName>
    <definedName name="_lar03" localSheetId="2">#REF!</definedName>
    <definedName name="_lar03">#REF!</definedName>
    <definedName name="_LEO1">#REF!</definedName>
    <definedName name="_LEO11">#REF!</definedName>
    <definedName name="_LEO12">#REF!</definedName>
    <definedName name="_LEO13">#REF!</definedName>
    <definedName name="_LEO14">#REF!</definedName>
    <definedName name="_LEO15">#REF!</definedName>
    <definedName name="_LEO16">#REF!</definedName>
    <definedName name="_LEO17">#REF!</definedName>
    <definedName name="_LEO2">#REF!</definedName>
    <definedName name="_LEO3">#REF!</definedName>
    <definedName name="_LEO4">#REF!</definedName>
    <definedName name="_LEO5">#REF!</definedName>
    <definedName name="_LEO7">#REF!</definedName>
    <definedName name="_LEO8">#REF!</definedName>
    <definedName name="_LEO9">#REF!</definedName>
    <definedName name="_LEY80">#REF!</definedName>
    <definedName name="_M14">#REF!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#REF!</definedName>
    <definedName name="_MAT110">#REF!</definedName>
    <definedName name="_MAT111">#REF!</definedName>
    <definedName name="_MAT111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38">#REF!</definedName>
    <definedName name="_MAT39">#REF!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#REF!</definedName>
    <definedName name="_MAT5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#REF!</definedName>
    <definedName name="_MAT6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#REF!</definedName>
    <definedName name="_MAT70">#REF!</definedName>
    <definedName name="_MAT71">#REF!</definedName>
    <definedName name="_MAT72">#REF!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#REF!</definedName>
    <definedName name="_MAT80">#REF!</definedName>
    <definedName name="_MAT81">#REF!</definedName>
    <definedName name="_MAT82">#REF!</definedName>
    <definedName name="_MAT83">#REF!</definedName>
    <definedName name="_MAT832">#REF!</definedName>
    <definedName name="_MAT84">#REF!</definedName>
    <definedName name="_MAT85">#REF!</definedName>
    <definedName name="_MAT86">#REF!</definedName>
    <definedName name="_MAT87">#REF!</definedName>
    <definedName name="_MAT88">#REF!</definedName>
    <definedName name="_MAT89">#REF!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7">#REF!</definedName>
    <definedName name="_MAT98">#REF!</definedName>
    <definedName name="_MAT99">#REF!</definedName>
    <definedName name="_MAY88">#REF!</definedName>
    <definedName name="_MB1">#REF!</definedName>
    <definedName name="_MB2">#REF!</definedName>
    <definedName name="_MB3">#REF!</definedName>
    <definedName name="_MO1">#REF!</definedName>
    <definedName name="_MO10">#REF!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5">#REF!</definedName>
    <definedName name="_mun2" localSheetId="2">[16]PESOS!#REF!</definedName>
    <definedName name="_mun2">[16]PESOS!#REF!</definedName>
    <definedName name="_Mux2">#REF!</definedName>
    <definedName name="_Mux3">#REF!</definedName>
    <definedName name="_Muy1">#REF!</definedName>
    <definedName name="_Muy2">#REF!</definedName>
    <definedName name="_Muy3">#REF!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4">#REF!</definedName>
    <definedName name="_MV5">#REF!</definedName>
    <definedName name="_MV6">#REF!</definedName>
    <definedName name="_MV7">#REF!</definedName>
    <definedName name="_MV8">#REF!</definedName>
    <definedName name="_MV9">#REF!</definedName>
    <definedName name="_N">#REF!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B">#REF!</definedName>
    <definedName name="_OCD1">[7]Tablas!#REF!</definedName>
    <definedName name="_OCI1">[7]Tablas!#REF!</definedName>
    <definedName name="_OF">#REF!</definedName>
    <definedName name="_Ope1">#REF!</definedName>
    <definedName name="_Ope2">#REF!</definedName>
    <definedName name="_Ope3">#REF!</definedName>
    <definedName name="_Order1" hidden="1">0</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'[17]Paral. 1'!$E$1:$E$65536</definedName>
    <definedName name="_Pa2">'[17]Paral. 2'!$E$1:$E$65536</definedName>
    <definedName name="_Pa3">'[17]Paral. 3'!$E$1:$E$65536</definedName>
    <definedName name="_Pa4">[17]Paral.4!$E$1:$E$65536</definedName>
    <definedName name="_Pae1">#REF!</definedName>
    <definedName name="_Pae2">#REF!</definedName>
    <definedName name="_Pae3">#REF!</definedName>
    <definedName name="_PAL">#REF!</definedName>
    <definedName name="_Parse_Out" hidden="1">'[21]7422CW00'!#REF!</definedName>
    <definedName name="_PJ50" localSheetId="2">#REF!</definedName>
    <definedName name="_PJ50">#REF!</definedName>
    <definedName name="_pj51" localSheetId="2">#REF!</definedName>
    <definedName name="_pj51">#REF!</definedName>
    <definedName name="_PMT5671">#REF!</definedName>
    <definedName name="_PMT5805">#REF!</definedName>
    <definedName name="_PMT5806">#REF!</definedName>
    <definedName name="_PMT5815">#REF!</definedName>
    <definedName name="_PMT5820">#REF!</definedName>
    <definedName name="_POR1">#REF!</definedName>
    <definedName name="_POR2">#REF!</definedName>
    <definedName name="_POR3">#REF!</definedName>
    <definedName name="_POR4">#REF!</definedName>
    <definedName name="_POR5">#REF!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TO97">#REF!</definedName>
    <definedName name="_Pu2">#REF!</definedName>
    <definedName name="_Pu3">#REF!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AS">#REF!</definedName>
    <definedName name="_rc">#REF!</definedName>
    <definedName name="_REC1">"Rectángulo 31"</definedName>
    <definedName name="_Red1">#REF!</definedName>
    <definedName name="_Red2">#REF!</definedName>
    <definedName name="_Red3">#REF!</definedName>
    <definedName name="_ref4" localSheetId="2">#REF!</definedName>
    <definedName name="_ref4">#REF!</definedName>
    <definedName name="_Regression_Out" hidden="1">#REF!</definedName>
    <definedName name="_Regression_X" hidden="1">#REF!</definedName>
    <definedName name="_Regression_Y" hidden="1">#REF!</definedName>
    <definedName name="_RET1">'[21]7422CW00'!#REF!</definedName>
    <definedName name="_RET2">'[21]7422CW00'!#REF!</definedName>
    <definedName name="_RET3">'[21]7422CW00'!#REF!</definedName>
    <definedName name="_RET4">'[21]7422CW00'!#REF!</definedName>
    <definedName name="_RET5">'[21]7422CW00'!#REF!</definedName>
    <definedName name="_RET6">'[21]7422CW00'!#REF!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AL1">#REF!</definedName>
    <definedName name="_SBC1">[2]INV!$A$12:$D$15</definedName>
    <definedName name="_SBC3">[2]INV!$F$12:$I$15</definedName>
    <definedName name="_SBC5">[2]INV!$K$12:$N$15</definedName>
    <definedName name="_scenchg1">#REF!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Sum3">#REF!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212">#REF!</definedName>
    <definedName name="_tc3">#REF!</definedName>
    <definedName name="_TCN1">#REF!</definedName>
    <definedName name="_TCN2">#REF!</definedName>
    <definedName name="_TD02">[1]!ERR</definedName>
    <definedName name="_TEE10">[19]Hoja3!$F$786</definedName>
    <definedName name="_TEE6">[19]Hoja3!$F$746</definedName>
    <definedName name="_TIT1">#REF!</definedName>
    <definedName name="_TLL3">#REF!</definedName>
    <definedName name="_Toc125968806_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ra1">#REF!</definedName>
    <definedName name="_Tra2">#REF!</definedName>
    <definedName name="_Tra3">#REF!</definedName>
    <definedName name="_TUB10">[19]Hoja3!$F$163</definedName>
    <definedName name="_TUB12">[19]Hoja3!$F$202</definedName>
    <definedName name="_TUB3">[19]Hoja3!$F$47</definedName>
    <definedName name="_TUB6">[19]Hoja3!$F$85</definedName>
    <definedName name="_TUB8">[19]Hoja3!$F$124</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[4]INST!#REF!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AB5">#REF!</definedName>
    <definedName name="_VAB6">#REF!</definedName>
    <definedName name="_VAM5">#REF!</definedName>
    <definedName name="_VAM6">#REF!</definedName>
    <definedName name="_VAR5">#REF!</definedName>
    <definedName name="_VAR6">#REF!</definedName>
    <definedName name="_VEX1">[7]Tablas!#REF!</definedName>
    <definedName name="_VFA1">[7]Tablas!#REF!</definedName>
    <definedName name="_vfv4" localSheetId="2" hidden="1">{"via1",#N/A,TRUE,"general";"via2",#N/A,TRUE,"general";"via3",#N/A,TRUE,"general"}</definedName>
    <definedName name="_vfv4" hidden="1">{"via1",#N/A,TRUE,"general";"via2",#N/A,TRUE,"general";"via3",#N/A,TRUE,"general"}</definedName>
    <definedName name="_VIT1">[7]Tablas!#REF!</definedName>
    <definedName name="_Vol1">#REF!</definedName>
    <definedName name="_VPB5">#REF!</definedName>
    <definedName name="_VPB6">#REF!</definedName>
    <definedName name="_VPM5">#REF!</definedName>
    <definedName name="_VPM6">#REF!</definedName>
    <definedName name="_VPR1">[7]Tablas!#REF!</definedName>
    <definedName name="_VPR2">[8]Tablas!#REF!</definedName>
    <definedName name="_VPR5">#REF!</definedName>
    <definedName name="_VPR6">#REF!</definedName>
    <definedName name="_VRP1">[7]Tablas!#REF!</definedName>
    <definedName name="_VSM1">[7]Tablas!#REF!</definedName>
    <definedName name="_Vu2">#REF!</definedName>
    <definedName name="_Vu3">#REF!</definedName>
    <definedName name="_WEL124">[19]Hoja3!$F$1026</definedName>
    <definedName name="_Wt27">#REF!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[22]LIQUIDACION!#REF!</definedName>
    <definedName name="\b">[23]STRSUMM0!#REF!</definedName>
    <definedName name="\bb">[23]STRSUMM0!#REF!</definedName>
    <definedName name="\c">#REF!</definedName>
    <definedName name="\E">#REF!</definedName>
    <definedName name="\EE">#REF!</definedName>
    <definedName name="\eliminar">#REF!</definedName>
    <definedName name="\eliminar1">#REF!</definedName>
    <definedName name="\G">#REF!</definedName>
    <definedName name="\i">#REF!</definedName>
    <definedName name="\k">'[21]7422CW00'!#REF!</definedName>
    <definedName name="\l">[24]STRSUMM0!#REF!</definedName>
    <definedName name="\M">#REF!</definedName>
    <definedName name="\ñ">'[25]7422CW00'!#REF!</definedName>
    <definedName name="\P">#REF!</definedName>
    <definedName name="\q">#REF!</definedName>
    <definedName name="\R">#REF!</definedName>
    <definedName name="\s" localSheetId="2">#REF!</definedName>
    <definedName name="\s">#REF!</definedName>
    <definedName name="\t">#REF!</definedName>
    <definedName name="\V">#REF!</definedName>
    <definedName name="\w">#N/A</definedName>
    <definedName name="\X" localSheetId="2">'INDICAR CÓDIGO DEL ITEM DE PAGO'!ERR</definedName>
    <definedName name="\X">[0]!ERR</definedName>
    <definedName name="\Z" localSheetId="2">'INDICAR CÓDIGO DEL ITEM DE PAGO'!ERR</definedName>
    <definedName name="\Z">[0]!ERR</definedName>
    <definedName name="a" localSheetId="2">'[26]DUB-823'!#REF!</definedName>
    <definedName name="a">'[26]DUB-823'!#REF!</definedName>
    <definedName name="A_1">#REF!</definedName>
    <definedName name="a_BASICOS">#REF!</definedName>
    <definedName name="a_CIMENTACION">#REF!</definedName>
    <definedName name="A_impresión_IM" localSheetId="2">#REF!</definedName>
    <definedName name="A_impresión_IM">#REF!</definedName>
    <definedName name="A_impresión_IM_2">#REF!</definedName>
    <definedName name="a_PREELIMINAR">#REF!</definedName>
    <definedName name="A._PRODUCCION">#REF!</definedName>
    <definedName name="A.1">#REF!</definedName>
    <definedName name="A.COMB">#REF!</definedName>
    <definedName name="A.COMB1">#REF!</definedName>
    <definedName name="A.CONV1">#REF!</definedName>
    <definedName name="A.CONV2">#REF!</definedName>
    <definedName name="A.CONV4">#REF!</definedName>
    <definedName name="A.IPC1">#REF!</definedName>
    <definedName name="A.SMML">#REF!</definedName>
    <definedName name="a0" hidden="1">{"TAB1",#N/A,TRUE,"GENERAL";"TAB2",#N/A,TRUE,"GENERAL";"TAB3",#N/A,TRUE,"GENERAL";"TAB4",#N/A,TRUE,"GENERAL";"TAB5",#N/A,TRUE,"GENERAL"}</definedName>
    <definedName name="A000">#REF!</definedName>
    <definedName name="A18A200">[27]ESPEC!#REF!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3.3.6.0.0">#REF!</definedName>
    <definedName name="aa" localSheetId="2">'INDICAR CÓDIGO DEL ITEM DE PAGO'!ERR</definedName>
    <definedName name="aa">[0]!ERR</definedName>
    <definedName name="AA.CONV1">#REF!</definedName>
    <definedName name="AAA" localSheetId="2">'INDICAR CÓDIGO DEL ITEM DE PAGO'!ERR</definedName>
    <definedName name="AAA">[0]!ERR</definedName>
    <definedName name="AAAA">#REF!</definedName>
    <definedName name="AAAAA">#REF!</definedName>
    <definedName name="aaaaaa">[28]otros!$C$5</definedName>
    <definedName name="aaaaaaa">#REF!</definedName>
    <definedName name="AAAAAAAAAA">#REF!</definedName>
    <definedName name="AAAAAAAAAAAAA">#REF!</definedName>
    <definedName name="AAAAAAAAAAAAAAAAAAAA">#REF!</definedName>
    <definedName name="AAAAAAAAAAAAAAAAAAFFFFFFFFFFFFFFF">#REF!</definedName>
    <definedName name="aaaaaaz">#REF!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[2]AASHTO!$A$14:$F$17</definedName>
    <definedName name="AADOQUINVEH">#REF!</definedName>
    <definedName name="AALALAJSHSHYDTD">#REF!</definedName>
    <definedName name="AANDENES">#REF!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CSD">#REF!</definedName>
    <definedName name="ABG">[2]AASHTO!$A$2:$F$5</definedName>
    <definedName name="ABR">#REF!</definedName>
    <definedName name="absc">#REF!</definedName>
    <definedName name="absc_">#REF!</definedName>
    <definedName name="absc_1">#REF!</definedName>
    <definedName name="absc1" localSheetId="1">[29]!absc</definedName>
    <definedName name="absc1">[29]!absc</definedName>
    <definedName name="ac">#REF!</definedName>
    <definedName name="ACALZADA">#REF!</definedName>
    <definedName name="ACCE2">#REF!</definedName>
    <definedName name="ACCE4">#REF!</definedName>
    <definedName name="ACCE6">#REF!</definedName>
    <definedName name="ACCESORIO_CODO">#REF!</definedName>
    <definedName name="ACCESORIOS">#REF!</definedName>
    <definedName name="AccessDatabase" hidden="1">"C:\C-314\VOLUMENES\volfin4.mdb"</definedName>
    <definedName name="acci">#REF!</definedName>
    <definedName name="acciones">#REF!</definedName>
    <definedName name="acciones_1">#REF!</definedName>
    <definedName name="acciones_2">#REF!</definedName>
    <definedName name="Accsesorios_gabinete">#REF!</definedName>
    <definedName name="acero">#REF!</definedName>
    <definedName name="ACERO_1_2">#REF!</definedName>
    <definedName name="ACERO_1_4">#REF!</definedName>
    <definedName name="acero_3">#REF!</definedName>
    <definedName name="ACERO_3_8">#REF!</definedName>
    <definedName name="ACERO_3700_PSI">#REF!</definedName>
    <definedName name="acero_4">#REF!</definedName>
    <definedName name="ACERO_5_8">#REF!</definedName>
    <definedName name="Acero_de_40_000_psi">#REF!</definedName>
    <definedName name="Acero_de_60_000_psi">#REF!</definedName>
    <definedName name="ACERO_DE_REFUERZO_60000">#REF!</definedName>
    <definedName name="ACERO2">#REF!</definedName>
    <definedName name="ACERO37">#REF!</definedName>
    <definedName name="ACERO40">#REF!</definedName>
    <definedName name="ACERO6">#REF!</definedName>
    <definedName name="ACERO60">#REF!</definedName>
    <definedName name="ACOM">#N/A</definedName>
    <definedName name="ACONDICIONADOR_PARA_SILLA_Y">#REF!</definedName>
    <definedName name="acondicionamientopozo">#REF!</definedName>
    <definedName name="ACP">#REF!</definedName>
    <definedName name="ACP_COMENTA">#REF!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A1">#REF!</definedName>
    <definedName name="ACTIVIDAD">#REF!</definedName>
    <definedName name="Actividades">#REF!</definedName>
    <definedName name="actores">#REF!</definedName>
    <definedName name="actual">#REF!</definedName>
    <definedName name="ACTV">#REF!</definedName>
    <definedName name="acumulado">'[30]Reservas de Petróleo'!$A$2,'[30]Reservas de Petróleo'!$A$1,'[30]Reservas de Petróleo'!$D$4,'[30]Reservas de Petróleo'!$E$1:$E$65536</definedName>
    <definedName name="ad" localSheetId="2">#REF!</definedName>
    <definedName name="ad">#REF!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es__PVC_1_2">#REF!</definedName>
    <definedName name="adasd">#REF!</definedName>
    <definedName name="adasda">#REF!</definedName>
    <definedName name="ADASDFAS">'[31]Res-Accide-10'!#REF!</definedName>
    <definedName name="addddddddddddaaaaaaaaaaaaggggggggggggggg">#REF!</definedName>
    <definedName name="adfasdfsa">#REF!</definedName>
    <definedName name="adfasfadfa">#REF!</definedName>
    <definedName name="ADFGSDB" localSheetId="2" hidden="1">{"via1",#N/A,TRUE,"general";"via2",#N/A,TRUE,"general";"via3",#N/A,TRUE,"general"}</definedName>
    <definedName name="ADFGSDB" hidden="1">{"via1",#N/A,TRUE,"general";"via2",#N/A,TRUE,"general";"via3",#N/A,TRUE,"general"}</definedName>
    <definedName name="ADHESIVO_PARA_SILLA_Y">#REF!</definedName>
    <definedName name="ADI">#REF!</definedName>
    <definedName name="adicional">#REF!</definedName>
    <definedName name="ADIFLEX">#REF!</definedName>
    <definedName name="ADM">[28]otros!$C$2</definedName>
    <definedName name="AdminDetail">#REF!</definedName>
    <definedName name="AdminHeading">#REF!</definedName>
    <definedName name="ADMINISTRACION">#REF!</definedName>
    <definedName name="administrador">[32]Informacion!$B$15</definedName>
    <definedName name="ADMINISTRADOR_VIAL__ARMANDO_SANCHEZ_SANCHEZ">#REF!</definedName>
    <definedName name="Administrativo">#REF!</definedName>
    <definedName name="AdminSumDetail">#REF!</definedName>
    <definedName name="AdminSumHeading">#REF!</definedName>
    <definedName name="AdminTotalDetail">#REF!</definedName>
    <definedName name="AdminTotalHeading">#REF!</definedName>
    <definedName name="ADMON">#REF!</definedName>
    <definedName name="ADMON1">#REF!</definedName>
    <definedName name="adoc1" localSheetId="1">[29]!absc</definedName>
    <definedName name="adoc1">[29]!absc</definedName>
    <definedName name="ADOC125" localSheetId="1">[33]!absc</definedName>
    <definedName name="ADOC125">[33]!absc</definedName>
    <definedName name="adoq" localSheetId="1">[34]!absc</definedName>
    <definedName name="adoq">[34]!absc</definedName>
    <definedName name="ADOQUIN_DE_CONCRETO">#REF!</definedName>
    <definedName name="adress">#REF!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dsfadsfasdfafdasfdasfd">#REF!</definedName>
    <definedName name="adsfadsfasfasdfasfdasdfadsfdsafdsa">#REF!</definedName>
    <definedName name="adsfg">#REF!</definedName>
    <definedName name="Ae">#REF!</definedName>
    <definedName name="aefa" localSheetId="2" hidden="1">{"via1",#N/A,TRUE,"general";"via2",#N/A,TRUE,"general";"via3",#N/A,TRUE,"general"}</definedName>
    <definedName name="aefa" hidden="1">{"via1",#N/A,TRUE,"general";"via2",#N/A,TRUE,"general";"via3",#N/A,TRUE,"general"}</definedName>
    <definedName name="Af">#REF!</definedName>
    <definedName name="afa">#N/A</definedName>
    <definedName name="afdaffaf">#REF!</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INADOCUBIERTA">#REF!</definedName>
    <definedName name="AFIRMADO02">#REF!</definedName>
    <definedName name="Ag">#REF!</definedName>
    <definedName name="agdsgg" localSheetId="2" hidden="1">{"via1",#N/A,TRUE,"general";"via2",#N/A,TRUE,"general";"via3",#N/A,TRUE,"general"}</definedName>
    <definedName name="agdsgg" hidden="1">{"via1",#N/A,TRUE,"general";"via2",#N/A,TRUE,"general";"via3",#N/A,TRUE,"general"}</definedName>
    <definedName name="AgentName">#REF!</definedName>
    <definedName name="AGF">'[31]Res-Accide-10'!#REF!</definedName>
    <definedName name="AGNG">#REF!</definedName>
    <definedName name="AGO">#REF!</definedName>
    <definedName name="agregados">#REF!</definedName>
    <definedName name="AGUA">#REF!</definedName>
    <definedName name="ah">#REF!</definedName>
    <definedName name="ahe">#REF!</definedName>
    <definedName name="AHER">#REF!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sladores">#REF!</definedName>
    <definedName name="AIU" localSheetId="2">#REF!</definedName>
    <definedName name="AIU">#REF!</definedName>
    <definedName name="AIU_01">#REF!</definedName>
    <definedName name="AIU_1">#REF!</definedName>
    <definedName name="AIU_2">#REF!</definedName>
    <definedName name="AIU_ADMON">#REF!</definedName>
    <definedName name="AIU_IMP">#REF!</definedName>
    <definedName name="AIU_UTIL">#REF!</definedName>
    <definedName name="aj">#REF!</definedName>
    <definedName name="AJNSDJSD" hidden="1">#REF!</definedName>
    <definedName name="AjustDelAIU" localSheetId="2">#REF!</definedName>
    <definedName name="AjustDelAIU">#REF!</definedName>
    <definedName name="Ajuste">#REF!</definedName>
    <definedName name="Ak">#REF!</definedName>
    <definedName name="alalallalla">#REF!</definedName>
    <definedName name="alam">#REF!</definedName>
    <definedName name="ALAMB">#REF!</definedName>
    <definedName name="ALAMBRE">#REF!</definedName>
    <definedName name="ALAMBRE_">#REF!</definedName>
    <definedName name="Alambre_de_cobre_N__10_AWG">#REF!</definedName>
    <definedName name="Alambre_de_cobre_N__12_AWG">#REF!</definedName>
    <definedName name="Alambre_de_cobre_N__14_AWG">#REF!</definedName>
    <definedName name="Alambre_de_timbre_2x22_AWG">#REF!</definedName>
    <definedName name="ALAMBRE_GALVANIZADO">#REF!</definedName>
    <definedName name="Alambre_negro">#REF!</definedName>
    <definedName name="alampuas">#REF!</definedName>
    <definedName name="alberca">#REF!</definedName>
    <definedName name="alc" localSheetId="1">[35]!absc</definedName>
    <definedName name="alc">[35]!absc</definedName>
    <definedName name="ALCANCE">#REF!</definedName>
    <definedName name="ALCANCE_1">#REF!</definedName>
    <definedName name="ALCANCE_2">#REF!</definedName>
    <definedName name="ALCANCE_4">#REF!</definedName>
    <definedName name="Alcance.">#REF!</definedName>
    <definedName name="Alcance1">#REF!</definedName>
    <definedName name="Alcance1_3">#REF!</definedName>
    <definedName name="Alcance1_4">#REF!</definedName>
    <definedName name="ALCANCE2">#REF!</definedName>
    <definedName name="AlcanceProyecto">#REF!</definedName>
    <definedName name="ALFAGIAS">#REF!</definedName>
    <definedName name="ALM">#REF!</definedName>
    <definedName name="Almacenista">#REF!</definedName>
    <definedName name="ALNEGRO">#REF!</definedName>
    <definedName name="ALocalCoef">#REF!</definedName>
    <definedName name="ALONSO">#REF!</definedName>
    <definedName name="ALONSO1">#REF!</definedName>
    <definedName name="als">#REF!</definedName>
    <definedName name="ALTO">[36]Tabla!$A$1:$A$5</definedName>
    <definedName name="Alumino_ventanas">#REF!</definedName>
    <definedName name="ALUMTE">#REF!</definedName>
    <definedName name="AM">#REF!</definedName>
    <definedName name="AMAT">#REF!</definedName>
    <definedName name="AMB">#REF!</definedName>
    <definedName name="AMBIENTAL">#REF!</definedName>
    <definedName name="AMENAZAS">#REF!</definedName>
    <definedName name="AMENAZAS_1">#REF!</definedName>
    <definedName name="AMENAZAS_2">#REF!</definedName>
    <definedName name="AMORTIZAR">#REF!</definedName>
    <definedName name="Amount">#REF!</definedName>
    <definedName name="Amperimetro_0_500_5A">#REF!</definedName>
    <definedName name="An">#REF!</definedName>
    <definedName name="ANABANCO">#REF!</definedName>
    <definedName name="ANALBSW">'[19]MANO DE OBRA'!$F$86</definedName>
    <definedName name="ANALISIS">#REF!</definedName>
    <definedName name="ANALISIS__DE__PRECIOS__UNITARIOS">#REF!</definedName>
    <definedName name="ANCLAJE" localSheetId="2">'[37]MC SF GAVIONES'!#REF!</definedName>
    <definedName name="ANCLAJE">'[37]MC SF GAVIONES'!#REF!</definedName>
    <definedName name="AND">#REF!</definedName>
    <definedName name="ANDEN">#REF!</definedName>
    <definedName name="andenes">#REF!</definedName>
    <definedName name="ANDENESV">#REF!</definedName>
    <definedName name="andres">#REF!</definedName>
    <definedName name="ANDRES2">#REF!</definedName>
    <definedName name="ANDRES3">#REF!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FE">#REF!</definedName>
    <definedName name="Angulo_de_platina__1_x1_x1_8">#REF!</definedName>
    <definedName name="anscount" hidden="1">1</definedName>
    <definedName name="anterior">#REF!</definedName>
    <definedName name="ANTI">#REF!</definedName>
    <definedName name="Antic">[39]BASES!$B$33</definedName>
    <definedName name="ANTICIPO">[40]BASES!$B$33</definedName>
    <definedName name="anticorrosiva">#REF!</definedName>
    <definedName name="ANTICORROSIVO">#REF!</definedName>
    <definedName name="ANTISB">#REF!</definedName>
    <definedName name="ANTONIA">#N/A</definedName>
    <definedName name="Añ">#REF!</definedName>
    <definedName name="AÑO">[28]PRESUPUESTO!$D$13</definedName>
    <definedName name="año1">#REF!</definedName>
    <definedName name="AÑOWUIE">'[31]Res-Accide-10'!$R$2:$R$7</definedName>
    <definedName name="Ao">#REF!</definedName>
    <definedName name="Ap">#REF!</definedName>
    <definedName name="apaiy">#REF!</definedName>
    <definedName name="AparatoSanitarios">#REF!</definedName>
    <definedName name="APB">#REF!</definedName>
    <definedName name="APELLIDOS">#REF!</definedName>
    <definedName name="APER">#REF!</definedName>
    <definedName name="APERTURA">'[19]1.1'!#REF!</definedName>
    <definedName name="API">#REF!</definedName>
    <definedName name="APOLO">#REF!</definedName>
    <definedName name="APR">#REF!</definedName>
    <definedName name="APTO">#REF!</definedName>
    <definedName name="APU" localSheetId="1">[41]!absc</definedName>
    <definedName name="APU">[41]!absc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1.1.1">#REF!</definedName>
    <definedName name="APU_11.1.2">#REF!</definedName>
    <definedName name="APU_11.1.3">#REF!</definedName>
    <definedName name="APU_11.1.4">#REF!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9">#REF!</definedName>
    <definedName name="APU_16.1.2">#REF!</definedName>
    <definedName name="APU_16.1.3">#REF!</definedName>
    <definedName name="APU_16.1.4">#REF!</definedName>
    <definedName name="APU_16.1.5">#REF!</definedName>
    <definedName name="APU_16.1.6">#REF!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2">#REF!</definedName>
    <definedName name="APU_2.1.4">#REF!</definedName>
    <definedName name="APU_2.2.1">#REF!</definedName>
    <definedName name="APU_2.2.2">#REF!</definedName>
    <definedName name="APU_2.2.3">#REF!</definedName>
    <definedName name="APU_2.3.1">#REF!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2.1">#REF!</definedName>
    <definedName name="APU_3.4.2.2">#REF!</definedName>
    <definedName name="APU_3.4.2.3">#REF!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_1_11">#REF!</definedName>
    <definedName name="APU_6.1.1">#REF!</definedName>
    <definedName name="APU_6.1.10">#REF!</definedName>
    <definedName name="APU_6.1.2">#REF!</definedName>
    <definedName name="APU_6.1.3">#REF!</definedName>
    <definedName name="APU_6.1.5">#REF!</definedName>
    <definedName name="APU_6.1.6">#REF!</definedName>
    <definedName name="APU_6.1.7">#REF!</definedName>
    <definedName name="APU_6.1.8">#REF!</definedName>
    <definedName name="APU_6.1.9">#REF!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4.1">#REF!</definedName>
    <definedName name="APU_7.9.4.2">#REF!</definedName>
    <definedName name="APU_7.9.4.3">#REF!</definedName>
    <definedName name="APU_9.1.1">#REF!</definedName>
    <definedName name="APU_Alcaparros">#REF!</definedName>
    <definedName name="APU_Aseo_General">#REF!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Duchas_Antivandalicas">#REF!</definedName>
    <definedName name="APU_Gabinete_Incendio">#REF!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Limpieza_Fachadas">#REF!</definedName>
    <definedName name="APU_Limpieza_Muros_Interiores">#REF!</definedName>
    <definedName name="APU_Magnolios">#REF!</definedName>
    <definedName name="APU_Mano_de_Oso">#REF!</definedName>
    <definedName name="apu_marco_puerta">#REF!</definedName>
    <definedName name="APU_NP">#REF!</definedName>
    <definedName name="apu_pintura_cieloraso_esmalte">#REF!</definedName>
    <definedName name="apu_pintura_marcos">#REF!</definedName>
    <definedName name="apu_pintura_rejas_anticorrosivo">#REF!</definedName>
    <definedName name="APU_Pradizacion">#REF!</definedName>
    <definedName name="apu_salida_alumbrado">#REF!</definedName>
    <definedName name="apu_salida_tomacorriente">#REF!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1.02.04">[14]!ERR</definedName>
    <definedName name="APU221.1" localSheetId="2">#REF!</definedName>
    <definedName name="APU221.1">#REF!</definedName>
    <definedName name="APU221.2" localSheetId="2">#REF!</definedName>
    <definedName name="APU221.2">#REF!</definedName>
    <definedName name="APU5P">#REF!</definedName>
    <definedName name="apubox">#REF!</definedName>
    <definedName name="APUS">#REF!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ANCEL">#REF!</definedName>
    <definedName name="ARBOL">'[19]MANO DE OBRA'!$F$97</definedName>
    <definedName name="AREA">#REF!</definedName>
    <definedName name="AREA__M2">#REF!</definedName>
    <definedName name="Area_canal">#REF!</definedName>
    <definedName name="Área_de_Cantidades">#REF!</definedName>
    <definedName name="_xlnm.Consolidate_Area">#N/A</definedName>
    <definedName name="_xlnm.Extract">#REF!</definedName>
    <definedName name="_xlnm.Print_Area" localSheetId="2">'INDICAR CÓDIGO DEL ITEM DE PAGO'!$A$1:$Q$93</definedName>
    <definedName name="_xlnm.Print_Area" localSheetId="0">'PRESUPUESTO OFICIAL (Entidad)'!$A$1:$N$108</definedName>
    <definedName name="_xlnm.Print_Area" localSheetId="1">'PROPUESTA ECONOMICA(Proponente)'!$A$1:$M$61</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PRIVADA">#REF!</definedName>
    <definedName name="Areatotal">#REF!</definedName>
    <definedName name="Aref">#REF!</definedName>
    <definedName name="ARELAL">#REF!</definedName>
    <definedName name="ARENA">#REF!</definedName>
    <definedName name="ARENA_BLANCA">#REF!</definedName>
    <definedName name="Arena_de_Peña">#REF!</definedName>
    <definedName name="Arena_de_rio">#REF!</definedName>
    <definedName name="Arial">#REF!</definedName>
    <definedName name="armuve" localSheetId="2">'INDICAR CÓDIGO DEL ITEM DE PAGO'!ERR</definedName>
    <definedName name="armuve">[0]!ERR</definedName>
    <definedName name="ARP">#REF!</definedName>
    <definedName name="ARREND">#REF!</definedName>
    <definedName name="Arrendamiento">#REF!</definedName>
    <definedName name="ArrendamientoCostos">#REF!</definedName>
    <definedName name="ARS">#REF!</definedName>
    <definedName name="as" localSheetId="2">'INDICAR CÓDIGO DEL ITEM DE PAGO'!ERR</definedName>
    <definedName name="as">[0]!ERR</definedName>
    <definedName name="ASAS">#REF!</definedName>
    <definedName name="ASB">[2]AASHTO!$A$8:$F$11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DSF">#REF!</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adsfadsfafda">#REF!</definedName>
    <definedName name="asdfasdf">#REF!</definedName>
    <definedName name="asdfghj">#REF!</definedName>
    <definedName name="ASDFGHJKLÑ" localSheetId="2">'INDICAR CÓDIGO DEL ITEM DE PAGO'!ERR</definedName>
    <definedName name="ASDFGHJKLÑ">[0]!ERR</definedName>
    <definedName name="asdfñk">#N/A</definedName>
    <definedName name="ASellCoef">#REF!</definedName>
    <definedName name="ASFALTO">#REF!</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DGFHGFTHJUYYIIYIJYIYUIYUIYU">#REF!</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#REF!</definedName>
    <definedName name="asfghjoi" localSheetId="2"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ss" hidden="1">#REF!</definedName>
    <definedName name="astrid">#REF!</definedName>
    <definedName name="At">#REF!</definedName>
    <definedName name="ATenerEnCuenta">#REF!</definedName>
    <definedName name="Atp">[6]EMPRESA!$F$20</definedName>
    <definedName name="ATR">#REF!</definedName>
    <definedName name="ATRS">#REF!</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ftragswert">#REF!</definedName>
    <definedName name="aur">#REF!</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TOPISTA">#REF!</definedName>
    <definedName name="AuxAlim">'[6]DATOS CONTRATO'!$E$18</definedName>
    <definedName name="auxalimentacion">[43]CONTRATO!$E$18</definedName>
    <definedName name="AuxCom">'[6]DATOS CONTRATO'!$I$16</definedName>
    <definedName name="auxcomisariato">[43]CONTRATO!$I$16</definedName>
    <definedName name="Auxcontabilidad">#REF!</definedName>
    <definedName name="AuxDot">'[6]DATOS CONTRATO'!$I$17</definedName>
    <definedName name="auxdotacion">[43]CONTRATO!$I$17</definedName>
    <definedName name="AuxHab">'[6]DATOS CONTRATO'!$E$17</definedName>
    <definedName name="auxhabi">[44]CONTRATO!$E$17</definedName>
    <definedName name="auxhabitacion">[43]CONTRATO!$E$17</definedName>
    <definedName name="AUXILIAR">#REF!</definedName>
    <definedName name="AUXILIARES">#REF!</definedName>
    <definedName name="AUXILIARESTOTAL">#REF!</definedName>
    <definedName name="auxtransporte">[43]CONTRATO!$E$16</definedName>
    <definedName name="auxulio">#REF!</definedName>
    <definedName name="auxulio_1">#REF!</definedName>
    <definedName name="auxulio_2">#REF!</definedName>
    <definedName name="auxulio_4">#REF!</definedName>
    <definedName name="av">#REF!</definedName>
    <definedName name="AVAILIABILTY">#REF!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WSXDUJHOLÑH">#REF!</definedName>
    <definedName name="AX">#REF!</definedName>
    <definedName name="AXSA">#REF!</definedName>
    <definedName name="AXXSA">#REF!</definedName>
    <definedName name="AY">#REF!</definedName>
    <definedName name="AYU">#REF!</definedName>
    <definedName name="AYUDANTE">#REF!</definedName>
    <definedName name="AZ">#REF!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Azimut">#REF!</definedName>
    <definedName name="azta">#REF!</definedName>
    <definedName name="azzzsss">#REF!</definedName>
    <definedName name="B" localSheetId="2" hidden="1">{"via1",#N/A,TRUE,"general";"via2",#N/A,TRUE,"general";"via3",#N/A,TRUE,"general"}</definedName>
    <definedName name="B" hidden="1">{"via1",#N/A,TRUE,"general";"via2",#N/A,TRUE,"general";"via3",#N/A,TRUE,"general"}</definedName>
    <definedName name="B_impresión_IM">#REF!</definedName>
    <definedName name="b_MAMPOSTERIA">#REF!</definedName>
    <definedName name="Ba">#REF!</definedName>
    <definedName name="BAJA">#REF!</definedName>
    <definedName name="Bajo_L">[36]Tabla!$A$1:$A$5</definedName>
    <definedName name="BALASTO">#REF!</definedName>
    <definedName name="Baldocin_0_205x0_205">#REF!</definedName>
    <definedName name="baldosa">#REF!</definedName>
    <definedName name="Baldosa_de_granito_0_3x0_3">#REF!</definedName>
    <definedName name="BALDOSIN">#REF!</definedName>
    <definedName name="BANCO">#REF!</definedName>
    <definedName name="bancos">#REF!</definedName>
    <definedName name="bancos2">#REF!</definedName>
    <definedName name="BARNIZTOT">#REF!</definedName>
    <definedName name="Barraje_de_cobre_150_A_3_2_M">#REF!</definedName>
    <definedName name="Barraje_de_neutros">#REF!</definedName>
    <definedName name="Barraje_puesta_tierra_de_seguridad">#REF!</definedName>
    <definedName name="bASE" localSheetId="2">#REF!</definedName>
    <definedName name="Base">#REF!</definedName>
    <definedName name="Base_datos_IM">#REF!</definedName>
    <definedName name="BASE_DE_DATOS">#REF!</definedName>
    <definedName name="base1">#REF!</definedName>
    <definedName name="base2">#REF!</definedName>
    <definedName name="basedatos">[45]Hoja1!$A$4:$BZ$55</definedName>
    <definedName name="_xlnm.Database" localSheetId="2">#REF!</definedName>
    <definedName name="_xlnm.Database">#REF!</definedName>
    <definedName name="BaseDeDatos1">#REF!</definedName>
    <definedName name="BASEGRAV">#REF!</definedName>
    <definedName name="basep">[46]PRESUPUESTAL!$A$4:$P$190</definedName>
    <definedName name="Basica_Centro_costo_2001">#REF!</definedName>
    <definedName name="Basica_Facturacion_2001">#REF!</definedName>
    <definedName name="Basica_Reserva_2001">#REF!</definedName>
    <definedName name="BASICO">#REF!</definedName>
    <definedName name="Básico">#REF!</definedName>
    <definedName name="BB" localSheetId="2">'INDICAR CÓDIGO DEL ITEM DE PAGO'!ERR</definedName>
    <definedName name="BB">[0]!ERR</definedName>
    <definedName name="BBA">#REF!</definedName>
    <definedName name="bbb">#REF!</definedName>
    <definedName name="bbbbbb" localSheetId="2" hidden="1">{"via1",#N/A,TRUE,"general";"via2",#N/A,TRUE,"general";"via3",#N/A,TRUE,"general"}</definedName>
    <definedName name="bbbbbb" hidden="1">{"via1",#N/A,TRUE,"general";"via2",#N/A,TRUE,"general";"via3",#N/A,TRUE,"general"}</definedName>
    <definedName name="bbbbbbbbb">#REF!</definedName>
    <definedName name="BBBBBBBBBBBBBBBHHHHHHHHHHH">#REF!</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dfh">#REF!</definedName>
    <definedName name="BDLICITACION">#REF!</definedName>
    <definedName name="BDV">#REF!</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h">#REF!</definedName>
    <definedName name="bghjmnb">#REF!</definedName>
    <definedName name="BGT">#REF!</definedName>
    <definedName name="bgvfcdx" localSheetId="2" hidden="1">{"via1",#N/A,TRUE,"general";"via2",#N/A,TRUE,"general";"via3",#N/A,TRUE,"general"}</definedName>
    <definedName name="bgvfcdx" hidden="1">{"via1",#N/A,TRUE,"general";"via2",#N/A,TRUE,"general";"via3",#N/A,TRUE,"general"}</definedName>
    <definedName name="Bh">#REF!</definedName>
    <definedName name="bhdf">#REF!</definedName>
    <definedName name="BHT">#REF!</definedName>
    <definedName name="BHT_F">#REF!</definedName>
    <definedName name="bi">#REF!</definedName>
    <definedName name="bibiaqnaq">Scheduled_Payment+Extra_Payment</definedName>
    <definedName name="biblio">#REF!</definedName>
    <definedName name="BIENES">#REF!</definedName>
    <definedName name="bimestre">#REF!</definedName>
    <definedName name="Bisagra_de_piso_pivotante">#REF!</definedName>
    <definedName name="BISEL">[19]EQUIPO!$F$81</definedName>
    <definedName name="BJHVVHGH">#N/A</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'[47]Ejecutado%'!#REF!</definedName>
    <definedName name="blEjecutadoPorcen">'[47]Ejecutado$'!$D$1:$CE$45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CEMEN">#REF!</definedName>
    <definedName name="BLOQUE">#REF!</definedName>
    <definedName name="BLOQUE_DE_ARCILLA_H5">#REF!</definedName>
    <definedName name="Bloque_de_concreto_0_10">#REF!</definedName>
    <definedName name="Bloque_de_concreto_0_20">#REF!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'[47]Programado$'!$I$1:$CK$45</definedName>
    <definedName name="blReferenciaInforme">#REF!</definedName>
    <definedName name="Bm">#REF!</definedName>
    <definedName name="bn" localSheetId="2">#REF!</definedName>
    <definedName name="bn">#REF!</definedName>
    <definedName name="BNALES">#REF!</definedName>
    <definedName name="BNB">#REF!</definedName>
    <definedName name="BNGTRHY">#REF!</definedName>
    <definedName name="bnm">#REF!</definedName>
    <definedName name="bny">#REF!</definedName>
    <definedName name="BO">#REF!</definedName>
    <definedName name="bolívar">#REF!</definedName>
    <definedName name="Bombas">#REF!</definedName>
    <definedName name="Bombilla_100w">#REF!</definedName>
    <definedName name="bonny">#REF!</definedName>
    <definedName name="bonny2">#REF!</definedName>
    <definedName name="BONO">#REF!</definedName>
    <definedName name="BORDE1">#REF!</definedName>
    <definedName name="BORDE2">#REF!</definedName>
    <definedName name="BORDE3">#REF!</definedName>
    <definedName name="BORDER1">[48]steel!#REF!</definedName>
    <definedName name="BORDET">#REF!</definedName>
    <definedName name="bordillo">#REF!</definedName>
    <definedName name="BORDILLOS">#REF!</definedName>
    <definedName name="BORSHE">'[21]7422CW00'!#REF!</definedName>
    <definedName name="BORSUM">'[21]7422CW00'!#REF!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#REF!</definedName>
    <definedName name="BREAKER">#REF!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Indus.Merlin_G.3x150A">#REF!</definedName>
    <definedName name="BREAKERS">#REF!</definedName>
    <definedName name="Breakers_Switches">#REF!</definedName>
    <definedName name="Breakers_y_Switches">#REF!</definedName>
    <definedName name="BRIC12">[19]Hoja3!$F$1405</definedName>
    <definedName name="Brilladora">#REF!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[49]medelo!$D$37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ENO">#REF!&lt;2.5</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Print_Area">'[50]Form5 _Pág_ 1'!#REF!</definedName>
    <definedName name="BuiltIn_Print_Area___0">'[50]Form5 _Pág_ 2'!#REF!</definedName>
    <definedName name="BuiltIn_Print_Area___0___0">#REF!</definedName>
    <definedName name="BuiltIn_Print_Area___0___0___0">#REF!</definedName>
    <definedName name="BuiltIn_Print_Area_2">"#REF!"</definedName>
    <definedName name="BuiltIn_Print_Area_3">"#REF!"</definedName>
    <definedName name="BuiltIn_Print_Titles">#REF!</definedName>
    <definedName name="BuiltIn_Print_Titles___0">#REF!</definedName>
    <definedName name="BuiltIn_Print_Titles_2">"#REF!"</definedName>
    <definedName name="BuiltIn_Print_Titles_3">"#REF!"</definedName>
    <definedName name="Buje_sanit__4_x2">#REF!</definedName>
    <definedName name="Buje_sanit__4_x3">#REF!</definedName>
    <definedName name="Bulldozer_Komatzu_D50A_15">#REF!</definedName>
    <definedName name="Bulldozer_Komatzu_D53A_16">#REF!</definedName>
    <definedName name="BUR">#REF!</definedName>
    <definedName name="Buscar">#REF!</definedName>
    <definedName name="BuscHSeguim">#REF!</definedName>
    <definedName name="BuscHSeguim2">#REF!</definedName>
    <definedName name="busco">#REF!</definedName>
    <definedName name="BUSH">[19]Hoja3!$F$1100</definedName>
    <definedName name="bustos">#REF!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w">#REF!</definedName>
    <definedName name="by" localSheetId="2" hidden="1">{"via1",#N/A,TRUE,"general";"via2",#N/A,TRUE,"general";"via3",#N/A,TRUE,"general"}</definedName>
    <definedName name="by" hidden="1">{"via1",#N/A,TRUE,"general";"via2",#N/A,TRUE,"general";"via3",#N/A,TRUE,"general"}</definedName>
    <definedName name="BytMesInicioInctoMmto">#REF!</definedName>
    <definedName name="C_" localSheetId="2">#REF!</definedName>
    <definedName name="C_">#REF!</definedName>
    <definedName name="C_Apus" comment="Codigo Apus">#REF!</definedName>
    <definedName name="c_ESTRUCTURA">#REF!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A">#REF!</definedName>
    <definedName name="CAAE3">#REF!</definedName>
    <definedName name="CAAE4">#REF!</definedName>
    <definedName name="CAB">#N/A</definedName>
    <definedName name="CABALLETE">#REF!</definedName>
    <definedName name="Caballete_asbt_cemt">#REF!</definedName>
    <definedName name="CABALLETETOTAL">#REF!</definedName>
    <definedName name="Cable_N__6_AWG_CU">#REF!</definedName>
    <definedName name="Cableado">#REF!</definedName>
    <definedName name="CABLECU">[19]Hoja3!$F$1560</definedName>
    <definedName name="CACAC" hidden="1">#REF!,#REF!</definedName>
    <definedName name="CACACACCA" hidden="1">#REF!,#REF!</definedName>
    <definedName name="CADENERO">#REF!</definedName>
    <definedName name="caja">#REF!</definedName>
    <definedName name="Caja_2x4_PVC">#REF!</definedName>
    <definedName name="Caja_galvanizada">#REF!</definedName>
    <definedName name="Caja_octogonal_PVC">#REF!</definedName>
    <definedName name="CAJADESARE">#REF!</definedName>
    <definedName name="CAJAS60">#REF!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enht">#REF!</definedName>
    <definedName name="CALCULO">#REF!</definedName>
    <definedName name="Calidad">#REF!</definedName>
    <definedName name="CALIDAD_1">#REF!</definedName>
    <definedName name="CALIDAD_2">#REF!</definedName>
    <definedName name="CalMexTlDetail">#REF!</definedName>
    <definedName name="CalMexTlHeading">#REF!</definedName>
    <definedName name="CalSumDetail">#REF!</definedName>
    <definedName name="CalSumHeading">#REF!</definedName>
    <definedName name="CalTotalDetail">#REF!</definedName>
    <definedName name="CalTotalHeading">#REF!</definedName>
    <definedName name="Camion">#REF!</definedName>
    <definedName name="Campamento">#REF!</definedName>
    <definedName name="CAMPO">#REF!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DS">[51]Modelo!$J$7:$J$10,[51]Modelo!$J$13:$J$27,[51]Modelo!$J$30:$J$33,[51]Modelo!$J$36:$J$40</definedName>
    <definedName name="CANTID">#REF!</definedName>
    <definedName name="cantidad">'[52]TRAMO 03'!$F:$F,'[52]TRAMO 03'!$I:$I,'[52]TRAMO 03'!$K:$K,'[52]TRAMO 03'!#REF!,'[52]TRAMO 03'!#REF!,'[52]TRAMO 03'!#REF!,'[52]TRAMO 03'!#REF!,'[52]TRAMO 03'!#REF!,'[52]TRAMO 03'!#REF!,'[52]TRAMO 03'!#REF!,'[52]TRAMO 03'!#REF!,'[52]TRAMO 03'!#REF!,'[52]TRAMO 03'!#REF!,'[52]TRAMO 03'!#REF!,'[52]TRAMO 03'!#REF!,'[52]TRAMO 03'!#REF!</definedName>
    <definedName name="Cantidades">#REF!</definedName>
    <definedName name="CantObraDefinitiva">{"SUMINISTRO E INSTALACIÓN CANALETAS L=7.50"}</definedName>
    <definedName name="CAOLIN">#REF!</definedName>
    <definedName name="cap" localSheetId="2">#REF!</definedName>
    <definedName name="CAP">#REF!</definedName>
    <definedName name="CAPAC._HSE">#REF!</definedName>
    <definedName name="CapActividad">#REF!</definedName>
    <definedName name="CAPAM">#REF!</definedName>
    <definedName name="CapCom">#REF!</definedName>
    <definedName name="CapComponent">#REF!</definedName>
    <definedName name="CapitalCongelado">#REF!</definedName>
    <definedName name="Capitulo">#REF!</definedName>
    <definedName name="CAPÍTULO">#REF!</definedName>
    <definedName name="CAPITULO_I">#REF!</definedName>
    <definedName name="CAPÍTULO_I">#REF!</definedName>
    <definedName name="CAPÍTULO_II">#REF!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#REF!</definedName>
    <definedName name="CAPITULOS">#REF!</definedName>
    <definedName name="CAPÍTULOS">#REF!</definedName>
    <definedName name="CapResumen">#REF!</definedName>
    <definedName name="caramanto">#REF!</definedName>
    <definedName name="carare" hidden="1">#REF!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#REF!</definedName>
    <definedName name="CarElimDetail">#REF!</definedName>
    <definedName name="CarElimHeading">#REF!</definedName>
    <definedName name="CARGA">#REF!</definedName>
    <definedName name="CARGADOR">#REF!</definedName>
    <definedName name="Cargador_Dresser_515B">#REF!</definedName>
    <definedName name="CARGO">#REF!</definedName>
    <definedName name="CARGOS">#REF!</definedName>
    <definedName name="carlos" localSheetId="1">MODULO10.auto_abrir</definedName>
    <definedName name="carlos">MODULO10.auto_abrir</definedName>
    <definedName name="CAROL">#REF!</definedName>
    <definedName name="carol1">#REF!</definedName>
    <definedName name="CARRETERAS">#REF!</definedName>
    <definedName name="CarSumDetail">#REF!</definedName>
    <definedName name="CarSumHeading">#REF!</definedName>
    <definedName name="CARTON">#REF!</definedName>
    <definedName name="casanare">[53]Listado!$F$1038:$F$1056</definedName>
    <definedName name="CASE">#REF!</definedName>
    <definedName name="CASETONES">#REF!</definedName>
    <definedName name="caspa">#REF!</definedName>
    <definedName name="catarata">#REF!</definedName>
    <definedName name="catastrocdmb2">#REF!</definedName>
    <definedName name="catastrocdmb22">#REF!</definedName>
    <definedName name="catastromt2">#REF!</definedName>
    <definedName name="catastromt22">#REF!</definedName>
    <definedName name="categoria">#REF!</definedName>
    <definedName name="Categorias">OFFSET(#REF!, 0, 0, COUNTA(#REF!) - 2)</definedName>
    <definedName name="Category">#REF!</definedName>
    <definedName name="CategoryArea">#REF!,#REF!,#REF!,#REF!,#REF!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sa">#REF!</definedName>
    <definedName name="CB">#REF!</definedName>
    <definedName name="CBLES">#REF!</definedName>
    <definedName name="CBLES1">#REF!</definedName>
    <definedName name="CBRDISEÑO">[54]SECTORIZACIÓN!$A$12:$G$20</definedName>
    <definedName name="CBWorkbookPriority" hidden="1">-1602700874</definedName>
    <definedName name="CC">[55]Personalizar!$G$22:$G$25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'[56]5094-2003'!$G$13</definedName>
    <definedName name="CC5094_EE3270">'[56]5094-2003'!$G$17</definedName>
    <definedName name="CC5094_EE3890">'[56]5094-2003'!$G$28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a">#REF!</definedName>
    <definedName name="CCC">#REF!</definedName>
    <definedName name="CC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'[57]A. P. U.'!#REF!</definedName>
    <definedName name="CCCCCC">'[57]A. P. U.'!#REF!</definedName>
    <definedName name="ccccccccccccccccc">#REF!</definedName>
    <definedName name="CCT">#REF!</definedName>
    <definedName name="ccto210" localSheetId="2">#REF!</definedName>
    <definedName name="ccto210">#REF!</definedName>
    <definedName name="ccuuaa">#REF!</definedName>
    <definedName name="cd">[58]Hoja1!$C$81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 hidden="1">#REF!</definedName>
    <definedName name="cdcdc" localSheetId="2" hidden="1">{"via1",#N/A,TRUE,"general";"via2",#N/A,TRUE,"general";"via3",#N/A,TRUE,"general"}</definedName>
    <definedName name="cdcdc" hidden="1">{"via1",#N/A,TRUE,"general";"via2",#N/A,TRUE,"general";"via3",#N/A,TRUE,"general"}</definedName>
    <definedName name="CDCT">#REF!</definedName>
    <definedName name="CDctrl">[39]CDItem!$G$8</definedName>
    <definedName name="CDDF">#REF!</definedName>
    <definedName name="CDDVCX">#REF!</definedName>
    <definedName name="CDE">#REF!</definedName>
    <definedName name="CDF">#REF!</definedName>
    <definedName name="cdfgrtfd" hidden="1">#REF!</definedName>
    <definedName name="cdir">#REF!</definedName>
    <definedName name="CDIRECTO">#REF!</definedName>
    <definedName name="cds" hidden="1">{#N/A,#N/A,FALSE,"sumi ";#N/A,#N/A,FALSE,"RESUMEN"}</definedName>
    <definedName name="CDS_V_INDICES_CIRCUITO_CAUSA">#REF!</definedName>
    <definedName name="CDSeguim">#REF!</definedName>
    <definedName name="Ce">#REF!</definedName>
    <definedName name="CEBLANCO">#REF!</definedName>
    <definedName name="cedulap">#REF!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L_A">#REF!,#REF!,#REF!,#REF!,#REF!,#REF!,#REF!,#REF!,#REF!,#REF!,#REF!,#REF!,#REF!,#REF!,#REF!,#REF!,#REF!,#REF!,#REF!,#REF!,#REF!,#REF!,#REF!,#REF!,#REF!,#REF!,#REF!,#REF!</definedName>
    <definedName name="Celador">#REF!</definedName>
    <definedName name="CEM">#REF!</definedName>
    <definedName name="CEMENTBLAN.">#REF!</definedName>
    <definedName name="CEMENTO" localSheetId="2">[59]Insum!$A$3:$H$63</definedName>
    <definedName name="CEMENTO">[60]Insum!$A$3:$H$63</definedName>
    <definedName name="Cemento_Blanco">#REF!</definedName>
    <definedName name="Cemento_Gris">#REF!</definedName>
    <definedName name="CENEFAMALLA">#REF!</definedName>
    <definedName name="Cera_para_pisos">#REF!</definedName>
    <definedName name="Cerradura_de_perilla">#REF!</definedName>
    <definedName name="CERT">[1]!ERR</definedName>
    <definedName name="CESAR">#REF!</definedName>
    <definedName name="CESAR_1">#REF!</definedName>
    <definedName name="CESAR_2">#REF!</definedName>
    <definedName name="CESAR_4">#REF!</definedName>
    <definedName name="cesped">#REF!</definedName>
    <definedName name="cesse">[0]!ERR</definedName>
    <definedName name="Cf">#REF!</definedName>
    <definedName name="CFFGG">#REF!</definedName>
    <definedName name="Cg">#REF!</definedName>
    <definedName name="CGDI01">[7]Tablas!#REF!</definedName>
    <definedName name="CGDI02">[7]Tablas!#REF!</definedName>
    <definedName name="CGDI03">[7]Tablas!#REF!</definedName>
    <definedName name="CGDI04">[7]Tablas!#REF!</definedName>
    <definedName name="CGDI05">[7]Tablas!#REF!</definedName>
    <definedName name="CGDI06">[7]Tablas!#REF!</definedName>
    <definedName name="CGDI07">[7]Tablas!#REF!</definedName>
    <definedName name="CGDI08">[7]Tablas!#REF!</definedName>
    <definedName name="CGEX01">[7]Tablas!#REF!</definedName>
    <definedName name="CGEX02">[7]Tablas!#REF!</definedName>
    <definedName name="CGEX031">[7]Tablas!#REF!</definedName>
    <definedName name="CGEX04">[7]Tablas!#REF!</definedName>
    <definedName name="CGFI011">[7]Tablas!#REF!</definedName>
    <definedName name="CGFI012">[7]Tablas!#REF!</definedName>
    <definedName name="CGFI021">[7]Tablas!#REF!</definedName>
    <definedName name="CGFI022">[7]Tablas!#REF!</definedName>
    <definedName name="CGFI023">[7]Tablas!#REF!</definedName>
    <definedName name="CGFI024">[7]Tablas!#REF!</definedName>
    <definedName name="CGFI031">[7]Tablas!#REF!</definedName>
    <definedName name="CGFI032">[7]Tablas!#REF!</definedName>
    <definedName name="CGFI0331">[7]Tablas!#REF!</definedName>
    <definedName name="CGFI0332">[7]Tablas!#REF!</definedName>
    <definedName name="CGFI0333">[7]Tablas!#REF!</definedName>
    <definedName name="CGFI0334">[7]Tablas!#REF!</definedName>
    <definedName name="CGFI0335">[7]Tablas!#REF!</definedName>
    <definedName name="CGFI0341">[7]Tablas!#REF!</definedName>
    <definedName name="CGFI0343">[7]Tablas!#REF!</definedName>
    <definedName name="CGFI0344">[7]Tablas!#REF!</definedName>
    <definedName name="CGPR01">[7]Tablas!#REF!</definedName>
    <definedName name="CGPR021">[7]Tablas!#REF!</definedName>
    <definedName name="CGPR022">[7]Tablas!#REF!</definedName>
    <definedName name="CGPR023">[7]Tablas!#REF!</definedName>
    <definedName name="CGPR024">[7]Tablas!#REF!</definedName>
    <definedName name="CGPR031">[7]Tablas!#REF!</definedName>
    <definedName name="CGPR032">[7]Tablas!#REF!</definedName>
    <definedName name="CGPR0331">[7]Tablas!#REF!</definedName>
    <definedName name="CGPR0332">[7]Tablas!#REF!</definedName>
    <definedName name="CGPR0333">[7]Tablas!#REF!</definedName>
    <definedName name="CGPR041">[7]Tablas!#REF!</definedName>
    <definedName name="CGPR042">[7]Tablas!#REF!</definedName>
    <definedName name="CGPR043">[7]Tablas!#REF!</definedName>
    <definedName name="CGPR051">[7]Tablas!#REF!</definedName>
    <definedName name="CGPR052">[7]Tablas!#REF!</definedName>
    <definedName name="CGPR0531">[7]Tablas!#REF!</definedName>
    <definedName name="CGPR0532">[7]Tablas!#REF!</definedName>
    <definedName name="CGPR0533">[7]Tablas!#REF!</definedName>
    <definedName name="CGPR0534">[7]Tablas!#REF!</definedName>
    <definedName name="CGPR0541">[7]Tablas!#REF!</definedName>
    <definedName name="CGPR0542">[7]Tablas!#REF!</definedName>
    <definedName name="CGPR0543">[7]Tablas!#REF!</definedName>
    <definedName name="CGPR061">[7]Tablas!#REF!</definedName>
    <definedName name="CGPR062">[7]Tablas!#REF!</definedName>
    <definedName name="CGPR0621">[7]Tablas!#REF!</definedName>
    <definedName name="CGPR0622">[7]Tablas!#REF!</definedName>
    <definedName name="CGPR0631">[7]Tablas!#REF!</definedName>
    <definedName name="CGPR0632">[7]Tablas!#REF!</definedName>
    <definedName name="CGPR0633">[7]Tablas!#REF!</definedName>
    <definedName name="CGPR0641">[7]Tablas!#REF!</definedName>
    <definedName name="CGPR0642">[7]Tablas!#REF!</definedName>
    <definedName name="CGPR0643">[7]Tablas!#REF!</definedName>
    <definedName name="CGRF01">[7]Tablas!#REF!</definedName>
    <definedName name="CGRF02">[7]Tablas!#REF!</definedName>
    <definedName name="CGRF031">[7]Tablas!#REF!</definedName>
    <definedName name="CGRF032">[7]Tablas!#REF!</definedName>
    <definedName name="CGRF0331">[7]Tablas!#REF!</definedName>
    <definedName name="CGRF0332">[7]Tablas!#REF!</definedName>
    <definedName name="CGRF0333">[7]Tablas!#REF!</definedName>
    <definedName name="CGRF0334">[7]Tablas!#REF!</definedName>
    <definedName name="CGRF0335">[7]Tablas!#REF!</definedName>
    <definedName name="CGRF0336">[7]Tablas!#REF!</definedName>
    <definedName name="CGRF0337">[7]Tablas!#REF!</definedName>
    <definedName name="CGRF0338">[7]Tablas!#REF!</definedName>
    <definedName name="CGRF0341">[7]Tablas!#REF!</definedName>
    <definedName name="CGRF0342">[7]Tablas!#REF!</definedName>
    <definedName name="CGRF0343">[7]Tablas!#REF!</definedName>
    <definedName name="CGRF041">[7]Tablas!#REF!</definedName>
    <definedName name="CGRF042">[7]Tablas!#REF!</definedName>
    <definedName name="CGRF0431">[7]Tablas!#REF!</definedName>
    <definedName name="CGRF0432">[7]Tablas!#REF!</definedName>
    <definedName name="CGRF0433">[7]Tablas!#REF!</definedName>
    <definedName name="CGRF0441">[7]Tablas!#REF!</definedName>
    <definedName name="CGRF0442">[7]Tablas!#REF!</definedName>
    <definedName name="CGRF0443">[7]Tablas!#REF!</definedName>
    <definedName name="CGSM01">[7]Tablas!#REF!</definedName>
    <definedName name="CGSM02">[7]Tablas!#REF!</definedName>
    <definedName name="CGSM03">[7]Tablas!#REF!</definedName>
    <definedName name="CGSM04">[7]Tablas!#REF!</definedName>
    <definedName name="CGSM05">[7]Tablas!#REF!</definedName>
    <definedName name="CGSO011">[7]Tablas!#REF!</definedName>
    <definedName name="CGSO012">[7]Tablas!#REF!</definedName>
    <definedName name="CGSO013">[7]Tablas!#REF!</definedName>
    <definedName name="CGSO014">[7]Tablas!#REF!</definedName>
    <definedName name="CGSO02">[7]Tablas!#REF!</definedName>
    <definedName name="CGSO031">[7]Tablas!#REF!</definedName>
    <definedName name="CGSO032">[7]Tablas!#REF!</definedName>
    <definedName name="CGSO033">[7]Tablas!#REF!</definedName>
    <definedName name="CGSO034">[7]Tablas!#REF!</definedName>
    <definedName name="CGSO041">[7]Tablas!#REF!</definedName>
    <definedName name="CGSO042">[7]Tablas!#REF!</definedName>
    <definedName name="CGSO043">[7]Tablas!#REF!</definedName>
    <definedName name="CGSO044">[7]Tablas!#REF!</definedName>
    <definedName name="CGSO051">[7]Tablas!#REF!</definedName>
    <definedName name="CGSO052">[7]Tablas!#REF!</definedName>
    <definedName name="CGSO053">[7]Tablas!#REF!</definedName>
    <definedName name="CGSO054">[7]Tablas!#REF!</definedName>
    <definedName name="CGSO055">[7]Tablas!#REF!</definedName>
    <definedName name="CGSO061">[7]Tablas!#REF!</definedName>
    <definedName name="CGSO062">[7]Tablas!#REF!</definedName>
    <definedName name="CGSO063">[7]Tablas!#REF!</definedName>
    <definedName name="CGSO064">[7]Tablas!#REF!</definedName>
    <definedName name="CGTR011">[7]Tablas!#REF!</definedName>
    <definedName name="CGTR012">[7]Tablas!#REF!</definedName>
    <definedName name="CGTR021">[7]Tablas!#REF!</definedName>
    <definedName name="CGTR022">[7]Tablas!#REF!</definedName>
    <definedName name="CGTR023">[7]Tablas!#REF!</definedName>
    <definedName name="CGTR031">[7]Tablas!#REF!</definedName>
    <definedName name="CGTR032">[7]Tablas!#REF!</definedName>
    <definedName name="CGTR033">[7]Tablas!#REF!</definedName>
    <definedName name="CGTR034">[7]Tablas!#REF!</definedName>
    <definedName name="CGTR035">[7]Tablas!#REF!</definedName>
    <definedName name="CGTR036">[7]Tablas!#REF!</definedName>
    <definedName name="CGTR037">[7]Tablas!#REF!</definedName>
    <definedName name="CGTR038">[7]Tablas!#REF!</definedName>
    <definedName name="CGTR039">[7]Tablas!#REF!</definedName>
    <definedName name="CGTR041">[7]Tablas!#REF!</definedName>
    <definedName name="CGTR042">[7]Tablas!#REF!</definedName>
    <definedName name="CGTR043">[7]Tablas!#REF!</definedName>
    <definedName name="CGTR044">[7]Tablas!#REF!</definedName>
    <definedName name="CGTR051">[7]Tablas!#REF!</definedName>
    <definedName name="Ch">#REF!</definedName>
    <definedName name="CHE">#REF!</definedName>
    <definedName name="CHECK">IF(AND(#REF!=#REF!,#REF!=#REF!,#REF!=#REF!),"ok","ojo")</definedName>
    <definedName name="CHEQUE3_4">#REF!</definedName>
    <definedName name="CHINA">#REF!</definedName>
    <definedName name="CHK_PU">'[21]7422CW00'!#REF!</definedName>
    <definedName name="CHP">#REF!</definedName>
    <definedName name="Ci">#REF!</definedName>
    <definedName name="CICLOPEO">#REF!</definedName>
    <definedName name="CIELORASOTOT">#REF!</definedName>
    <definedName name="Cimentacion">#REF!</definedName>
    <definedName name="CINCO">#REF!</definedName>
    <definedName name="cindir">#REF!</definedName>
    <definedName name="cinta">#REF!</definedName>
    <definedName name="CINTA_V_15">#REF!</definedName>
    <definedName name="CINTAAISLANTE">#REF!</definedName>
    <definedName name="CINTAAISLANTE1">#REF!</definedName>
    <definedName name="CIP">#REF!</definedName>
    <definedName name="CIR">IF([0]!LG=9,IF(ISERROR([0]!PVT),"",[0]!PVT),"")</definedName>
    <definedName name="CIRCUITOS">#REF!</definedName>
    <definedName name="CIRCUNVALAR">#REF!</definedName>
    <definedName name="CISNEROS">#REF!</definedName>
    <definedName name="Ciudad">#REF!</definedName>
    <definedName name="Ciudades">#REF!</definedName>
    <definedName name="Cj">#REF!</definedName>
    <definedName name="cjsa" hidden="1">#REF!</definedName>
    <definedName name="Ck">#REF!</definedName>
    <definedName name="CL">#REF!</definedName>
    <definedName name="clase">#REF!</definedName>
    <definedName name="ClaveFasar">#REF!</definedName>
    <definedName name="Cll">#REF!</definedName>
    <definedName name="CLOSETTOT">#REF!</definedName>
    <definedName name="clsfsd">#REF!</definedName>
    <definedName name="Cm">#REF!</definedName>
    <definedName name="cmf">[61]Hoja1!$C$27</definedName>
    <definedName name="CMIBLE">#REF!</definedName>
    <definedName name="CMIBLE1">#REF!</definedName>
    <definedName name="Cn">#REF!</definedName>
    <definedName name="CNT_M">[51]Modelo!$H$13:$H$27</definedName>
    <definedName name="Cñ">#REF!</definedName>
    <definedName name="co">#REF!</definedName>
    <definedName name="Cod">#REF!</definedName>
    <definedName name="CodActEco">[6]EMPRESA!$F$10</definedName>
    <definedName name="codigo">#REF!,#REF!</definedName>
    <definedName name="Codigo_M.Obra" comment="Mano de obra ">#REF!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_Pres._1_2">#REF!</definedName>
    <definedName name="Codo_Pres._3_4">#REF!</definedName>
    <definedName name="Codo_Pres.._1">#REF!</definedName>
    <definedName name="CODO_PVC_4">#REF!</definedName>
    <definedName name="CODO_PVC_6">#REF!</definedName>
    <definedName name="Codo_Sanit._2">#REF!</definedName>
    <definedName name="Codo_Sanit._3">#REF!</definedName>
    <definedName name="Codo_Sanit._4">#REF!</definedName>
    <definedName name="CODO_SANITARIO_PVC_45x110">#REF!</definedName>
    <definedName name="CODO_SANITARIO_PVC_45x160">#REF!</definedName>
    <definedName name="CODO10">[19]Hoja3!$F$666</definedName>
    <definedName name="CODO12">[19]Hoja3!$F$706</definedName>
    <definedName name="CODO6">[19]Hoja3!$F$586</definedName>
    <definedName name="CODO8">[19]Hoja3!$F$626</definedName>
    <definedName name="CODO9012">[19]Hoja3!#REF!</definedName>
    <definedName name="CODOS">#REF!</definedName>
    <definedName name="Codos_PVC_3">#REF!</definedName>
    <definedName name="cogvsiruj">[38]COMPARATIVO!#REF!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AMARRE2">#REF!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Tap">'[17]Coloc. e Interc. Tapones'!$E$1:$E$65536</definedName>
    <definedName name="columna">#REF!</definedName>
    <definedName name="COLUMNA20X20">#REF!</definedName>
    <definedName name="columnas">#REF!</definedName>
    <definedName name="COLUMNAS20X30">#REF!</definedName>
    <definedName name="Com">'[43]LIQUIDA-NOMINA'!$AL$4</definedName>
    <definedName name="comb1">#REF!</definedName>
    <definedName name="comb2">#REF!</definedName>
    <definedName name="comb3">#REF!</definedName>
    <definedName name="comb4">#REF!</definedName>
    <definedName name="Combustible">#REF!</definedName>
    <definedName name="CombustibleCostos">#REF!</definedName>
    <definedName name="COMIDA">#REF!</definedName>
    <definedName name="compactacion">#REF!</definedName>
    <definedName name="Compactador_Bomag_15_ton.">#REF!</definedName>
    <definedName name="Compactador_Patecabra">#REF!</definedName>
    <definedName name="compefactores">#REF!</definedName>
    <definedName name="compefactores_1">#REF!</definedName>
    <definedName name="compefactores_2">#REF!</definedName>
    <definedName name="Compilado">#REF!</definedName>
    <definedName name="COMPRE">#REF!</definedName>
    <definedName name="COMPRESOR">#REF!</definedName>
    <definedName name="Compresores">#REF!</definedName>
    <definedName name="COMPUERTA">[19]Hoja3!$F$549</definedName>
    <definedName name="CON">#REF!</definedName>
    <definedName name="CON_3000">#REF!</definedName>
    <definedName name="CON_HTA">SUMIFS(#REF!,#REF!,#REF!,#REF!,"mo")</definedName>
    <definedName name="CON_HTA_APU">SUMIFS(#REF!,#REF!,#REF!,#REF!,"mo")</definedName>
    <definedName name="CONC">#REF!</definedName>
    <definedName name="Conc3">#REF!</definedName>
    <definedName name="Concepto">#REF!</definedName>
    <definedName name="CONCRE123">#REF!</definedName>
    <definedName name="CONCRE124">#REF!</definedName>
    <definedName name="concre15">#REF!</definedName>
    <definedName name="CONCRE25">#REF!</definedName>
    <definedName name="CONCRE3">#REF!</definedName>
    <definedName name="concre3000">#REF!</definedName>
    <definedName name="concre35">#REF!</definedName>
    <definedName name="CONCRETO_1_2_3">#REF!</definedName>
    <definedName name="CONCRETO_1_2_4">#REF!</definedName>
    <definedName name="CONCRETO_1_3_5">#REF!</definedName>
    <definedName name="CONCRETO_1_4_8">#REF!</definedName>
    <definedName name="CONCRETO_2000">#REF!</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CRETO_CICLOPEO">#REF!</definedName>
    <definedName name="CONCRETO0_05">#REF!</definedName>
    <definedName name="Concreto1_m">#REF!</definedName>
    <definedName name="CONCRETO123">#REF!</definedName>
    <definedName name="concreto14">#REF!</definedName>
    <definedName name="Concreto2_m">#REF!</definedName>
    <definedName name="CONCRETO20">#REF!</definedName>
    <definedName name="concreto25">#REF!</definedName>
    <definedName name="Concreto2500v">#REF!</definedName>
    <definedName name="CONCRETO3">#REF!</definedName>
    <definedName name="Concreto3_m">#REF!</definedName>
    <definedName name="CONCRETO30">#REF!</definedName>
    <definedName name="concreto35">#REF!</definedName>
    <definedName name="Concreto4_m">#REF!</definedName>
    <definedName name="concreto5">#REF!</definedName>
    <definedName name="Concreto5_m">#REF!</definedName>
    <definedName name="Concreto5500v">#REF!</definedName>
    <definedName name="concretomuro">#REF!</definedName>
    <definedName name="concretoplaca">#REF!</definedName>
    <definedName name="Cond">#REF!</definedName>
    <definedName name="CONDI1">#REF!</definedName>
    <definedName name="CONDICION">#REF!</definedName>
    <definedName name="condiciones">#REF!</definedName>
    <definedName name="Conductores">#REF!</definedName>
    <definedName name="ConductoresCostos">#REF!</definedName>
    <definedName name="conexiondomiciliaria">#REF!</definedName>
    <definedName name="CONFORMA">'[19]1.1'!#REF!</definedName>
    <definedName name="Congelar_Capital_Vencido">#REF!</definedName>
    <definedName name="ConseqCat">0</definedName>
    <definedName name="ConseqForMitRisk">3</definedName>
    <definedName name="ConsMaestro" hidden="1">#REF!</definedName>
    <definedName name="CONSTRUCCION_DE_DOS_GALPONES">#REF!</definedName>
    <definedName name="Consultor">#REF!</definedName>
    <definedName name="CONSULTOR_1">#REF!</definedName>
    <definedName name="CONSULTOR_2">#REF!</definedName>
    <definedName name="CONT">'[62]DATOS CONTRATO'!$G$13</definedName>
    <definedName name="CONTAB">#REF!</definedName>
    <definedName name="Contramaestro">#REF!</definedName>
    <definedName name="Contratante">'[6]DATOS CONTRATO'!$E$6</definedName>
    <definedName name="CONTRATISTA">#REF!</definedName>
    <definedName name="CONTRATO">[43]CONTRATO!$E$8</definedName>
    <definedName name="CONTRATOS">#REF!</definedName>
    <definedName name="Contreto_3000">#REF!</definedName>
    <definedName name="CONTRO">#REF!</definedName>
    <definedName name="Control">#REF!</definedName>
    <definedName name="CONTTO">#REF!</definedName>
    <definedName name="CONV1">#REF!</definedName>
    <definedName name="conv2">#REF!</definedName>
    <definedName name="conv3">#REF!</definedName>
    <definedName name="conv4">#REF!</definedName>
    <definedName name="COOR">#REF!</definedName>
    <definedName name="Coordinador">#REF!</definedName>
    <definedName name="COP">#REF!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rte">#REF!</definedName>
    <definedName name="CORTE_Y_SELLO_DE_JUNTAS">#REF!</definedName>
    <definedName name="corterocoso">#REF!</definedName>
    <definedName name="costa">#REF!</definedName>
    <definedName name="CosteoConsultoria">#REF!</definedName>
    <definedName name="COSTO_FRENTE">[63]BITACORA!$E$1:$E$65536</definedName>
    <definedName name="COSTO_TRANSPORTE">#REF!</definedName>
    <definedName name="costo2" hidden="1">#REF!</definedName>
    <definedName name="COSTODIRECTO" localSheetId="2">#REF!</definedName>
    <definedName name="COSTODIRECTO">#REF!</definedName>
    <definedName name="CostoDirectoObra">#REF!</definedName>
    <definedName name="Costopérdidas">#REF!</definedName>
    <definedName name="COSTOS">[64]TARIFAS!$A$1:$F$52</definedName>
    <definedName name="COTAS">#REF!</definedName>
    <definedName name="COTIZACION">#REF!</definedName>
    <definedName name="CotizacionARP">#REF!</definedName>
    <definedName name="cp">#REF!</definedName>
    <definedName name="CPM">#REF!</definedName>
    <definedName name="cpu">#REF!</definedName>
    <definedName name="Cq">#REF!</definedName>
    <definedName name="Cr">#REF!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'[65]AC2-AG96'!#REF!</definedName>
    <definedName name="Criteria_MI">[66]civ_roma!$C$803:$G$804</definedName>
    <definedName name="_xlnm.Criteria">#REF!</definedName>
    <definedName name="Criterios_IM">'[21]7422CW00'!#REF!</definedName>
    <definedName name="CRITICA">#REF!</definedName>
    <definedName name="Criticidad">[67]Tabla!$A$1:$A$5</definedName>
    <definedName name="Criticos">#REF!</definedName>
    <definedName name="CRONO">#REF!</definedName>
    <definedName name="CronogFechaFin">#REF!</definedName>
    <definedName name="CronogFechaInic">#REF!</definedName>
    <definedName name="Cronograma">#REF!</definedName>
    <definedName name="crrc">#REF!</definedName>
    <definedName name="crr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s">#REF!</definedName>
    <definedName name="CS_AVG_SIZE">#REF!</definedName>
    <definedName name="CS_WELDING">#REF!</definedName>
    <definedName name="CT">#REF!</definedName>
    <definedName name="CTA" localSheetId="2">#REF!</definedName>
    <definedName name="CTA">#REF!</definedName>
    <definedName name="CTE">#REF!</definedName>
    <definedName name="ctipo2">#REF!</definedName>
    <definedName name="ctipo3">#REF!</definedName>
    <definedName name="CTO">#REF!</definedName>
    <definedName name="CTR">'[21]7422CW00'!#REF!</definedName>
    <definedName name="CTRPAG">'[21]7422CW00'!#REF!</definedName>
    <definedName name="CTTO">#REF!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ado">#REF!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#REF!</definedName>
    <definedName name="CUADRIB">#REF!</definedName>
    <definedName name="CUADRIC">#REF!</definedName>
    <definedName name="cuadrilla">#REF!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#REF!</definedName>
    <definedName name="Cuadrilla_B">#REF!</definedName>
    <definedName name="Cuadrilla_C">#REF!</definedName>
    <definedName name="Cuadrilla_D">#REF!</definedName>
    <definedName name="Cuadrilla_E">#REF!</definedName>
    <definedName name="Cuadrilla_G">#REF!</definedName>
    <definedName name="Cuadrilla_P">#REF!</definedName>
    <definedName name="Cuadrilla_T">#REF!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LLASTOTAL">#REF!</definedName>
    <definedName name="cuadro">#REF!</definedName>
    <definedName name="CUADRO1">#REF!</definedName>
    <definedName name="CUAEXC">#REF!</definedName>
    <definedName name="CUAL" localSheetId="2">'INDICAR CÓDIGO DEL ITEM DE PAGO'!ERR</definedName>
    <definedName name="CUAL">[0]!ERR</definedName>
    <definedName name="CUAPLO">#REF!</definedName>
    <definedName name="CUATOP">#REF!</definedName>
    <definedName name="CUATRO">#REF!</definedName>
    <definedName name="cubierta">#REF!</definedName>
    <definedName name="Cubierta_Angulo_1_x1_x1_8">#REF!</definedName>
    <definedName name="Cubierta_Angulo_1_x1_x3_16">#REF!</definedName>
    <definedName name="Cubierta_Angulo_11_2_x11_2_x1_4">#REF!</definedName>
    <definedName name="Cubierta_Angulo_11_2_x11_2_x3_16">#REF!</definedName>
    <definedName name="Cubierta_Platina_21_2x21_2x1_8">#REF!</definedName>
    <definedName name="Cubierta_Platina_250mmx250mmx3_8">#REF!</definedName>
    <definedName name="Cubierta_Platina_380mmx200mmx3_8">#REF!</definedName>
    <definedName name="Cubierta_Soldadura">#REF!</definedName>
    <definedName name="CUBIERTATOTAL">#REF!</definedName>
    <definedName name="CUBS" localSheetId="2">#REF!</definedName>
    <definedName name="CUBS">#REF!</definedName>
    <definedName name="CUCON">#REF!</definedName>
    <definedName name="CUEXC">#REF!</definedName>
    <definedName name="CUNET" localSheetId="2" hidden="1">{"via1",#N/A,TRUE,"general";"via2",#N/A,TRUE,"general";"via3",#N/A,TRUE,"general"}</definedName>
    <definedName name="CUNET" hidden="1">{"via1",#N/A,TRUE,"general";"via2",#N/A,TRUE,"general";"via3",#N/A,TRUE,"general"}</definedName>
    <definedName name="cuneta">#REF!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#REF!</definedName>
    <definedName name="CurrencyName">#REF!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_PVC_1">#REF!</definedName>
    <definedName name="Curva_PVC_1_2">#REF!</definedName>
    <definedName name="Curva_PVC_3_4">#REF!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erName">#REF!</definedName>
    <definedName name="Customize" localSheetId="1">[55]!Customize</definedName>
    <definedName name="Customize">[55]!Customize</definedName>
    <definedName name="CUTOP">#REF!</definedName>
    <definedName name="cv" localSheetId="2">#REF!</definedName>
    <definedName name="cv">#REF!</definedName>
    <definedName name="CVa">'[17]Cambio de Valv.'!$E$1:$E$65536</definedName>
    <definedName name="cvbcvbf" hidden="1">{#N/A,#N/A,TRUE,"INGENIERIA";#N/A,#N/A,TRUE,"COMPRAS";#N/A,#N/A,TRUE,"DIRECCION";#N/A,#N/A,TRUE,"RESUMEN"}</definedName>
    <definedName name="cvc">#REF!</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Cw">#REF!</definedName>
    <definedName name="CWADFMESINRJFKD">#REF!</definedName>
    <definedName name="cx">#REF!</definedName>
    <definedName name="CXBXCBC">#REF!</definedName>
    <definedName name="Cy">#REF!</definedName>
    <definedName name="CYM">#REF!</definedName>
    <definedName name="czz" hidden="1">#REF!</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_CUBIERTA">#REF!</definedName>
    <definedName name="d_percápita">#REF!</definedName>
    <definedName name="DADADAD" hidden="1">{#N/A,#N/A,TRUE,"CODIGO DEPENDENCIA"}</definedName>
    <definedName name="DAFT">#REF!</definedName>
    <definedName name="DANI">#REF!</definedName>
    <definedName name="DANODO">#REF!</definedName>
    <definedName name="DANODOF">#REF!</definedName>
    <definedName name="DANODOFT">#REF!</definedName>
    <definedName name="dario" localSheetId="2">'[26]GPI 526'!#REF!</definedName>
    <definedName name="dario">'[26]GPI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[66]civ_roma!$C$9:$G$799</definedName>
    <definedName name="DATO1">'[68]46'!$D$3:$CK$429</definedName>
    <definedName name="DATOS" localSheetId="2">#REF!</definedName>
    <definedName name="datos">#REF!</definedName>
    <definedName name="DATOS_1">#REF!</definedName>
    <definedName name="Datos_G1">#REF!</definedName>
    <definedName name="Datos_G2">#REF!</definedName>
    <definedName name="Datos_SW_G1">#REF!</definedName>
    <definedName name="Datos_SW_G2">#REF!</definedName>
    <definedName name="DATOS2">#REF!</definedName>
    <definedName name="DATOS3">#REF!</definedName>
    <definedName name="datosx">#REF!</definedName>
    <definedName name="DBASE">#REF!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blgarantiaExtendida">#REF!</definedName>
    <definedName name="dblPunRentabilidad">#REF!</definedName>
    <definedName name="dblUtilVehiculo">#REF!</definedName>
    <definedName name="dc">#REF!</definedName>
    <definedName name="Dcacm" localSheetId="2">#REF!</definedName>
    <definedName name="Dcacm">#REF!</definedName>
    <definedName name="DCDC">#NAME?+Extra_Payment</definedName>
    <definedName name="DCES">#REF!</definedName>
    <definedName name="DCF">#REF!</definedName>
    <definedName name="DCFCS">#REF!</definedName>
    <definedName name="DCI">[8]Tablas!#REF!</definedName>
    <definedName name="DCI1_1">[8]Tablas!#REF!</definedName>
    <definedName name="DCI1_1_1">[8]Tablas!#REF!</definedName>
    <definedName name="DCI1_1_2">[8]Tablas!#REF!</definedName>
    <definedName name="DCI1_1_3">[8]Tablas!#REF!</definedName>
    <definedName name="DCI1_1_4">[8]Tablas!#REF!</definedName>
    <definedName name="DCI1_2">[8]Tablas!#REF!</definedName>
    <definedName name="DCI1_3">[8]Tablas!#REF!</definedName>
    <definedName name="DCI1_4">[8]Tablas!#REF!</definedName>
    <definedName name="DCorriente">#REF!</definedName>
    <definedName name="Dcorriente1">'[69]Pta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_1">#REF!</definedName>
    <definedName name="dd_2">#REF!</definedName>
    <definedName name="dd_4">#REF!</definedName>
    <definedName name="ddd" localSheetId="2" hidden="1">{"via1",#N/A,TRUE,"general";"via2",#N/A,TRUE,"general";"via3",#N/A,TRUE,"general"}</definedName>
    <definedName name="ddd" hidden="1">{"via1",#N/A,TRUE,"general";"via2",#N/A,TRUE,"general";"via3",#N/A,TRUE,"general"}</definedName>
    <definedName name="ddd_1">NA()</definedName>
    <definedName name="ddd_11">NA()</definedName>
    <definedName name="ddd_12">NA()</definedName>
    <definedName name="ddd_6">NA()</definedName>
    <definedName name="ddd_7">NA()</definedName>
    <definedName name="ddd_8">NA()</definedName>
    <definedName name="ddd_9">NA()</definedName>
    <definedName name="DDDD" hidden="1">{#N/A,#N/A,FALSE,"Estatico";#N/A,#N/A,FALSE,"Tuberia";#N/A,#N/A,FALSE,"Instrumentación";#N/A,#N/A,FALSE,"Mecanica";#N/A,#N/A,FALSE,"Electrico";#N/A,#N/A,FALSE,"Ofic.Civiles"}</definedName>
    <definedName name="dddddd">#REF!</definedName>
    <definedName name="DDDDDDD" hidden="1">{#N/A,#N/A,FALSE,"orthoflow";#N/A,#N/A,FALSE,"Miscelaneos";#N/A,#N/A,FALSE,"Instrumentacio";#N/A,#N/A,FALSE,"Electrico";#N/A,#N/A,FALSE,"Valv. Seguridad"}</definedName>
    <definedName name="dddddddddddd">#REF!</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#REF!</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FF">#REF!</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P">#REF!</definedName>
    <definedName name="DDS">[8]Tablas!#REF!</definedName>
    <definedName name="DDS1_1">[8]Tablas!#REF!</definedName>
    <definedName name="DDS1_1_1">[8]Tablas!#REF!</definedName>
    <definedName name="DDSSFFF">#REF!</definedName>
    <definedName name="de">#REF!</definedName>
    <definedName name="DEBILIDADES">#REF!</definedName>
    <definedName name="DEBILIDADES_1">#REF!</definedName>
    <definedName name="DEBILIDADES_2">#REF!</definedName>
    <definedName name="DEC">#REF!</definedName>
    <definedName name="Decision">#REF!</definedName>
    <definedName name="decisión">#REF!</definedName>
    <definedName name="DECISIONES">#REF!</definedName>
    <definedName name="DECSAN">#REF!</definedName>
    <definedName name="DECUENTO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flexión">#REF!</definedName>
    <definedName name="DEMALAS">#REF!</definedName>
    <definedName name="DEMALS">#REF!</definedName>
    <definedName name="demanto" localSheetId="2">#REF!</definedName>
    <definedName name="demanto">#REF!</definedName>
    <definedName name="demolicion">#REF!</definedName>
    <definedName name="DEMOLICIÓN">'[70]BASE-LISTAS'!$B$24:$B$29</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S">#REF!</definedName>
    <definedName name="densi">#REF!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[67]Tabla!$B$1:$B$397</definedName>
    <definedName name="DEPENDENCIA">[67]Tabla!$B$1:$B$397</definedName>
    <definedName name="DEPENDENCIAS">[67]Tabla!$B$1:$B$397</definedName>
    <definedName name="DERFE">#REF!</definedName>
    <definedName name="DES">#REF!</definedName>
    <definedName name="DESARENADOR">#REF!</definedName>
    <definedName name="desarrolladas">'[30]Reservas de Petróleo'!$A$2,'[30]Reservas de Petróleo'!$A$1,'[30]Reservas de Petróleo'!$D$4,'[30]Reservas de Petróleo'!$F$1:$F$65536</definedName>
    <definedName name="DESC">#REF!</definedName>
    <definedName name="DESC_APU">#N/A</definedName>
    <definedName name="DESC_AUX">IF(#REF!="",IF(#REF!="","","DIRECTO:  "&amp;TEXT(ROUNDUP(SUMIF(#REF!,#REF!,#REF!)/2,0),"#,##0")&amp;" / "&amp;VLOOKUP(#REF!,#REF!,3,FALSE)),IF(#REF!="","",VLOOKUP(#REF!,#REF!,2,FALSE)))</definedName>
    <definedName name="DESC1">#REF!</definedName>
    <definedName name="DESC521">#REF!</definedName>
    <definedName name="Descapote">#REF!</definedName>
    <definedName name="Descapote_Manual_Y_Retiro">#REF!</definedName>
    <definedName name="DESCAPOTOT">#REF!</definedName>
    <definedName name="descriminado">#N/A</definedName>
    <definedName name="Descrip_cuadrillas">#REF!</definedName>
    <definedName name="Descrip_equipos">#REF!</definedName>
    <definedName name="Descrip_transporte">#REF!</definedName>
    <definedName name="descripcion">#REF!</definedName>
    <definedName name="Descripción">#REF!</definedName>
    <definedName name="DESCRIPCION_APU">#N/A</definedName>
    <definedName name="DESCRP1">#REF!</definedName>
    <definedName name="DESCRP2">#REF!</definedName>
    <definedName name="DESCUNMI">#REF!</definedName>
    <definedName name="design">#REF!</definedName>
    <definedName name="design2">#REF!</definedName>
    <definedName name="desmonte">#REF!</definedName>
    <definedName name="DEST_ART">[48]steel!#REF!</definedName>
    <definedName name="DESTCOD">'[21]7422CW00'!#REF!</definedName>
    <definedName name="DESTFG">'[21]7422CW00'!#REF!</definedName>
    <definedName name="DestinoConsultoria">#REF!</definedName>
    <definedName name="DestinoObra">#REF!</definedName>
    <definedName name="DESTQTY">'[21]7422CW00'!#REF!</definedName>
    <definedName name="DETAIL">#REF!</definedName>
    <definedName name="Detalle_Reserva">#REF!</definedName>
    <definedName name="DEX" localSheetId="2">#REF!</definedName>
    <definedName name="DEX">#REF!</definedName>
    <definedName name="DF">[71]Cronograma!#REF!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asfdasdfadsfasdfas">#REF!</definedName>
    <definedName name="DFBNJ" localSheetId="2" hidden="1">{"via1",#N/A,TRUE,"general";"via2",#N/A,TRUE,"general";"via3",#N/A,TRUE,"general"}</definedName>
    <definedName name="DFBNJ" hidden="1">{"via1",#N/A,TRUE,"general";"via2",#N/A,TRUE,"general";"via3",#N/A,TRUE,"general"}</definedName>
    <definedName name="DFDEGG" hidden="1">#REF!</definedName>
    <definedName name="DFDFF">#REF!</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dsf">'[72]Análisis de precios'!$H$52</definedName>
    <definedName name="dfdsfi" localSheetId="2" hidden="1">{"via1",#N/A,TRUE,"general";"via2",#N/A,TRUE,"general";"via3",#N/A,TRUE,"general"}</definedName>
    <definedName name="dfdsfi" hidden="1">{"via1",#N/A,TRUE,"general";"via2",#N/A,TRUE,"general";"via3",#N/A,TRUE,"general"}</definedName>
    <definedName name="DFEFWEFSGERGAERGEGQER">#REF!</definedName>
    <definedName name="dff">#REF!</definedName>
    <definedName name="dff_2">#REF!</definedName>
    <definedName name="dff_4">#REF!</definedName>
    <definedName name="DFFCC">#REF!</definedName>
    <definedName name="DFFDSF">#REF!</definedName>
    <definedName name="DFFDSV">#REF!</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FG">#REF!</definedName>
    <definedName name="DFFHJ">#REF!</definedName>
    <definedName name="dffsg">#REF!</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#REF!</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fdsxfgvhjk">#REF!</definedName>
    <definedName name="DFGFZSDERGTERGTRETERTERTE">#REF!</definedName>
    <definedName name="DFGHJ">#REF!</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[55]Personalizar!$E$22</definedName>
    <definedName name="dflt2">[55]Personalizar!$E$23</definedName>
    <definedName name="dflt3">[55]Personalizar!$D$24</definedName>
    <definedName name="dflt4">[55]Personalizar!$E$26</definedName>
    <definedName name="dflt5">[55]Personalizar!$E$27</definedName>
    <definedName name="dflt6">[55]Personalizar!$D$28</definedName>
    <definedName name="dflt7">[55]Personalizar!$G$27</definedName>
    <definedName name="dfre" hidden="1">#REF!</definedName>
    <definedName name="DFRFRF" localSheetId="2" hidden="1">{"via1",#N/A,TRUE,"general";"via2",#N/A,TRUE,"general";"via3",#N/A,TRUE,"general"}</definedName>
    <definedName name="DFRFRF" hidden="1">{"via1",#N/A,TRUE,"general";"via2",#N/A,TRUE,"general";"via3",#N/A,TRUE,"general"}</definedName>
    <definedName name="dfs">#REF!</definedName>
    <definedName name="DFSADFS">#REF!</definedName>
    <definedName name="DFSFGGG">#REF!</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F">#REF!</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O">[8]Tablas!#REF!</definedName>
    <definedName name="DGO1_1">[8]Tablas!#REF!</definedName>
    <definedName name="DGO1_1_1">[8]Tablas!#REF!</definedName>
    <definedName name="DGP">[8]Tablas!#REF!</definedName>
    <definedName name="DGP1_1">[8]Tablas!#REF!</definedName>
    <definedName name="DGP1_1_1">[8]Tablas!#REF!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#REF!</definedName>
    <definedName name="DIA">[28]PRESUPUESTO!$B$13</definedName>
    <definedName name="DIAGRAMA">#REF!</definedName>
    <definedName name="Diámetro">#REF!</definedName>
    <definedName name="diámetroft">#REF!</definedName>
    <definedName name="diametros">#REF!</definedName>
    <definedName name="diario">#REF!</definedName>
    <definedName name="DIAS">#REF!</definedName>
    <definedName name="DiasCategorias">#REF!</definedName>
    <definedName name="DiasSupuestosCierre">#REF!</definedName>
    <definedName name="DIC">#REF!</definedName>
    <definedName name="diego">#REF!</definedName>
    <definedName name="diego1">#REF!</definedName>
    <definedName name="Dif.Este">#REF!</definedName>
    <definedName name="Dif.Norte">#REF!</definedName>
    <definedName name="DifConsultoriaFM">#REF!</definedName>
    <definedName name="dife">#REF!</definedName>
    <definedName name="diferencia">'[73]MEDIA GEOMETRICA'!$J$8,'[73]MEDIA GEOMETRICA'!$N$8,'[73]MEDIA GEOMETRICA'!$R$8,'[73]MEDIA GEOMETRICA'!$V$8,'[73]MEDIA GEOMETRICA'!$Z$8,'[73]MEDIA GEOMETRICA'!$AD$8,'[73]MEDIA GEOMETRICA'!$AH$8,'[73]MEDIA GEOMETRICA'!$AL$8,'[73]MEDIA GEOMETRICA'!#REF!,'[73]MEDIA GEOMETRICA'!#REF!</definedName>
    <definedName name="diferencial">#REF!</definedName>
    <definedName name="DIJ">[8]Tablas!#REF!</definedName>
    <definedName name="DIJ1_1">[8]Tablas!#REF!</definedName>
    <definedName name="DIJ1_1_1">[8]Tablas!#REF!</definedName>
    <definedName name="DIJ1_1_2">[8]Tablas!#REF!</definedName>
    <definedName name="DIJ1_1_3">[8]Tablas!#REF!</definedName>
    <definedName name="DIJ1_1_4">[8]Tablas!#REF!</definedName>
    <definedName name="DIJ1_1_5">[8]Tablas!#REF!</definedName>
    <definedName name="DIJ1_2">[8]Tablas!#REF!</definedName>
    <definedName name="DIJ1_3">[8]Tablas!#REF!</definedName>
    <definedName name="DIJ1_4">[8]Tablas!#REF!</definedName>
    <definedName name="DIJ1_5">[8]Tablas!#REF!</definedName>
    <definedName name="Dilataciones_en_bronce">#REF!</definedName>
    <definedName name="dim">#REF!</definedName>
    <definedName name="Dimensiones">#REF!</definedName>
    <definedName name="Dimensiones_1">#REF!</definedName>
    <definedName name="Dimensiones_2">#REF!</definedName>
    <definedName name="DINTELES">#REF!</definedName>
    <definedName name="DIOGE">#REF!</definedName>
    <definedName name="Direccion">[43]EMPRESA!$F$14</definedName>
    <definedName name="DIRECCIÓN">#REF!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rector_Administrativo">#REF!</definedName>
    <definedName name="Dis_Spare">#REF!</definedName>
    <definedName name="DisAccommodation">#REF!</definedName>
    <definedName name="DisBattery">#REF!</definedName>
    <definedName name="DisBoard">#REF!</definedName>
    <definedName name="DisBoughten">#REF!</definedName>
    <definedName name="DisDDF">#REF!</definedName>
    <definedName name="DisDeInspectionFee">#REF!</definedName>
    <definedName name="DisDoc">#REF!</definedName>
    <definedName name="DISEÑOS">#REF!</definedName>
    <definedName name="DisFrame">#REF!</definedName>
    <definedName name="DisFreightFee">#REF!</definedName>
    <definedName name="DisInsuranceFee">#REF!</definedName>
    <definedName name="DisLicense">#REF!</definedName>
    <definedName name="DisMaintenanceFee">#REF!</definedName>
    <definedName name="DisMaterial">#REF!</definedName>
    <definedName name="DisMDF">#REF!</definedName>
    <definedName name="DisN2000Accessorial">#REF!</definedName>
    <definedName name="DisN2000Client">#REF!</definedName>
    <definedName name="DisN2000Hardware">#REF!</definedName>
    <definedName name="DisN2000Manual">#REF!</definedName>
    <definedName name="DisODF">#REF!</definedName>
    <definedName name="DisOptionEquipment">#REF!</definedName>
    <definedName name="DisOptionFreight">#REF!</definedName>
    <definedName name="DisOptionInsurance">#REF!</definedName>
    <definedName name="DisOptionMaintenance">#REF!</definedName>
    <definedName name="DisOptionService">#REF!</definedName>
    <definedName name="DisOtherMain">#REF!</definedName>
    <definedName name="display_area_2">#REF!</definedName>
    <definedName name="DisPMaterial">#REF!</definedName>
    <definedName name="DisPower">#REF!</definedName>
    <definedName name="DisRack">#REF!</definedName>
    <definedName name="DisSelfMadeSoftware">#REF!</definedName>
    <definedName name="DisServiceFee">#REF!</definedName>
    <definedName name="DisSoftware">#REF!</definedName>
    <definedName name="DisSpare">#REF!</definedName>
    <definedName name="DIST1">#REF!</definedName>
    <definedName name="DIST3">#REF!</definedName>
    <definedName name="DIST4">#REF!</definedName>
    <definedName name="DIST5">#REF!</definedName>
    <definedName name="Distancia">#REF!</definedName>
    <definedName name="DISTANCIA_ARENA">#REF!</definedName>
    <definedName name="DISTANCIA_CEMENTO">#REF!</definedName>
    <definedName name="DISTANCIA_TRITURADO">#REF!</definedName>
    <definedName name="DISTANCIAS">[74]Hoja1!$B$3:$B$102</definedName>
    <definedName name="DistanciasPRS7801">#REF!</definedName>
    <definedName name="DistanciasPRS9003">#REF!</definedName>
    <definedName name="DistanciasPRS9004">#REF!</definedName>
    <definedName name="DisTerminal">#REF!</definedName>
    <definedName name="DisTrainBrazil">#REF!</definedName>
    <definedName name="DisTrainChina">#REF!</definedName>
    <definedName name="DisTrainEgypt">#REF!</definedName>
    <definedName name="DisTrainFlight">#REF!</definedName>
    <definedName name="DisTrainMalaysia">#REF!</definedName>
    <definedName name="DisTrainRussia">#REF!</definedName>
    <definedName name="DisTrainSite">#REF!</definedName>
    <definedName name="DisTransmit">#REF!</definedName>
    <definedName name="DISTRIBUCION">#REF!</definedName>
    <definedName name="distrital">#REF!</definedName>
    <definedName name="Division_acrilica_para_ducha">#REF!</definedName>
    <definedName name="dj">#REF!</definedName>
    <definedName name="djdiffehefhfh">#REF!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jfjgyw">#REF!</definedName>
    <definedName name="dka">#REF!</definedName>
    <definedName name="DKDKDK">#REF!</definedName>
    <definedName name="DKEQEFEFJIJW">#REF!</definedName>
    <definedName name="dkjfwn">#REF!</definedName>
    <definedName name="dl">#REF!</definedName>
    <definedName name="dm">#REF!</definedName>
    <definedName name="DMxUS">#REF!</definedName>
    <definedName name="dnp">#REF!</definedName>
    <definedName name="do">#REF!</definedName>
    <definedName name="Doc__2637_03_xxxxxx">#REF!</definedName>
    <definedName name="DOL">#REF!</definedName>
    <definedName name="dolar">#REF!</definedName>
    <definedName name="DOLLAR">[75]CÁLCULOS!$H$34</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R">#REF!</definedName>
    <definedName name="DOS">[1]!ERR</definedName>
    <definedName name="DOT">#REF!</definedName>
    <definedName name="dota">#REF!</definedName>
    <definedName name="DOTACION">#REF!</definedName>
    <definedName name="DOTACIÓN">#REF!</definedName>
    <definedName name="Dp">#REF!</definedName>
    <definedName name="DPI">[8]Tablas!#REF!</definedName>
    <definedName name="DPI1_1">[8]Tablas!#REF!</definedName>
    <definedName name="DPI1_1_1">[8]Tablas!#REF!</definedName>
    <definedName name="DPM">#REF!</definedName>
    <definedName name="DPY">[8]Tablas!#REF!</definedName>
    <definedName name="DPY1_1">[8]Tablas!#REF!</definedName>
    <definedName name="DPY1_1_1">[8]Tablas!#REF!</definedName>
    <definedName name="Drenaje06">#REF!</definedName>
    <definedName name="drf">#REF!</definedName>
    <definedName name="DRI">[8]Tablas!#REF!</definedName>
    <definedName name="DRI1_1">[8]Tablas!#REF!</definedName>
    <definedName name="DRI1_1_1">[8]Tablas!#REF!</definedName>
    <definedName name="DRI1_1_2">[8]Tablas!#REF!</definedName>
    <definedName name="DRI1_1_3">[8]Tablas!#REF!</definedName>
    <definedName name="DRI1_1_4">[8]Tablas!#REF!</definedName>
    <definedName name="DRI1_2">[8]Tablas!#REF!</definedName>
    <definedName name="DRI1_3">[8]Tablas!#REF!</definedName>
    <definedName name="DRI1_4">[8]Tablas!#REF!</definedName>
    <definedName name="DRL">[8]Tablas!#REF!</definedName>
    <definedName name="DRL1_1">[8]Tablas!#REF!</definedName>
    <definedName name="DRL1_1_1">[8]Tablas!#REF!</definedName>
    <definedName name="DRL1_1_2">[8]Tablas!#REF!</definedName>
    <definedName name="DRL1_1_3">[8]Tablas!#REF!</definedName>
    <definedName name="DRL1_1_4">[8]Tablas!#REF!</definedName>
    <definedName name="DRL1_2">[8]Tablas!#REF!</definedName>
    <definedName name="DRL1_3">[8]Tablas!#REF!</definedName>
    <definedName name="DRL1_4">[8]Tablas!#REF!</definedName>
    <definedName name="dry" localSheetId="2" hidden="1">{"via1",#N/A,TRUE,"general";"via2",#N/A,TRUE,"general";"via3",#N/A,TRUE,"general"}</definedName>
    <definedName name="dry" hidden="1">{"via1",#N/A,TRUE,"general";"via2",#N/A,TRUE,"general";"via3",#N/A,TRUE,"general"}</definedName>
    <definedName name="DS">[71]Cronograma!#REF!</definedName>
    <definedName name="DS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AF">#REF!</definedName>
    <definedName name="DSAGASG">#REF!</definedName>
    <definedName name="DSASDV">#REF!</definedName>
    <definedName name="Dsbcm" localSheetId="2">#REF!</definedName>
    <definedName name="Dsbcm">#REF!</definedName>
    <definedName name="DsctoFondo">[76]EMPRESA!$I$25</definedName>
    <definedName name="DsctoPension">[76]EMPRESA!$I$23</definedName>
    <definedName name="DsctoSalud">[76]EMPRESA!$I$24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AFDSAF">#REF!</definedName>
    <definedName name="DSDDFFDF">#REF!</definedName>
    <definedName name="DSDFDSA">#REF!</definedName>
    <definedName name="DSDFFDF">#REF!</definedName>
    <definedName name="DSDSD">#REF!</definedName>
    <definedName name="DSDSE">#REF!</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DFF">#REF!</definedName>
    <definedName name="DSFDSDFDG">#REF!</definedName>
    <definedName name="dsff">#REF!</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f">#REF!</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MFÑNFLCKM">#REF!</definedName>
    <definedName name="DSP">[8]Tablas!#REF!</definedName>
    <definedName name="DSP1_1">[8]Tablas!#REF!</definedName>
    <definedName name="DSP1_1_1">[8]Tablas!#REF!</definedName>
    <definedName name="dstd">#REF!</definedName>
    <definedName name="DSVCVAF">#REF!</definedName>
    <definedName name="dt">#REF!</definedName>
    <definedName name="DT_1">#REF!,#REF!,#REF!,#REF!,#REF!,#REF!,#REF!,#REF!,#REF!,#REF!,#REF!,#REF!,#REF!</definedName>
    <definedName name="DT_2">#REF!,#REF!,#REF!,#REF!,#REF!,#REF!,#REF!,#REF!,#REF!,#REF!,#REF!,#REF!,#REF!,#REF!,#REF!,#REF!,#REF!,#REF!,#REF!,#REF!</definedName>
    <definedName name="DT_4">#REF!,#REF!,#REF!,#REF!,#REF!,#REF!,#REF!,#REF!,#REF!,#REF!,#REF!,#REF!,#REF!,#REF!,#REF!,#REF!,#REF!,#REF!</definedName>
    <definedName name="DT_5">#REF!,#REF!,#REF!,#REF!,#REF!</definedName>
    <definedName name="DTFSMedida">#REF!</definedName>
    <definedName name="DtmFechaCotizacion">#REF!</definedName>
    <definedName name="DtmFechVigenCotiza">#REF!</definedName>
    <definedName name="Dtoi">#REF!</definedName>
    <definedName name="dtrhj" localSheetId="2" hidden="1">{"via1",#N/A,TRUE,"general";"via2",#N/A,TRUE,"general";"via3",#N/A,TRUE,"general"}</definedName>
    <definedName name="dtrhj" hidden="1">{"via1",#N/A,TRUE,"general";"via2",#N/A,TRUE,"general";"via3",#N/A,TRUE,"general"}</definedName>
    <definedName name="DTS">#REF!</definedName>
    <definedName name="Ducha_Tayrona">#REF!</definedName>
    <definedName name="DUCHATAYRONATOT">#REF!</definedName>
    <definedName name="Duitama">#REF!</definedName>
    <definedName name="DUK">#REF!</definedName>
    <definedName name="DUKIK">#REF!</definedName>
    <definedName name="DuracionMeses">#REF!</definedName>
    <definedName name="DuracionSemanas">#REF!</definedName>
    <definedName name="Dv">#REF!</definedName>
    <definedName name="DVSAFDFA">#REF!</definedName>
    <definedName name="DVSDF">#REF!</definedName>
    <definedName name="DVWRBSHDYJUKIIIIIIILOKIJUHYGT">#REF!</definedName>
    <definedName name="DVXDFSDBERFV">#REF!</definedName>
    <definedName name="DWDDDFFGGHHT">#REF!</definedName>
    <definedName name="dxfgg" localSheetId="2" hidden="1">{"via1",#N/A,TRUE,"general";"via2",#N/A,TRUE,"general";"via3",#N/A,TRUE,"general"}</definedName>
    <definedName name="dxfgg" hidden="1">{"via1",#N/A,TRUE,"general";"via2",#N/A,TRUE,"general";"via3",#N/A,TRUE,"general"}</definedName>
    <definedName name="E">#REF!</definedName>
    <definedName name="e_INSTALACIONES_HIDRAULICAS">#REF!</definedName>
    <definedName name="E1002P">#REF!</definedName>
    <definedName name="E1003P">#REF!</definedName>
    <definedName name="E1005P">#REF!</definedName>
    <definedName name="E101A">#REF!</definedName>
    <definedName name="E2.160">#REF!</definedName>
    <definedName name="E202A">#REF!</definedName>
    <definedName name="E301A">#REF!</definedName>
    <definedName name="E302A">#REF!</definedName>
    <definedName name="E303S">#REF!</definedName>
    <definedName name="E304S">#REF!</definedName>
    <definedName name="e3e33" localSheetId="2" hidden="1">{"via1",#N/A,TRUE,"general";"via2",#N/A,TRUE,"general";"via3",#N/A,TRUE,"general"}</definedName>
    <definedName name="e3e33" hidden="1">{"via1",#N/A,TRUE,"general";"via2",#N/A,TRUE,"general";"via3",#N/A,TRUE,"general"}</definedName>
    <definedName name="E401S">#REF!</definedName>
    <definedName name="E501S">#REF!</definedName>
    <definedName name="E601S">#REF!</definedName>
    <definedName name="E602S">#REF!</definedName>
    <definedName name="E603S">#REF!</definedName>
    <definedName name="E605S">#REF!</definedName>
    <definedName name="E701S">#REF!</definedName>
    <definedName name="E702A">#REF!</definedName>
    <definedName name="E703S">#REF!</definedName>
    <definedName name="E704S">#REF!</definedName>
    <definedName name="E705S">#REF!</definedName>
    <definedName name="E706S">#REF!</definedName>
    <definedName name="E707S">#REF!</definedName>
    <definedName name="E801A">#REF!</definedName>
    <definedName name="E802S">#REF!</definedName>
    <definedName name="E803S">#REF!</definedName>
    <definedName name="E804S">#REF!</definedName>
    <definedName name="EBDVFCX">#REF!</definedName>
    <definedName name="EBFNHTBTGFD">#REF!</definedName>
    <definedName name="ec">#REF!</definedName>
    <definedName name="ECC">#REF!</definedName>
    <definedName name="ECP">[8]Tablas!#REF!</definedName>
    <definedName name="ECP1_1">[8]Tablas!#REF!</definedName>
    <definedName name="ECP1_1_1">[8]Tablas!#REF!</definedName>
    <definedName name="ed">#REF!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fg">#REF!</definedName>
    <definedName name="EDFRGG">#REF!</definedName>
    <definedName name="edgfhmn" localSheetId="2" hidden="1">{"via1",#N/A,TRUE,"general";"via2",#N/A,TRUE,"general";"via3",#N/A,TRUE,"general"}</definedName>
    <definedName name="edgfhmn" hidden="1">{"via1",#N/A,TRUE,"general";"via2",#N/A,TRUE,"general";"via3",#N/A,TRUE,"general"}</definedName>
    <definedName name="edil">#REF!</definedName>
    <definedName name="EDWIN">#REF!</definedName>
    <definedName name="EDWIWDIAJDK">#REF!</definedName>
    <definedName name="edwsadf">#REF!</definedName>
    <definedName name="EE" localSheetId="2">'INDICAR CÓDIGO DEL ITEM DE PAGO'!ERR</definedName>
    <definedName name="EE">[0]!ERR</definedName>
    <definedName name="eee">#REF!</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eeeee">#REF!</definedName>
    <definedName name="eeeeeeeeeefffffff">#REF!</definedName>
    <definedName name="EEEEEEEEESSSSSSSSSSSSS">#REF!</definedName>
    <definedName name="eeeeeeeeggggggg">#REF!</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ctcjq">#REF!</definedName>
    <definedName name="efectcjq1">#REF!</definedName>
    <definedName name="efectcjq3">#REF!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fqe">#REF!</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GVDSFX">#REF!</definedName>
    <definedName name="eh">#REF!</definedName>
    <definedName name="EHH">#REF!</definedName>
    <definedName name="EHm">#REF!</definedName>
    <definedName name="EHMES">#REF!</definedName>
    <definedName name="ehs">#REF!</definedName>
    <definedName name="EI">#REF!</definedName>
    <definedName name="EJEC">[28]PRESUPUESTO!$E$7</definedName>
    <definedName name="EJECUTADO" hidden="1">#REF!</definedName>
    <definedName name="Ejecutivo">'[77]Info Ejec'!$A$1:$AV$153</definedName>
    <definedName name="EKA">#REF!</definedName>
    <definedName name="el">#REF!</definedName>
    <definedName name="elaboro">#REF!</definedName>
    <definedName name="ELB">#REF!</definedName>
    <definedName name="ELEC_EQU">#REF!</definedName>
    <definedName name="ELEC_MAT">#REF!</definedName>
    <definedName name="Elec1">#REF!</definedName>
    <definedName name="Elec2">#REF!</definedName>
    <definedName name="Elec3">#REF!</definedName>
    <definedName name="electrico">#N/A</definedName>
    <definedName name="Electricos2">#REF!</definedName>
    <definedName name="ElectricosA">#REF!</definedName>
    <definedName name="electricosmfkafmaldf">#REF!</definedName>
    <definedName name="ELECTROMAG">#REF!</definedName>
    <definedName name="ELEMENVERT">#REF!</definedName>
    <definedName name="ELIMINACIONPROYC">#REF!</definedName>
    <definedName name="elinarco">#REF!</definedName>
    <definedName name="elinarco_1">#REF!</definedName>
    <definedName name="elinarco_2">#REF!</definedName>
    <definedName name="elinarco_4">#REF!</definedName>
    <definedName name="elmasgay">#REF!</definedName>
    <definedName name="elpendejo">#REF!</definedName>
    <definedName name="ELTOTAL">#REF!</definedName>
    <definedName name="emanto" localSheetId="2">#REF!</definedName>
    <definedName name="emanto">#REF!</definedName>
    <definedName name="eme" localSheetId="2">'INDICAR CÓDIGO DEL ITEM DE PAGO'!ERR</definedName>
    <definedName name="eme">[0]!ERR</definedName>
    <definedName name="EMPAQUE">#REF!</definedName>
    <definedName name="EMPLEADO">#REF!</definedName>
    <definedName name="Empresa">[43]EMPRESA!$F$6</definedName>
    <definedName name="EMULSION">#REF!</definedName>
    <definedName name="ENCHAP11">#REF!</definedName>
    <definedName name="ENCHAP20">#REF!</definedName>
    <definedName name="ENCHAPBAÑO">#REF!</definedName>
    <definedName name="ENCHAPLABOR">#REF!</definedName>
    <definedName name="ENCHAPTABLETA">#REF!</definedName>
    <definedName name="End_Bal">#REF!</definedName>
    <definedName name="ene">#REF!</definedName>
    <definedName name="Ensayos">#REF!</definedName>
    <definedName name="Ente">#N/A</definedName>
    <definedName name="ENTIDAD">#REF!</definedName>
    <definedName name="ENTRADASP" localSheetId="2">#REF!</definedName>
    <definedName name="ENTRADASP">#REF!</definedName>
    <definedName name="EPECIALIDAD_SIDOE">[8]Tablas!#REF!</definedName>
    <definedName name="EQ">#REF!</definedName>
    <definedName name="EqH">#REF!</definedName>
    <definedName name="EQUI">#REF!</definedName>
    <definedName name="EquiHerra">#REF!</definedName>
    <definedName name="equipo">[78]Equipo!$A$7:$A$65536</definedName>
    <definedName name="EQUIPO_1">#REF!</definedName>
    <definedName name="Equipo_de_topografia">#REF!</definedName>
    <definedName name="EQUIPO_LISTA">#REF!</definedName>
    <definedName name="EQUIPO1">#REF!</definedName>
    <definedName name="EQUIPOS" localSheetId="2">'[79]TABLA EQUIPOS'!$A$3:$D$70</definedName>
    <definedName name="Equipos">#REF!</definedName>
    <definedName name="EQUIPOS1">#REF!</definedName>
    <definedName name="EQUIPOSRUANA">#REF!</definedName>
    <definedName name="Equipostotal">#REF!</definedName>
    <definedName name="EQUIPOSYH">#REF!</definedName>
    <definedName name="eqw" localSheetId="2" hidden="1">{"via1",#N/A,TRUE,"general";"via2",#N/A,TRUE,"general";"via3",#N/A,TRUE,"general"}</definedName>
    <definedName name="eqw" hidden="1">{"via1",#N/A,TRUE,"general";"via2",#N/A,TRUE,"general";"via3",#N/A,TRUE,"general"}</definedName>
    <definedName name="ER">#REF!</definedName>
    <definedName name="ERDDAS">#REF!</definedName>
    <definedName name="ERE_ART">[48]steel!$B$8:$B$47</definedName>
    <definedName name="EREE">#REF!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a">#REF!</definedName>
    <definedName name="ERROR">#REF!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TYYU">#REF!</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IF([0]!LG=9,[0]!FES,"")</definedName>
    <definedName name="ESCALERA">#REF!</definedName>
    <definedName name="escalones">#REF!</definedName>
    <definedName name="ESE">#REF!</definedName>
    <definedName name="ESMALTE">#REF!</definedName>
    <definedName name="ESMALTMADETOT">#REF!</definedName>
    <definedName name="ESP">#REF!</definedName>
    <definedName name="ESP220.1">#REF!</definedName>
    <definedName name="ESP320.1">#REF!</definedName>
    <definedName name="ESP330.1">#REF!</definedName>
    <definedName name="ESP330.2">#REF!</definedName>
    <definedName name="ESP640.1.2">#REF!</definedName>
    <definedName name="ESP673.1">#REF!</definedName>
    <definedName name="ESP673.2">#REF!</definedName>
    <definedName name="ESP700.1">#REF!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#REF!</definedName>
    <definedName name="ESR">#REF!</definedName>
    <definedName name="ESRE">[1]!ERR</definedName>
    <definedName name="EST10A">#REF!</definedName>
    <definedName name="EST10V1">#REF!</definedName>
    <definedName name="EST11A">#REF!</definedName>
    <definedName name="ESTA">#REF!</definedName>
    <definedName name="ESTACA">#REF!</definedName>
    <definedName name="ESTADO">#REF!</definedName>
    <definedName name="Estados">#REF!</definedName>
    <definedName name="Este">#REF!</definedName>
    <definedName name="estenoes">#REF!</definedName>
    <definedName name="estesies">#REF!</definedName>
    <definedName name="Estimate_Factor">1</definedName>
    <definedName name="ESTOLON">'[19]MANO DE OBRA'!$F$53</definedName>
    <definedName name="ESTRAE">'[21]7422CW00'!#REF!</definedName>
    <definedName name="ESTRU">[80]Estructura!$C$7:$E$2570</definedName>
    <definedName name="ESTRUC">#REF!</definedName>
    <definedName name="ESTRUCT">[19]Hoja3!$F$1482</definedName>
    <definedName name="ESTRUCTURA" hidden="1">{#N/A,#N/A,TRUE,"INGENIERIA";#N/A,#N/A,TRUE,"COMPRAS";#N/A,#N/A,TRUE,"DIRECCION";#N/A,#N/A,TRUE,"RESUMEN"}</definedName>
    <definedName name="ESTRUCTURAS">[81]Hoja3!$B$7:$B$15</definedName>
    <definedName name="et">#REF!</definedName>
    <definedName name="ET_DSC">[51]Modelo!$P$2</definedName>
    <definedName name="ET_IMO">[51]Modelo!$O$44</definedName>
    <definedName name="ET_IND">[51]Modelo!$O$42</definedName>
    <definedName name="ETAP">#REF!</definedName>
    <definedName name="ETAPA_PACC">#REF!</definedName>
    <definedName name="ETAPA1">#REF!</definedName>
    <definedName name="ETAPA2">#REF!</definedName>
    <definedName name="ETAPA3">#REF!</definedName>
    <definedName name="ETAPA4">#REF!</definedName>
    <definedName name="ETERNIT6">#REF!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ffg">#REF!</definedName>
    <definedName name="ETSYJRAHETFRDE">#REF!</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_12">NA()</definedName>
    <definedName name="EXCAV_1">#REF!</definedName>
    <definedName name="EXCAV_2">#REF!</definedName>
    <definedName name="excavaconglomerado">#REF!</definedName>
    <definedName name="EXCAVAMANOV">#REF!</definedName>
    <definedName name="EXCAVAMAQUINAV">#REF!</definedName>
    <definedName name="EXCAVATIERRA">#REF!</definedName>
    <definedName name="exCEL" localSheetId="2">#REF!</definedName>
    <definedName name="exCEL">#REF!</definedName>
    <definedName name="Excel_BuiltIn__FilterDatabase_2">#REF!</definedName>
    <definedName name="Excel_BuiltIn_Criteria">#REF!</definedName>
    <definedName name="Excel_BuiltIn_Criteria_1">#REF!</definedName>
    <definedName name="Excel_BuiltIn_Criteria_2">#REF!</definedName>
    <definedName name="Excel_BuiltIn_Criteria_4">#REF!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[26]SKJ452!#REF!</definedName>
    <definedName name="Excel_BuiltIn_Print_Titles_10">[26]SKJ452!#REF!</definedName>
    <definedName name="Excel_BuiltIn_Print_Titles_11" localSheetId="2">[26]ITA878!#REF!</definedName>
    <definedName name="Excel_BuiltIn_Print_Titles_11">[26]ITA878!#REF!</definedName>
    <definedName name="Excel_BuiltIn_Print_Titles_12" localSheetId="2">'[26]AEA-944'!#REF!</definedName>
    <definedName name="Excel_BuiltIn_Print_Titles_12">'[26]AEA-944'!#REF!</definedName>
    <definedName name="Excel_BuiltIn_Print_Titles_13" localSheetId="2">'[26]DUB-823'!#REF!</definedName>
    <definedName name="Excel_BuiltIn_Print_Titles_13">'[26]DUB-823'!#REF!</definedName>
    <definedName name="Excel_BuiltIn_Print_Titles_14" localSheetId="2">'[26]GPI 526'!#REF!</definedName>
    <definedName name="Excel_BuiltIn_Print_Titles_14">'[26]GPI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[26]XXJ617!#REF!</definedName>
    <definedName name="Excel_BuiltIn_Print_Titles_19">[26]XXJ617!#REF!</definedName>
    <definedName name="Excel_BuiltIn_Print_Titles_2">'[82]APU CORREGIDO NUEVOS'!#REF!</definedName>
    <definedName name="Excel_BuiltIn_Print_Titles_20" localSheetId="2">#REF!</definedName>
    <definedName name="Excel_BuiltIn_Print_Titles_20">#REF!</definedName>
    <definedName name="Excel_BuiltIn_Print_Titles_21" localSheetId="2">[26]SNG_855!#REF!</definedName>
    <definedName name="Excel_BuiltIn_Print_Titles_21">[26]SNG_855!#REF!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'[26]VEA 374'!#REF!</definedName>
    <definedName name="Excel_BuiltIn_Print_Titles_5">'[26]VEA 374'!#REF!</definedName>
    <definedName name="Excel_BuiltIn_Print_Titles_5_XX" localSheetId="2">'[26]VEA 374'!#REF!</definedName>
    <definedName name="Excel_BuiltIn_Print_Titles_5_XX">'[26]VEA 374'!#REF!</definedName>
    <definedName name="Excel_BuiltIn_Print_Titles_6" localSheetId="2">#REF!</definedName>
    <definedName name="Excel_BuiltIn_Print_Titles_6">#REF!</definedName>
    <definedName name="Excel_BuiltIn_Print_Titles_7" localSheetId="2">[26]HFB024!#REF!</definedName>
    <definedName name="Excel_BuiltIn_Print_Titles_7">[26]HFB024!#REF!</definedName>
    <definedName name="Excel_BuiltIn_Print_Titles_8" localSheetId="2">#REF!</definedName>
    <definedName name="Excel_BuiltIn_Print_Titles_8">#REF!</definedName>
    <definedName name="Excel_BuiltIn_Print_Titles_9" localSheetId="2">[26]PAJ825!#REF!</definedName>
    <definedName name="Excel_BuiltIn_Print_Titles_9">[26]PAJ825!#REF!</definedName>
    <definedName name="ExchRate">#REF!</definedName>
    <definedName name="EXCROC">'[83]Análisis de precios'!$H$52</definedName>
    <definedName name="EXPL">#REF!</definedName>
    <definedName name="ExtensionCoordinador">#REF!</definedName>
    <definedName name="Extra_Pay">#REF!</definedName>
    <definedName name="Extracción_IM">#REF!</definedName>
    <definedName name="Extract">'[65]AC2-AG96'!#REF!</definedName>
    <definedName name="Extractor_120v_de_10">#REF!</definedName>
    <definedName name="Extras">'[43]LIQUIDA-NOMINA'!$AH$4</definedName>
    <definedName name="f_INSTAC_AIRE_ACONDICIONADO">#REF!</definedName>
    <definedName name="f_INSTAC_ELECTRICAS_TELEF">#REF!</definedName>
    <definedName name="f_INSTALA_GAS">#REF!</definedName>
    <definedName name="F._INGRESO">#REF!</definedName>
    <definedName name="F._RETIRO">#REF!</definedName>
    <definedName name="F.L">#REF!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BI">Scheduled_Payment+Extra_Payment</definedName>
    <definedName name="FABIAN">#N/A</definedName>
    <definedName name="FAC" hidden="1">#REF!</definedName>
    <definedName name="FAC_PRU">#REF!</definedName>
    <definedName name="FacConv">#REF!</definedName>
    <definedName name="Facilidades">#REF!</definedName>
    <definedName name="factor">#REF!</definedName>
    <definedName name="FACTOR_01">#REF!</definedName>
    <definedName name="Factor_Propio__Suministros_Locales">#REF!</definedName>
    <definedName name="FactorCostoPotencia">#REF!</definedName>
    <definedName name="FactorMultFinal">#REF!</definedName>
    <definedName name="FactorMultiplicaCalculado">#REF!</definedName>
    <definedName name="FACTURADO">'[84]Itemes Renovación'!#REF!</definedName>
    <definedName name="Faktor">#REF!</definedName>
    <definedName name="FAPUs">#REF!</definedName>
    <definedName name="FareWellStmnt" localSheetId="1">[55]!FareWellStmnt</definedName>
    <definedName name="FareWellStmnt">[55]!FareWellStmnt</definedName>
    <definedName name="farias">#REF!</definedName>
    <definedName name="fariASS">#REF!</definedName>
    <definedName name="fasdf">#REF!</definedName>
    <definedName name="FaseProyecto">#REF!</definedName>
    <definedName name="FAST">#REF!</definedName>
    <definedName name="Fax">#REF!</definedName>
    <definedName name="fb">#REF!</definedName>
    <definedName name="fcc">#REF!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'[31]Res-Accide-10'!#REF!</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fg">#REF!</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GFGFDG">#REF!</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hfh">'[31]Res-Accide-10'!#REF!</definedName>
    <definedName name="fdsafd">#REF!</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gf">#REF!</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DZH">#REF!</definedName>
    <definedName name="FE">1.32</definedName>
    <definedName name="FEB">#REF!</definedName>
    <definedName name="FECH">#REF!</definedName>
    <definedName name="Fecha">[85]Tablas!$B$1:$B$65536</definedName>
    <definedName name="FECHA_1">#REF!</definedName>
    <definedName name="FECHA_2">#REF!</definedName>
    <definedName name="fecha_informe">#REF!</definedName>
    <definedName name="FECHA.R1">#REF!</definedName>
    <definedName name="FECHA.R2">#REF!</definedName>
    <definedName name="FECHA.R3">#REF!</definedName>
    <definedName name="FECHA.R4">#REF!</definedName>
    <definedName name="FECHA.SMML">#REF!</definedName>
    <definedName name="FechaInicio">[43]CONTRATO!$E$10</definedName>
    <definedName name="Fechas">#REF!</definedName>
    <definedName name="FechaTermina">[43]CONTRATO!$E$11</definedName>
    <definedName name="FechaTerminacion">#REF!</definedName>
    <definedName name="fei">#REF!</definedName>
    <definedName name="fer" localSheetId="2">'[31]Res-Accide-10'!#REF!</definedName>
    <definedName name="fer">'[31]Res-Accide-10'!#REF!</definedName>
    <definedName name="ferfer" localSheetId="2" hidden="1">{"via1",#N/A,TRUE,"general";"via2",#N/A,TRUE,"general";"via3",#N/A,TRUE,"general"}</definedName>
    <definedName name="ferfer" hidden="1">{"via1",#N/A,TRUE,"general";"via2",#N/A,TRUE,"general";"via3",#N/A,TRUE,"general"}</definedName>
    <definedName name="FERI">#REF!</definedName>
    <definedName name="Festivos">#REF!</definedName>
    <definedName name="fevrtv">#REF!</definedName>
    <definedName name="ff" localSheetId="2">'INDICAR CÓDIGO DEL ITEM DE PAGO'!ERR</definedName>
    <definedName name="ff">[0]!ERR</definedName>
    <definedName name="FFDFDFRRER">#REF!</definedName>
    <definedName name="ffds">#REF!</definedName>
    <definedName name="fff" localSheetId="2" hidden="1">{"via1",#N/A,TRUE,"general";"via2",#N/A,TRUE,"general";"via3",#N/A,TRUE,"general"}</definedName>
    <definedName name="fff" hidden="1">{"via1",#N/A,TRUE,"general";"via2",#N/A,TRUE,"general";"via3",#N/A,TRUE,"general"}</definedName>
    <definedName name="FFFF">#REF!</definedName>
    <definedName name="ffffd" localSheetId="2" hidden="1">{"via1",#N/A,TRUE,"general";"via2",#N/A,TRUE,"general";"via3",#N/A,TRUE,"general"}</definedName>
    <definedName name="ffffd" hidden="1">{"via1",#N/A,TRUE,"general";"via2",#N/A,TRUE,"general";"via3",#N/A,TRUE,"general"}</definedName>
    <definedName name="FFFFF">#REF!</definedName>
    <definedName name="FFFFFF">#REF!</definedName>
    <definedName name="FFFFFFFFF">#REF!</definedName>
    <definedName name="ffffffffffrrrrrrrrrrrrreeeeeeeeeeee">#REF!</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GGGG">#REF!</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G">#REF!</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#REF!</definedName>
    <definedName name="FGFDG">#REF!</definedName>
    <definedName name="FGFDH" localSheetId="2" hidden="1">{"via1",#N/A,TRUE,"general";"via2",#N/A,TRUE,"general";"via3",#N/A,TRUE,"general"}</definedName>
    <definedName name="FGFDH" hidden="1">{"via1",#N/A,TRUE,"general";"via2",#N/A,TRUE,"general";"via3",#N/A,TRUE,"general"}</definedName>
    <definedName name="fgfg">#REF!</definedName>
    <definedName name="fgg">#REF!</definedName>
    <definedName name="FGGGG">#REF!</definedName>
    <definedName name="FGGHHHH">#REF!</definedName>
    <definedName name="fgghhj" localSheetId="2" hidden="1">{"via1",#N/A,TRUE,"general";"via2",#N/A,TRUE,"general";"via3",#N/A,TRUE,"general"}</definedName>
    <definedName name="fgghhj" hidden="1">{"via1",#N/A,TRUE,"general";"via2",#N/A,TRUE,"general";"via3",#N/A,TRUE,"general"}</definedName>
    <definedName name="fgh">'[86]7422CW00'!#REF!</definedName>
    <definedName name="FGHFBC" localSheetId="2" hidden="1">{"via1",#N/A,TRUE,"general";"via2",#N/A,TRUE,"general";"via3",#N/A,TRUE,"general"}</definedName>
    <definedName name="FGHFBC" hidden="1">{"via1",#N/A,TRUE,"general";"via2",#N/A,TRUE,"general";"via3",#N/A,TRUE,"general"}</definedName>
    <definedName name="fghffghfghfghfghfghfgfgfgh">#REF!</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GFS">#REF!</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JHGF">#REF!</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fgj">#REF!</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jjfjgkg">#REF!</definedName>
    <definedName name="fgjuiik">#REF!</definedName>
    <definedName name="FGS">#REF!</definedName>
    <definedName name="FGV">#REF!</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fhhfhfhfhfhfhfhfhhfhfhfhfh">#REF!</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ename">MID(CELL("nombrearchivo"),FIND("[",CELL("nombrearchivo")),FIND("]",CELL("nombrearchivo"))-FIND("[",CELL("nombrearchivo"))+1)</definedName>
    <definedName name="fill1" hidden="1">#REF!</definedName>
    <definedName name="FILTR0">IF([0]!LG=9,IF(ISERROR([0]!PVT),"",[0]!PVT),"")</definedName>
    <definedName name="FILTROS">#REF!</definedName>
    <definedName name="filtrov">#REF!</definedName>
    <definedName name="Fin_de_semana">#REF!</definedName>
    <definedName name="FINAL">#REF!</definedName>
    <definedName name="FINANCIACION" localSheetId="2">'INDICAR CÓDIGO DEL ITEM DE PAGO'!ERR</definedName>
    <definedName name="FINANCIACION">[0]!ERR</definedName>
    <definedName name="FinePrint" localSheetId="1">[55]!FinePrint</definedName>
    <definedName name="FinePrint">[55]!FinePrint</definedName>
    <definedName name="firma">#REF!</definedName>
    <definedName name="FIUKUILYIOPÑ">#REF!</definedName>
    <definedName name="fk">#REF!</definedName>
    <definedName name="fkgkj">#REF!</definedName>
    <definedName name="flq">#REF!</definedName>
    <definedName name="flslf">#REF!</definedName>
    <definedName name="FlsSumDetail">#REF!</definedName>
    <definedName name="FlsSumHeading">#REF!</definedName>
    <definedName name="FlsTotDetail">#REF!</definedName>
    <definedName name="FlsTotHeading">#REF!</definedName>
    <definedName name="Fluid">#REF!</definedName>
    <definedName name="FM">1.18</definedName>
    <definedName name="FMO">#REF!</definedName>
    <definedName name="fnic">[61]Hoja1!$C$13</definedName>
    <definedName name="FO">1.32</definedName>
    <definedName name="FOR">#REF!</definedName>
    <definedName name="FORDESCR">'[21]7422CW00'!#REF!</definedName>
    <definedName name="FORM_C3">[87]Hoja1!$A$33:$N$51</definedName>
    <definedName name="FORMA">#REF!</definedName>
    <definedName name="FORMACOL">#REF!</definedName>
    <definedName name="FORMALETA">#REF!</definedName>
    <definedName name="FORMALETAM2">#REF!</definedName>
    <definedName name="FORMALOSA">#REF!</definedName>
    <definedName name="Format">#REF!</definedName>
    <definedName name="FORMAV">#REF!</definedName>
    <definedName name="FORMAVIGACIMIEN">#REF!</definedName>
    <definedName name="FORMAZAPATA">#REF!</definedName>
    <definedName name="FORMOLT">'[21]7422CW00'!#REF!</definedName>
    <definedName name="formularioCantidades">#REF!</definedName>
    <definedName name="FORSHE">'[21]7422CW00'!#REF!</definedName>
    <definedName name="FORTALEZA">#REF!</definedName>
    <definedName name="FORTALEZA_1">#REF!</definedName>
    <definedName name="FORTALEZA_2">#REF!</definedName>
    <definedName name="FORUNMIS">'[21]7422CW00'!#REF!</definedName>
    <definedName name="FOTO">#REF!</definedName>
    <definedName name="FOTOS">#REF!</definedName>
    <definedName name="fp">1.36</definedName>
    <definedName name="FPA">#REF!</definedName>
    <definedName name="FPB">#REF!</definedName>
    <definedName name="FPMAS2">#REF!</definedName>
    <definedName name="FPO">#REF!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fr" localSheetId="2" hidden="1">{"via1",#N/A,TRUE,"general";"via2",#N/A,TRUE,"general";"via3",#N/A,TRUE,"general"}</definedName>
    <definedName name="frefr" hidden="1">{"via1",#N/A,TRUE,"general";"via2",#N/A,TRUE,"general";"via3",#N/A,TRUE,"general"}</definedName>
    <definedName name="FRENTES">#REF!</definedName>
    <definedName name="fres">#REF!</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UT">#REF!</definedName>
    <definedName name="FRV">#REF!</definedName>
    <definedName name="FS">1.32</definedName>
    <definedName name="fsdgf">#REF!</definedName>
    <definedName name="FSHG">#REF!</definedName>
    <definedName name="FSV">#REF!</definedName>
    <definedName name="FT">#REF!</definedName>
    <definedName name="FTE">#REF!</definedName>
    <definedName name="fu" localSheetId="2">'INDICAR CÓDIGO DEL ITEM DE PAGO'!ERR</definedName>
    <definedName name="fu">[0]!ERR</definedName>
    <definedName name="Fub">#REF!</definedName>
    <definedName name="FUE">#REF!</definedName>
    <definedName name="FuelControl">#REF!</definedName>
    <definedName name="FuelCostos">#REF!</definedName>
    <definedName name="Full_Print">#REF!</definedName>
    <definedName name="funding">#REF!</definedName>
    <definedName name="Fup">#REF!</definedName>
    <definedName name="fv">#REF!</definedName>
    <definedName name="FVFVB">#REF!</definedName>
    <definedName name="FVRECSDXZ">#REF!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fy">#REF!</definedName>
    <definedName name="Fyp">#REF!</definedName>
    <definedName name="fyy">#REF!</definedName>
    <definedName name="G">#REF!</definedName>
    <definedName name="G_C1">[8]Tablas!#REF!</definedName>
    <definedName name="G_C10">[8]Tablas!#REF!</definedName>
    <definedName name="G_C11">[8]Tablas!#REF!</definedName>
    <definedName name="G_C12">[8]Tablas!#REF!</definedName>
    <definedName name="G_C13">[8]Tablas!#REF!</definedName>
    <definedName name="G_C14">[8]Tablas!#REF!</definedName>
    <definedName name="G_C15">[8]Tablas!#REF!</definedName>
    <definedName name="G_C16">[8]Tablas!#REF!</definedName>
    <definedName name="G_C17">[8]Tablas!#REF!</definedName>
    <definedName name="G_C18">[8]Tablas!#REF!</definedName>
    <definedName name="G_C19">[8]Tablas!#REF!</definedName>
    <definedName name="G_C2">[8]Tablas!#REF!</definedName>
    <definedName name="G_C20">[8]Tablas!#REF!</definedName>
    <definedName name="G_C21">[8]Tablas!#REF!</definedName>
    <definedName name="G_C22">[8]Tablas!#REF!</definedName>
    <definedName name="G_C3">[8]Tablas!#REF!</definedName>
    <definedName name="G_C4">[8]Tablas!#REF!</definedName>
    <definedName name="G_C5">[8]Tablas!#REF!</definedName>
    <definedName name="G_C6">[8]Tablas!#REF!</definedName>
    <definedName name="G_C7">[8]Tablas!#REF!</definedName>
    <definedName name="G_C8">[8]Tablas!#REF!</definedName>
    <definedName name="G_C9">[8]Tablas!#REF!</definedName>
    <definedName name="g_CARPINT_METALICA_MADERA">#REF!</definedName>
    <definedName name="G.Eg">#REF!</definedName>
    <definedName name="G.Em">#REF!</definedName>
    <definedName name="G.Eo">#REF!</definedName>
    <definedName name="G.Ew">#REF!</definedName>
    <definedName name="G1_">#REF!</definedName>
    <definedName name="G3RFDS">#REF!</definedName>
    <definedName name="ga">#REF!</definedName>
    <definedName name="Gabinete_lam._Galv._Pint._1_8x1_2x_6">#REF!</definedName>
    <definedName name="GAJ" localSheetId="2">#REF!</definedName>
    <definedName name="GAJ">#REF!</definedName>
    <definedName name="GALON">#REF!</definedName>
    <definedName name="GAMEZA">#REF!</definedName>
    <definedName name="GANCHO">#REF!</definedName>
    <definedName name="GanSumDetail">#REF!</definedName>
    <definedName name="GanSumHeading">#REF!</definedName>
    <definedName name="GanTotalDetail">#REF!</definedName>
    <definedName name="GanTotalHeading">#REF!</definedName>
    <definedName name="GarantiaExtendida">#REF!</definedName>
    <definedName name="GarantiaExtendidaCostos">#REF!</definedName>
    <definedName name="GAS">[8]Tablas!#REF!</definedName>
    <definedName name="GASTOS_GENERALES">#REF!</definedName>
    <definedName name="GastosViajes">#REF!</definedName>
    <definedName name="GAV">#REF!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J">#REF!</definedName>
    <definedName name="gc">#REF!</definedName>
    <definedName name="GCB">[7]Tablas!#REF!</definedName>
    <definedName name="GCI">[8]Tablas!#REF!</definedName>
    <definedName name="GCN">[8]Tablas!#REF!</definedName>
    <definedName name="GCP">[8]Tablas!#REF!</definedName>
    <definedName name="gd">#REF!</definedName>
    <definedName name="GDBDD">#REF!</definedName>
    <definedName name="GDDG">#REF!</definedName>
    <definedName name="gdfhf">#REF!</definedName>
    <definedName name="gdj">#REF!</definedName>
    <definedName name="GDN">[8]Tablas!#REF!</definedName>
    <definedName name="GDR">[8]Tablas!#REF!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A">[8]Tablas!#REF!</definedName>
    <definedName name="GEA1_1">[8]Tablas!#REF!</definedName>
    <definedName name="GEA1_1_1">[8]Tablas!#REF!</definedName>
    <definedName name="GEA1_1_10">[8]Tablas!#REF!</definedName>
    <definedName name="GEA1_1_2">[8]Tablas!#REF!</definedName>
    <definedName name="GEA1_1_3">[8]Tablas!#REF!</definedName>
    <definedName name="GEA1_1_4">[8]Tablas!#REF!</definedName>
    <definedName name="GEA1_1_5">[8]Tablas!#REF!</definedName>
    <definedName name="GEA1_1_6">[8]Tablas!#REF!</definedName>
    <definedName name="GEA1_1_7">[8]Tablas!#REF!</definedName>
    <definedName name="GEA1_1_8">[8]Tablas!#REF!</definedName>
    <definedName name="GEA1_1_9">[8]Tablas!#REF!</definedName>
    <definedName name="GEA1_2">[8]Tablas!#REF!</definedName>
    <definedName name="GEA1_3">[8]Tablas!#REF!</definedName>
    <definedName name="GEA1_4">[8]Tablas!#REF!</definedName>
    <definedName name="GEC">[8]Tablas!#REF!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nerales">#REF!</definedName>
    <definedName name="GEO">#REF!</definedName>
    <definedName name="Geotex" localSheetId="2">#REF!</definedName>
    <definedName name="Geotex">#REF!</definedName>
    <definedName name="geotextil">#REF!</definedName>
    <definedName name="GER">#REF!</definedName>
    <definedName name="GERENCIA">#REF!</definedName>
    <definedName name="GERENCIA1">#REF!</definedName>
    <definedName name="GERENCIA2">#REF!</definedName>
    <definedName name="Gerente">[43]EMPRESA!$F$12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FG">#REF!</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fsfff">#REF!</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[8]Tablas!#REF!</definedName>
    <definedName name="GFSGFDSG">#REF!</definedName>
    <definedName name="gft">#REF!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d">#REF!</definedName>
    <definedName name="GGDGGDGDGD">#REF!</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#REF!</definedName>
    <definedName name="gggggggggggbbbbbbbbbbbbbb" hidden="1">#REF!</definedName>
    <definedName name="GGGGGGGGGGGGG">#REF!</definedName>
    <definedName name="GGGGGGGGGGGGGGGGG">#REF!</definedName>
    <definedName name="GGGGGGGGGTTTTTTTTTTT">#REF!</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#REF!</definedName>
    <definedName name="ghdf">#REF!</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'[86]7422CW00'!#REF!</definedName>
    <definedName name="ghfg" localSheetId="2" hidden="1">{"via1",#N/A,TRUE,"general";"via2",#N/A,TRUE,"general";"via3",#N/A,TRUE,"general"}</definedName>
    <definedName name="ghfg" hidden="1">{"via1",#N/A,TRUE,"general";"via2",#N/A,TRUE,"general";"via3",#N/A,TRUE,"general"}</definedName>
    <definedName name="ghghgh">#REF!</definedName>
    <definedName name="ghghy">#REF!</definedName>
    <definedName name="ghjbkikk">#REF!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hu">#REF!</definedName>
    <definedName name="Gi">#REF!</definedName>
    <definedName name="GIRO">#REF!</definedName>
    <definedName name="GIROS">#REF!</definedName>
    <definedName name="GJ">#REF!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kkkdkdk">#REF!</definedName>
    <definedName name="GKKSR">#REF!</definedName>
    <definedName name="gl">#REF!</definedName>
    <definedName name="GMM_ON_ASO">[8]Tablas!#REF!</definedName>
    <definedName name="GMM_ON_DMARES">#REF!</definedName>
    <definedName name="GMM_ON_DRIO">#REF!</definedName>
    <definedName name="gmt">#REF!</definedName>
    <definedName name="gn">#REF!</definedName>
    <definedName name="GNHNHN">#REF!</definedName>
    <definedName name="gnm">#REF!</definedName>
    <definedName name="GNR">#REF!</definedName>
    <definedName name="gñ">#REF!</definedName>
    <definedName name="GOR">#REF!</definedName>
    <definedName name="GOT">[8]Tablas!#REF!</definedName>
    <definedName name="gp">#REF!</definedName>
    <definedName name="GPO">[8]Tablas!#REF!</definedName>
    <definedName name="GPR">[8]Tablas!#REF!</definedName>
    <definedName name="GPS">#REF!</definedName>
    <definedName name="GPSCostos">#REF!</definedName>
    <definedName name="GQWRG">#REF!</definedName>
    <definedName name="_xlnm.Recorder">#REF!</definedName>
    <definedName name="Grado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aniplast">#REF!</definedName>
    <definedName name="GRANITO">#REF!</definedName>
    <definedName name="Granito_N_2">#REF!</definedName>
    <definedName name="GRANO">#REF!</definedName>
    <definedName name="GRAPH">#REF!</definedName>
    <definedName name="GRAVILLA">#REF!</definedName>
    <definedName name="Gravilla_de_Rio">#REF!</definedName>
    <definedName name="GRC">[8]Tablas!#REF!</definedName>
    <definedName name="GRC_ON_ASO">[8]Tablas!#REF!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ifería_Ducha">#REF!</definedName>
    <definedName name="grl">#REF!</definedName>
    <definedName name="GRM">[8]Tablas!#REF!</definedName>
    <definedName name="GRM_ON_DMARES">#REF!</definedName>
    <definedName name="GRM_ON_DRIO">#REF!</definedName>
    <definedName name="GRN">[8]Tablas!#REF!</definedName>
    <definedName name="GRN_ON_ASO">[8]Tablas!#REF!</definedName>
    <definedName name="GRN_ON_DIREC">#REF!</definedName>
    <definedName name="GRS">[8]Tablas!#REF!</definedName>
    <definedName name="GRS_ON_ASO">[8]Tablas!#REF!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_AMV">#REF!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[61]Hoja1!$F$6</definedName>
    <definedName name="grupo4">[61]Hoja1!$F$7</definedName>
    <definedName name="grupo5">[61]Hoja1!$F$10</definedName>
    <definedName name="grupo6">[61]Hoja1!$F$11</definedName>
    <definedName name="grupo7">[61]Hoja1!$F$12</definedName>
    <definedName name="grupo8">[61]Hoja1!$F$13</definedName>
    <definedName name="grupo9">[61]Hoja1!$F$14</definedName>
    <definedName name="GRW">#REF!</definedName>
    <definedName name="gsdfsdff">#REF!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f">#REF!</definedName>
    <definedName name="gsfsf" localSheetId="2" hidden="1">{"via1",#N/A,TRUE,"general";"via2",#N/A,TRUE,"general";"via3",#N/A,TRUE,"general"}</definedName>
    <definedName name="gsfsf" hidden="1">{"via1",#N/A,TRUE,"general";"via2",#N/A,TRUE,"general";"via3",#N/A,TRUE,"general"}</definedName>
    <definedName name="GT">[88]BASE!$C$4:$H$255</definedName>
    <definedName name="GTC">[8]Tablas!#REF!</definedName>
    <definedName name="GTE">[8]Tablas!#REF!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tgt">#REF!</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[8]Tablas!#REF!</definedName>
    <definedName name="GTRE" localSheetId="2">#REF!</definedName>
    <definedName name="GTRE">#REF!</definedName>
    <definedName name="guaimar">#REF!</definedName>
    <definedName name="Guarda_camilla_en_acero_inox.h_0_9">#REF!</definedName>
    <definedName name="Guarda_camilla_en_madera_h__0_90_m">#REF!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h">#REF!</definedName>
    <definedName name="h_PISOS_Y_PAVIMENTO">#REF!</definedName>
    <definedName name="H_pump">#REF!</definedName>
    <definedName name="h9h" localSheetId="2" hidden="1">{"via1",#N/A,TRUE,"general";"via2",#N/A,TRUE,"general";"via3",#N/A,TRUE,"general"}</definedName>
    <definedName name="h9h" hidden="1">{"via1",#N/A,TRUE,"general";"via2",#N/A,TRUE,"general";"via3",#N/A,TRUE,"general"}</definedName>
    <definedName name="ha">#REF!</definedName>
    <definedName name="hab___viv">#REF!</definedName>
    <definedName name="HALFCUP">[19]Hoja3!$F$1062</definedName>
    <definedName name="HASDSKJSKJHJKHDKJJKC">#REF!</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ds">#REF!</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[61]Datos!$D$8</definedName>
    <definedName name="HELD">#REF!</definedName>
    <definedName name="hen">[61]Datos!$D$9</definedName>
    <definedName name="hernan">#REF!</definedName>
    <definedName name="Herramentista">#REF!</definedName>
    <definedName name="herramienta_menor">#REF!</definedName>
    <definedName name="HERRAMIENTAS">#REF!</definedName>
    <definedName name="HERRAMIENTASYEQUIPOS">#REF!</definedName>
    <definedName name="HERRERO">#REF!</definedName>
    <definedName name="HFD">#REF!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fh">#REF!</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#REF!</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grua">#REF!</definedName>
    <definedName name="hgt">#REF!</definedName>
    <definedName name="hgu">#REF!</definedName>
    <definedName name="hh" localSheetId="2">'INDICAR CÓDIGO DEL ITEM DE PAGO'!ERR</definedName>
    <definedName name="hh">[0]!ERR</definedName>
    <definedName name="HHAHHAHAHAHAHH">#REF!</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hh">#REF!</definedName>
    <definedName name="hhhhhhhhhhhhh">#REF!</definedName>
    <definedName name="hhhhhhhhhhl">#REF!</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SHSH">#REF!</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KKK7">#REF!</definedName>
    <definedName name="hhtot">#REF!</definedName>
    <definedName name="hhtrhreh" localSheetId="2" hidden="1">{"via1",#N/A,TRUE,"general";"via2",#N/A,TRUE,"general";"via3",#N/A,TRUE,"general"}</definedName>
    <definedName name="hhtrhreh" hidden="1">{"via1",#N/A,TRUE,"general";"via2",#N/A,TRUE,"general";"via3",#N/A,TRUE,"general"}</definedName>
    <definedName name="Hid">'[17]Interc de Hidr.'!$E$1:$E$65536</definedName>
    <definedName name="HIDE1">[48]steel!$F$7:$J$7</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osanitario_02">#REF!</definedName>
    <definedName name="HIDROSANITARIO2">#REF!</definedName>
    <definedName name="Hidrosanitarios">#REF!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ro">#REF!</definedName>
    <definedName name="hierro1">#REF!</definedName>
    <definedName name="hierro60v">#REF!</definedName>
    <definedName name="hierros_y_mallas">#REF!</definedName>
    <definedName name="hijo">#REF!</definedName>
    <definedName name="hikhkjhkjl">#REF!</definedName>
    <definedName name="hikhkjhkjl_2">#REF!</definedName>
    <definedName name="hikhkjhkjl_4">#REF!</definedName>
    <definedName name="hing">#REF!</definedName>
    <definedName name="hit">#REF!</definedName>
    <definedName name="hj">#REF!</definedName>
    <definedName name="HJDKJHDKHDSKFHDKFHDSKHFKDHFKSDHKDHFKDHKSHDFKHF">#REF!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JJJ">#REF!</definedName>
    <definedName name="hjk">#REF!</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JKL">#REF!</definedName>
    <definedName name="HJL">#REF!</definedName>
    <definedName name="HJM">'[31]Res-Accide-10'!#REF!</definedName>
    <definedName name="HK" localSheetId="2">'INDICAR CÓDIGO DEL ITEM DE PAGO'!ERR</definedName>
    <definedName name="HK">[0]!ERR</definedName>
    <definedName name="hkhkjhkj">#REF!</definedName>
    <definedName name="hkhkjhkj_2">#REF!</definedName>
    <definedName name="hkhkjhkj_4">#REF!</definedName>
    <definedName name="hl">#REF!</definedName>
    <definedName name="HLIJO">#REF!</definedName>
    <definedName name="HM">#REF!</definedName>
    <definedName name="HMEN">#REF!</definedName>
    <definedName name="hmont">#REF!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NH">#REF!</definedName>
    <definedName name="hnt">#REF!</definedName>
    <definedName name="HOCOL">#REF!</definedName>
    <definedName name="HOJA">#REF!</definedName>
    <definedName name="Hoja__1__de__3">#REF!</definedName>
    <definedName name="HOJA1" localSheetId="2">#REF!</definedName>
    <definedName name="HOJA1">#REF!</definedName>
    <definedName name="HOJA11">#REF!</definedName>
    <definedName name="HOJA444">#N/A</definedName>
    <definedName name="HOJA8">#REF!</definedName>
    <definedName name="HOJAOIU">#REF!</definedName>
    <definedName name="hojas">#REF!</definedName>
    <definedName name="HOLA">#REF!</definedName>
    <definedName name="HonoraProfesionales">#REF!</definedName>
    <definedName name="HonoraTecnicos">#REF!</definedName>
    <definedName name="HORA2">#REF!</definedName>
    <definedName name="HORAS">#REF!</definedName>
    <definedName name="HORASEXTDIU">#REF!</definedName>
    <definedName name="HORASEXTDIUFES">#REF!</definedName>
    <definedName name="HORASEXTNOC">#REF!</definedName>
    <definedName name="HORASEXTNOCFES">#REF!</definedName>
    <definedName name="HORASNORFES">#REF!</definedName>
    <definedName name="horat">'[17]Itemes Renovación'!#REF!</definedName>
    <definedName name="horat2">#REF!</definedName>
    <definedName name="Hornos">#REF!</definedName>
    <definedName name="hoy" hidden="1">#REF!</definedName>
    <definedName name="hp">#REF!</definedName>
    <definedName name="HP_stg_Hz">#REF!</definedName>
    <definedName name="hqi">#REF!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[61]Datos!$D$7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sup">#REF!</definedName>
    <definedName name="ht">#REF!</definedName>
    <definedName name="HTAS">#REF!</definedName>
    <definedName name="HTAS1">#REF!</definedName>
    <definedName name="htecn">#REF!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hidden="1">{"'Hoja1'!$A$1465:$C$1482","'Hoja1'!$A$1485:$C$1502"}</definedName>
    <definedName name="HTML_Description" hidden="1">""</definedName>
    <definedName name="HTML_Email" hidden="1">""</definedName>
    <definedName name="HTML_Header" hidden="1">"Hoja1"</definedName>
    <definedName name="HTML_LastUpdate" hidden="1">"22/9/99"</definedName>
    <definedName name="HTML_LineAfter" hidden="1">FALSE</definedName>
    <definedName name="HTML_LineBefore" hidden="1">FALSE</definedName>
    <definedName name="HTML_Name" hidden="1">"mrecioca"</definedName>
    <definedName name="HTML_OBDlg2" hidden="1">TRUE</definedName>
    <definedName name="HTML_OBDlg4" hidden="1">TRUE</definedName>
    <definedName name="HTML_OS" hidden="1">0</definedName>
    <definedName name="HTML_PathFile" hidden="1">"C:\TEMP\BANDA.htm"</definedName>
    <definedName name="HTML_Title" hidden="1">"estadisticas"</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N">#REF!</definedName>
    <definedName name="hut">#REF!</definedName>
    <definedName name="hvehiculo">#REF!</definedName>
    <definedName name="hxdfk">#REF!</definedName>
    <definedName name="HXMH">#REF!</definedName>
    <definedName name="HY">#REF!</definedName>
    <definedName name="HYE">#REF!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T">#REF!</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ZONA_VERDE">#REF!</definedName>
    <definedName name="i0">#REF!</definedName>
    <definedName name="i1277.">#REF!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#REF!</definedName>
    <definedName name="IAU">[89]INSUMOS!#REF!</definedName>
    <definedName name="ic">[61]Hoja1!$C$17</definedName>
    <definedName name="icbf">[61]Hoja1!$C$15</definedName>
    <definedName name="Icct">#REF!</definedName>
    <definedName name="ICP">[8]Tablas!#REF!</definedName>
    <definedName name="ICP1_1">[8]Tablas!#REF!</definedName>
    <definedName name="ICP1_1_1">[8]Tablas!#REF!</definedName>
    <definedName name="ICP1_1_2">[8]Tablas!#REF!</definedName>
    <definedName name="ICP1_1_3">[8]Tablas!#REF!</definedName>
    <definedName name="ICP1_1_4">[8]Tablas!#REF!</definedName>
    <definedName name="ICP1_2">[8]Tablas!#REF!</definedName>
    <definedName name="ICP1_3">[8]Tablas!#REF!</definedName>
    <definedName name="ICP1_4">[8]Tablas!#REF!</definedName>
    <definedName name="ID" localSheetId="2">'INDICAR CÓDIGO DEL ITEM DE PAGO'!ERR</definedName>
    <definedName name="ID">[0]!ERR</definedName>
    <definedName name="IDCategorias">OFFSET(#REF!, 0, 0, COUNTA(#REF!) - 2)</definedName>
    <definedName name="IF" localSheetId="2">'[57]A. P. U.'!#REF!</definedName>
    <definedName name="IF">'[57]A. P. U.'!#REF!</definedName>
    <definedName name="Ig">#REF!</definedName>
    <definedName name="IHUIU7UTI66R6767">#REF!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HHHYYSS">#REF!</definedName>
    <definedName name="iiiiiiiiiii">#REF!</definedName>
    <definedName name="IIIIIIIIIIIIIIHHHHHHHHHHHHHHHHGGGGGGGGGGGGGGG">#REF!</definedName>
    <definedName name="iiiiiiiiiiiiiiiiiiiii">#REF!</definedName>
    <definedName name="IIIIIIIIOOOOOOOOO">#REF!</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jqwwwww">#REF!</definedName>
    <definedName name="ik">#REF!</definedName>
    <definedName name="ikikololp">#REF!</definedName>
    <definedName name="ikj">#REF!</definedName>
    <definedName name="ikjhgfds">#REF!</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'[90]1'!$N$41</definedName>
    <definedName name="IMP">[28]otros!$C$3</definedName>
    <definedName name="Impacto">#REF!</definedName>
    <definedName name="ImpdosporMilCostos">#REF!</definedName>
    <definedName name="Impdosxmil">#REF!</definedName>
    <definedName name="IMPER">#REF!</definedName>
    <definedName name="ImpPolizasConsultoria">#REF!</definedName>
    <definedName name="ImpPolizasObra">#REF!</definedName>
    <definedName name="IMPRE" hidden="1">#REF!</definedName>
    <definedName name="IMPRESION" hidden="1">#REF!</definedName>
    <definedName name="IMPRESSION">#REF!</definedName>
    <definedName name="Imprev">#REF!</definedName>
    <definedName name="imprevistos">#REF!</definedName>
    <definedName name="Imprevistos_mmto_año1">#REF!</definedName>
    <definedName name="imprimir">#REF!</definedName>
    <definedName name="Imprimir_área_IM_1">#REF!</definedName>
    <definedName name="IMPTOS">#REF!</definedName>
    <definedName name="IMPTOS1">#REF!</definedName>
    <definedName name="ImpuestoCostos">#REF!</definedName>
    <definedName name="IMPUESTOS">#REF!</definedName>
    <definedName name="in">#REF!</definedName>
    <definedName name="INC">#REF!</definedName>
    <definedName name="incr">#REF!</definedName>
    <definedName name="INCR._PRODC.">#REF!</definedName>
    <definedName name="IncrementoCanon">#REF!</definedName>
    <definedName name="INCRNOVATOT">#REF!</definedName>
    <definedName name="incrustaciones">#REF!</definedName>
    <definedName name="IND">#REF!</definedName>
    <definedName name="INDICADOR">#REF!</definedName>
    <definedName name="INDICE" localSheetId="2">#REF!</definedName>
    <definedName name="INDICE">#REF!</definedName>
    <definedName name="ÍNDICE">#REF!</definedName>
    <definedName name="inf" localSheetId="2">#REF!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#REF!</definedName>
    <definedName name="INFG">#REF!</definedName>
    <definedName name="infi">#REF!</definedName>
    <definedName name="infor">#REF!</definedName>
    <definedName name="INFORMACION">#REF!</definedName>
    <definedName name="informacion2">#REF!</definedName>
    <definedName name="INFORME">[91]TABLAS!$A$1:$A$65536</definedName>
    <definedName name="Informe_semanal">#REF!</definedName>
    <definedName name="ING">#REF!</definedName>
    <definedName name="INGENIERIA1" hidden="1">#REF!</definedName>
    <definedName name="INGENIERIA11" hidden="1">#REF!</definedName>
    <definedName name="Ingeo1">#REF!</definedName>
    <definedName name="Ingeo2">#REF!</definedName>
    <definedName name="Ingeo3">#REF!</definedName>
    <definedName name="IniCeldaDtfRapida">#REF!</definedName>
    <definedName name="iniciales">'[30]Reservas de Petróleo'!$A$2,'[30]Reservas de Petróleo'!$A$1,'[30]Reservas de Petróleo'!$D$4,'[30]Reservas de Petróleo'!$D$1:$D$65536</definedName>
    <definedName name="Inicio">[39]BASES!$E$26</definedName>
    <definedName name="Inlin1">#REF!</definedName>
    <definedName name="Inlin2">#REF!</definedName>
    <definedName name="Inlin3">#REF!</definedName>
    <definedName name="InMB1">#REF!</definedName>
    <definedName name="InMB2">#REF!</definedName>
    <definedName name="InMB3">#REF!</definedName>
    <definedName name="inme">#REF!</definedName>
    <definedName name="inn">#REF!</definedName>
    <definedName name="INPU">#REF!</definedName>
    <definedName name="INPUT">'[21]7422CW00'!#REF!</definedName>
    <definedName name="Instalacion">#REF!</definedName>
    <definedName name="Instalación_TM_incluye15Breake">#REF!</definedName>
    <definedName name="INSTALACIONES_HIDRAULICAS">#REF!</definedName>
    <definedName name="instalaciontuberia3">#REF!</definedName>
    <definedName name="INSTALENTE">[19]EQUIPO!$F$127</definedName>
    <definedName name="INSTALH">[19]EQUIPO!$F$251</definedName>
    <definedName name="INSTALSUPE">[19]EQUIPO!$F$169</definedName>
    <definedName name="institucional">#REF!</definedName>
    <definedName name="INSU">[92]INSUMOS!$A$1:$E$65536</definedName>
    <definedName name="INSUBANCO">#REF!</definedName>
    <definedName name="INSUMO">VLOOKUP(#REF!,#REF!,2,FALSE)</definedName>
    <definedName name="INSUMOS">#REF!</definedName>
    <definedName name="Insumos_auxiliares" localSheetId="2">[93]Insumos!#REF!</definedName>
    <definedName name="Insumos_auxiliares">[93]Insumos!#REF!</definedName>
    <definedName name="Insumos_basicos" localSheetId="2">#REF!</definedName>
    <definedName name="Insumos_basicos">#REF!</definedName>
    <definedName name="Insumos2">#REF!</definedName>
    <definedName name="INSUMOSCALERAS">#REF!</definedName>
    <definedName name="INSUMOSCALERAS2">#REF!</definedName>
    <definedName name="INSUMOSCALERAS3">#REF!</definedName>
    <definedName name="INSUMOSMATRIZ">[94]INSUMOS!$B$3:$G$2200</definedName>
    <definedName name="INSUMOSRUANA">#REF!</definedName>
    <definedName name="INSUMOSTOTAL">#REF!</definedName>
    <definedName name="Int">#REF!</definedName>
    <definedName name="InTap">[17]Interc.tapones!$E$1:$E$65536</definedName>
    <definedName name="intCosteoMmto">#REF!</definedName>
    <definedName name="intDiasPagoFactura">#REF!</definedName>
    <definedName name="INTER">[81]Hoja3!$F$7:$F$9</definedName>
    <definedName name="Intercambiadores">#REF!</definedName>
    <definedName name="Interest_Rate">#REF!</definedName>
    <definedName name="INTERMEDIA_I">#REF!</definedName>
    <definedName name="Internal_Price_List__Export_">#REF!</definedName>
    <definedName name="Interruptor_sencillo_Levinton_Decor">#REF!</definedName>
    <definedName name="Interventor">[43]CONTRATO!$E$12</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'[17]Interc.válv.'!$E$1:$E$65536</definedName>
    <definedName name="INTY">#REF!</definedName>
    <definedName name="INV_11">'[95]PR 1'!$A$2:$N$655</definedName>
    <definedName name="INV_Payments" localSheetId="1">[55]!INV_Payments</definedName>
    <definedName name="INV_Payments">[55]!INV_Payments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q">#REF!</definedName>
    <definedName name="Io">#REF!</definedName>
    <definedName name="IOÑ.GUIO">#REF!</definedName>
    <definedName name="IOU">#REF!</definedName>
    <definedName name="IOUHH" localSheetId="2">'INDICAR CÓDIGO DEL ITEM DE PAGO'!ERR</definedName>
    <definedName name="IOUHH">[0]!ERR</definedName>
    <definedName name="IP">#REF!</definedName>
    <definedName name="ir">#REF!</definedName>
    <definedName name="IREM13.4">#REF!</definedName>
    <definedName name="irng" hidden="1">#REF!</definedName>
    <definedName name="Israel">#REF!,#REF!,#REF!,#REF!,#REF!,#REF!,#REF!,#REF!,#REF!</definedName>
    <definedName name="Iss">'[43]LIQUIDA-NOMINA'!$AT$4</definedName>
    <definedName name="issafp">[61]Hoja1!$C$19</definedName>
    <definedName name="isscs">[61]Hoja1!$C$21</definedName>
    <definedName name="isseps">[61]Hoja1!$C$20</definedName>
    <definedName name="it.">#REF!</definedName>
    <definedName name="ITEM">[88]BASE!$C$4:$H$255</definedName>
    <definedName name="ITEM___1.0">#REF!</definedName>
    <definedName name="ITEM_1_FILTRO">#REF!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2">#REF!</definedName>
    <definedName name="ITEM_2.11">#REF!</definedName>
    <definedName name="ITEM_2.7">#REF!</definedName>
    <definedName name="ITEM_3_FILTRO">#REF!</definedName>
    <definedName name="ITEM_3.1">#REF!</definedName>
    <definedName name="ITEM_3.11">#REF!</definedName>
    <definedName name="ITEM_3.12">#REF!</definedName>
    <definedName name="ITEM_3.13">#REF!</definedName>
    <definedName name="ITEM_3.14">#REF!</definedName>
    <definedName name="ITEM_3.15">#REF!</definedName>
    <definedName name="ITEM_4">#REF!</definedName>
    <definedName name="ITEM_4_FILTRO">#REF!</definedName>
    <definedName name="ITEM_5">#REF!</definedName>
    <definedName name="ITEM_5_FILTRO">#REF!</definedName>
    <definedName name="ITEM_6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#REF!</definedName>
    <definedName name="item450.2P" localSheetId="2">#REF!</definedName>
    <definedName name="item450.2P">#REF!</definedName>
    <definedName name="item5">#REF!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4">#REF!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1">#REF!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nuevo">#REF!</definedName>
    <definedName name="Items">#REF!</definedName>
    <definedName name="ITEMS2">#REF!</definedName>
    <definedName name="ITEMS3">#REF!</definedName>
    <definedName name="ITEMSRESUMEN">#REF!</definedName>
    <definedName name="ITEN_2_FILTRO">#REF!</definedName>
    <definedName name="ITEN320">#REF!</definedName>
    <definedName name="ITENM_DOMIC">#REF!</definedName>
    <definedName name="Iterar">#REF!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 localSheetId="2">#REF!</definedName>
    <definedName name="IVA">#REF!</definedName>
    <definedName name="IVA_UTIL">#REF!</definedName>
    <definedName name="IVAConsultoria">#REF!</definedName>
    <definedName name="IVASobreUtilidad">#REF!</definedName>
    <definedName name="IvaSUtl">#REF!</definedName>
    <definedName name="iwjer">#REF!</definedName>
    <definedName name="iyuiuyi" localSheetId="2" hidden="1">{"via1",#N/A,TRUE,"general";"via2",#N/A,TRUE,"general";"via3",#N/A,TRUE,"general"}</definedName>
    <definedName name="iyuiuyi" hidden="1">{"via1",#N/A,TRUE,"general";"via2",#N/A,TRUE,"general";"via3",#N/A,TRUE,"general"}</definedName>
    <definedName name="IZQ_AUX">LEFT(#REF!,2)</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a">#REF!</definedName>
    <definedName name="jairo" hidden="1">#REF!</definedName>
    <definedName name="jairo2" hidden="1">#REF!</definedName>
    <definedName name="jajAJHQWDHG">#REF!</definedName>
    <definedName name="JAJAQHYEWFFQFBF">#REF!</definedName>
    <definedName name="JAJKZ">#REF!</definedName>
    <definedName name="Jb">#REF!</definedName>
    <definedName name="jbhpivgugh">#REF!</definedName>
    <definedName name="Jc">#REF!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DQJFOWEFOQFQFPQ">#REF!</definedName>
    <definedName name="Je">#REF!</definedName>
    <definedName name="JEJE">#REF!</definedName>
    <definedName name="JER">#REF!</definedName>
    <definedName name="JERSSON">#REF!</definedName>
    <definedName name="JESICAELE">#REF!</definedName>
    <definedName name="JESSICA">#REF!</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bsubcsucbc">#REF!</definedName>
    <definedName name="JHFH">#REF!</definedName>
    <definedName name="JHFHF">#REF!</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GFDS">#REF!</definedName>
    <definedName name="JHGFHF">#REF!</definedName>
    <definedName name="JHJHGGR">#REF!</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hon">#REF!</definedName>
    <definedName name="JHON1">#REF!</definedName>
    <definedName name="JHON44">#REF!</definedName>
    <definedName name="JHSJHSJHDHD">#REF!</definedName>
    <definedName name="JHUYG">#REF!</definedName>
    <definedName name="jHWQHWQHW">#REF!</definedName>
    <definedName name="jj" localSheetId="2">'INDICAR CÓDIGO DEL ITEM DE PAGO'!ERR</definedName>
    <definedName name="jj">[0]!ERR</definedName>
    <definedName name="JJAJAJAAJ">#REF!</definedName>
    <definedName name="JJAJAJJAAJAJA">#REF!</definedName>
    <definedName name="jjajjajajaj">#REF!</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AJAJAJAAJ">#REF!</definedName>
    <definedName name="JJJJJ">{"SUMINISTRO E INSTALACIÓN CANALETAS L=7.50"}</definedName>
    <definedName name="JJJJJANANANANAN">#REF!</definedName>
    <definedName name="JJJJJJAAAAAA">#REF!</definedName>
    <definedName name="JJJJJJDADADA">#REF!</definedName>
    <definedName name="jjjjjjjjjjjjjjjjyyyyyyyyyyyyyyyyyyffffffffff">#REF!</definedName>
    <definedName name="jjjjjjjjjjjjuuuuuuuuuuuuuuuuggggggggggggggg" hidden="1">#REF!</definedName>
    <definedName name="jjjjju" localSheetId="2" hidden="1">{"via1",#N/A,TRUE,"general";"via2",#N/A,TRUE,"general";"via3",#N/A,TRUE,"general"}</definedName>
    <definedName name="jjjjju" hidden="1">{"via1",#N/A,TRUE,"general";"via2",#N/A,TRUE,"general";"via3",#N/A,TRUE,"general"}</definedName>
    <definedName name="JJJJSSSSS">#REF!</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#REF!</definedName>
    <definedName name="JKHGGFD">#REF!</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mmmm">#REF!</definedName>
    <definedName name="jn">#REF!</definedName>
    <definedName name="jñ">#REF!</definedName>
    <definedName name="jo">#REF!</definedName>
    <definedName name="JOHNNY" localSheetId="2">'INDICAR CÓDIGO DEL ITEM DE PAGO'!ERR</definedName>
    <definedName name="JOHNNY">[0]!ERR</definedName>
    <definedName name="JORGE">#REF!</definedName>
    <definedName name="Jornal">#REF!</definedName>
    <definedName name="JOSE">#REF!</definedName>
    <definedName name="JRYJ" localSheetId="2" hidden="1">{"via1",#N/A,TRUE,"general";"via2",#N/A,TRUE,"general";"via3",#N/A,TRUE,"general"}</definedName>
    <definedName name="JRYJ" hidden="1">{"via1",#N/A,TRUE,"general";"via2",#N/A,TRUE,"general";"via3",#N/A,TRUE,"general"}</definedName>
    <definedName name="jt">#REF!</definedName>
    <definedName name="JTD">#REF!</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an">#REF!</definedName>
    <definedName name="Juego_de_Incrustaciones">#REF!</definedName>
    <definedName name="jui">#REF!</definedName>
    <definedName name="juj" localSheetId="2" hidden="1">{"via1",#N/A,TRUE,"general";"via2",#N/A,TRUE,"general";"via3",#N/A,TRUE,"general"}</definedName>
    <definedName name="juj" hidden="1">{"via1",#N/A,TRUE,"general";"via2",#N/A,TRUE,"general";"via3",#N/A,TRUE,"general"}</definedName>
    <definedName name="JUJAN">#REF!</definedName>
    <definedName name="jujcx" localSheetId="2" hidden="1">{"via1",#N/A,TRUE,"general";"via2",#N/A,TRUE,"general";"via3",#N/A,TRUE,"general"}</definedName>
    <definedName name="jujcx" hidden="1">{"via1",#N/A,TRUE,"general";"via2",#N/A,TRUE,"general";"via3",#N/A,TRUE,"general"}</definedName>
    <definedName name="JUJU">#REF!</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NF">#REF!</definedName>
    <definedName name="JURODSOD">#REF!</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JY">Scheduled_Payment+Extra_Payment</definedName>
    <definedName name="JYR">#REF!</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KA">#REF!</definedName>
    <definedName name="kdmfm" hidden="1">#REF!</definedName>
    <definedName name="KEY">#REF!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il">#REF!</definedName>
    <definedName name="kio">#REF!</definedName>
    <definedName name="kip">#REF!</definedName>
    <definedName name="KITAIS">[19]Hoja3!$F$1521</definedName>
    <definedName name="KitCarretera">#REF!</definedName>
    <definedName name="KitCarreteraCostos">#REF!</definedName>
    <definedName name="kj">#REF!</definedName>
    <definedName name="kjgj">#REF!</definedName>
    <definedName name="kjh">#REF!</definedName>
    <definedName name="kjhgfd">#REF!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nuiiiiiiiii">#REF!</definedName>
    <definedName name="kjtrkjr" localSheetId="2" hidden="1">{"via1",#N/A,TRUE,"general";"via2",#N/A,TRUE,"general";"via3",#N/A,TRUE,"general"}</definedName>
    <definedName name="kjtrkjr" hidden="1">{"via1",#N/A,TRUE,"general";"via2",#N/A,TRUE,"general";"via3",#N/A,TRUE,"general"}</definedName>
    <definedName name="kk">#REF!</definedName>
    <definedName name="kkh">#REF!</definedName>
    <definedName name="kkiiiiiiiiiiiiiiiiggth">#REF!</definedName>
    <definedName name="KKKKAKKA">#REF!</definedName>
    <definedName name="kkkki" localSheetId="2" hidden="1">{"via1",#N/A,TRUE,"general";"via2",#N/A,TRUE,"general";"via3",#N/A,TRUE,"general"}</definedName>
    <definedName name="kkkki" hidden="1">{"via1",#N/A,TRUE,"general";"via2",#N/A,TRUE,"general";"via3",#N/A,TRUE,"general"}</definedName>
    <definedName name="kkkkk">#REF!</definedName>
    <definedName name="kkkkkkeeer">#REF!</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kkkkkkkkkkkkk">#REF!</definedName>
    <definedName name="kkkkkkkkkkkkkkkkaaaaaaaaaaaaa">#REF!</definedName>
    <definedName name="KKKKKTTTTTT">#REF!</definedName>
    <definedName name="kl" localSheetId="2">'INDICAR CÓDIGO DEL ITEM DE PAGO'!ERR</definedName>
    <definedName name="kl">[0]!ERR</definedName>
    <definedName name="KLJKLMDS">#REF!</definedName>
    <definedName name="klklk" localSheetId="2">#REF!</definedName>
    <definedName name="klklk">#REF!</definedName>
    <definedName name="km">#REF!</definedName>
    <definedName name="Kn_a_Ton">#REF!</definedName>
    <definedName name="kñy">#REF!</definedName>
    <definedName name="KO" hidden="1">#REF!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h">#REF!</definedName>
    <definedName name="kuy">#REF!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_L">#N/A</definedName>
    <definedName name="l9001_1">#REF!</definedName>
    <definedName name="l9001_2">#REF!</definedName>
    <definedName name="l9001_4">#REF!</definedName>
    <definedName name="la">#REF!</definedName>
    <definedName name="LADRILLO_COMUN">#REF!</definedName>
    <definedName name="LAF">#REF!</definedName>
    <definedName name="lame" hidden="1">#REF!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PARATOT">#REF!</definedName>
    <definedName name="LANODO">#REF!</definedName>
    <definedName name="LANODOFT">#REF!</definedName>
    <definedName name="LARGUILLO" hidden="1">#REF!,#REF!,#REF!,#REF!,#REF!,#REF!,#REF!,#REF!,#REF!,#REF!,#REF!,#REF!,#REF!,#REF!,#REF!,#REF!,#REF!,#REF!,#REF!</definedName>
    <definedName name="Last_Row">#N/A</definedName>
    <definedName name="Laufzeit1">#REF!</definedName>
    <definedName name="Laufzeit2">#REF!</definedName>
    <definedName name="LAVAB">#REF!</definedName>
    <definedName name="LAVABLA">#REF!</definedName>
    <definedName name="Lavamanos">#REF!</definedName>
    <definedName name="Lavamanos_de_empotrar">#REF!</definedName>
    <definedName name="Lavamanos_de_pedal_Acero_inox.">#REF!</definedName>
    <definedName name="Lavamanos_de_Pedestal">#REF!</definedName>
    <definedName name="LAVANOVATOT">#REF!</definedName>
    <definedName name="Lavaplatos_acero_inox.">#REF!</definedName>
    <definedName name="LAVAPLATOT">#REF!</definedName>
    <definedName name="lb">#REF!</definedName>
    <definedName name="LC">#REF!</definedName>
    <definedName name="ld">#REF!</definedName>
    <definedName name="Le">#REF!</definedName>
    <definedName name="Leh">#REF!</definedName>
    <definedName name="Lehs">#REF!</definedName>
    <definedName name="LEO">#REF!</definedName>
    <definedName name="LEROLERO">#REF!</definedName>
    <definedName name="lev0.1">#REF!</definedName>
    <definedName name="LEVANTE10">#REF!</definedName>
    <definedName name="LEVANTE20">#REF!</definedName>
    <definedName name="Lf">#REF!</definedName>
    <definedName name="LFKFKGF">#REF!</definedName>
    <definedName name="lflds">#REF!</definedName>
    <definedName name="LGIN">#REF!</definedName>
    <definedName name="LGMR">#REF!</definedName>
    <definedName name="LGMS">#REF!</definedName>
    <definedName name="LGS">#REF!</definedName>
    <definedName name="Lh">#REF!</definedName>
    <definedName name="Li">#REF!</definedName>
    <definedName name="lia">#REF!</definedName>
    <definedName name="LiB">#REF!</definedName>
    <definedName name="LIBRO1">#REF!</definedName>
    <definedName name="Libro1_Hoja1_Lista">[96]LISTADO!#REF!</definedName>
    <definedName name="LICITACION" localSheetId="2">#REF!</definedName>
    <definedName name="LICITACION">#REF!</definedName>
    <definedName name="LIDA">#REF!</definedName>
    <definedName name="LIDER">#REF!</definedName>
    <definedName name="LIDER_1">#REF!</definedName>
    <definedName name="LIDER_2">#REF!</definedName>
    <definedName name="LIDER_4">#REF!</definedName>
    <definedName name="lides">#REF!</definedName>
    <definedName name="LiEH">#REF!</definedName>
    <definedName name="Limahoya_asbt_cemt">#REF!</definedName>
    <definedName name="LIMATESA">#REF!</definedName>
    <definedName name="Limatesa_asbt_cemt">#REF!</definedName>
    <definedName name="limcount" hidden="1">1</definedName>
    <definedName name="LIMINT2000">#REF!</definedName>
    <definedName name="LIMINT2001">#REF!</definedName>
    <definedName name="LIMINT98">#REF!</definedName>
    <definedName name="LiMo">#REF!</definedName>
    <definedName name="LIMP">[19]TUBERIA!$F$86</definedName>
    <definedName name="LIMSUBT2000">#REF!</definedName>
    <definedName name="LIMSUBT2001">#REF!</definedName>
    <definedName name="LIMSUBT98">#REF!</definedName>
    <definedName name="linc1">#REF!</definedName>
    <definedName name="linc2">#REF!</definedName>
    <definedName name="linc3">#REF!</definedName>
    <definedName name="linc4">#REF!</definedName>
    <definedName name="linc5">#REF!</definedName>
    <definedName name="LINEA" localSheetId="2">[97]CONT_ADI!#REF!</definedName>
    <definedName name="LINEA">[97]CONT_ADI!#REF!</definedName>
    <definedName name="LISBASE">#REF!</definedName>
    <definedName name="LISBASE1">#REF!</definedName>
    <definedName name="LISBASE2">'[98]Lista Base'!$A$4:$D$2039</definedName>
    <definedName name="LisEH">#REF!</definedName>
    <definedName name="LisEquiHerra">#REF!</definedName>
    <definedName name="LisMat">#REF!</definedName>
    <definedName name="LisMo">#REF!</definedName>
    <definedName name="LIST">#REF!</definedName>
    <definedName name="List_cuadrillas">#REF!</definedName>
    <definedName name="List_Pr">#REF!</definedName>
    <definedName name="LISTA">#REF!</definedName>
    <definedName name="LISTA_PROCESOS">#REF!</definedName>
    <definedName name="LISTA_PROCESOS_1">#REF!</definedName>
    <definedName name="LISTA_PROCESOS_2">#REF!</definedName>
    <definedName name="LISTA1">[0]!ERR</definedName>
    <definedName name="LISTA2">[0]!ERR</definedName>
    <definedName name="LISTA3">[0]!ERR</definedName>
    <definedName name="LISTA4">[0]!ERR</definedName>
    <definedName name="LISTA5">[0]!ERR</definedName>
    <definedName name="LISTAACT">#REF!</definedName>
    <definedName name="listaactividades">#REF!</definedName>
    <definedName name="listabase2015">#REF!</definedName>
    <definedName name="ListaCantidad">#REF!</definedName>
    <definedName name="listadfo">#REF!</definedName>
    <definedName name="Listado">#REF!</definedName>
    <definedName name="LISTADO_1">#REF!</definedName>
    <definedName name="LISTADO_2">#REF!</definedName>
    <definedName name="Listado_de_materiales">#REF!</definedName>
    <definedName name="Listado1">#REF!</definedName>
    <definedName name="LISTADOEQUIPOS">#REF!</definedName>
    <definedName name="LISTADOMATERIALES">#REF!</definedName>
    <definedName name="LISTADOMO">#REF!</definedName>
    <definedName name="LISTADOTRANSPORTES">#REF!</definedName>
    <definedName name="Listae">#REF!</definedName>
    <definedName name="Listai">#REF!</definedName>
    <definedName name="ListaItem">#REF!</definedName>
    <definedName name="Listam">#REF!</definedName>
    <definedName name="Listamo">#REF!</definedName>
    <definedName name="Listat">#REF!</definedName>
    <definedName name="ListaUni">[99]TOTALES!$D$7:$D$654</definedName>
    <definedName name="liste">#REF!</definedName>
    <definedName name="listequi">#REF!</definedName>
    <definedName name="listmat">#REF!</definedName>
    <definedName name="LISTON_DE_2X4X15">#REF!</definedName>
    <definedName name="LISTON2">#REF!</definedName>
    <definedName name="LISTON2x4x15">#REF!</definedName>
    <definedName name="LISTON4">#REF!</definedName>
    <definedName name="LisTra">#REF!</definedName>
    <definedName name="LisTrans">#REF!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JKJUHYH">#REF!</definedName>
    <definedName name="LK">#REF!</definedName>
    <definedName name="lkh">#REF!</definedName>
    <definedName name="LKHGF">#REF!</definedName>
    <definedName name="lkj" localSheetId="2" hidden="1">{"via1",#N/A,TRUE,"general";"via2",#N/A,TRUE,"general";"via3",#N/A,TRUE,"general"}</definedName>
    <definedName name="lkj" hidden="1">{"via1",#N/A,TRUE,"general";"via2",#N/A,TRUE,"general";"via3",#N/A,TRUE,"general"}</definedName>
    <definedName name="LKJHFSS">#REF!</definedName>
    <definedName name="lkjhgf">#REF!</definedName>
    <definedName name="lkjhgfds">#REF!</definedName>
    <definedName name="LKJHGFFDD">#REF!</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klk">#REF!</definedName>
    <definedName name="LL" hidden="1">{#N/A,#N/A,FALSE,"orthoflow";#N/A,#N/A,FALSE,"Miscelaneos";#N/A,#N/A,FALSE,"Instrumentacio";#N/A,#N/A,FALSE,"Electrico";#N/A,#N/A,FALSE,"Valv.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m">#REF!</definedName>
    <definedName name="LLANTAS">#REF!</definedName>
    <definedName name="LLAVE_DE_CHORRO_1_2">#REF!</definedName>
    <definedName name="LLAVE_DE_PASO_1_2">#REF!</definedName>
    <definedName name="Llave_paso_1_2">#REF!</definedName>
    <definedName name="Llave_terminal_1_2">#REF!</definedName>
    <definedName name="LLAVE1_2">#REF!</definedName>
    <definedName name="LLAVE3_4TOT">#REF!</definedName>
    <definedName name="LLAVEMANGUETOT">#REF!</definedName>
    <definedName name="llenov">#REF!</definedName>
    <definedName name="LLJJJJAGGGAGGA">#REF!</definedName>
    <definedName name="LLL">[100]tub!$C$1:$J$39</definedName>
    <definedName name="LLLL">#REF!</definedName>
    <definedName name="LLLLL">#REF!</definedName>
    <definedName name="lllllh" localSheetId="2" hidden="1">{"via1",#N/A,TRUE,"general";"via2",#N/A,TRUE,"general";"via3",#N/A,TRUE,"general"}</definedName>
    <definedName name="lllllh" hidden="1">{"via1",#N/A,TRUE,"general";"via2",#N/A,TRUE,"general";"via3",#N/A,TRUE,"general"}</definedName>
    <definedName name="LLLLLLLLL">#REF!</definedName>
    <definedName name="lllllllo" localSheetId="2" hidden="1">{"via1",#N/A,TRUE,"general";"via2",#N/A,TRUE,"general";"via3",#N/A,TRUE,"general"}</definedName>
    <definedName name="lllllllo" hidden="1">{"via1",#N/A,TRUE,"general";"via2",#N/A,TRUE,"general";"via3",#N/A,TRUE,"general"}</definedName>
    <definedName name="lllññññññññ">#REF!</definedName>
    <definedName name="Lm">#REF!</definedName>
    <definedName name="Lmat">#REF!</definedName>
    <definedName name="Lmats">#REF!</definedName>
    <definedName name="Lmatss">#REF!</definedName>
    <definedName name="Ln">#REF!</definedName>
    <definedName name="lnbvc">#REF!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ÑÑÑ">#REF!</definedName>
    <definedName name="LÑP">#REF!</definedName>
    <definedName name="LO">#REF!,#REF!,#REF!,#REF!,#REF!,#REF!,#REF!</definedName>
    <definedName name="Loan_Amount">#REF!</definedName>
    <definedName name="Loan_Start">#REF!</definedName>
    <definedName name="Loan_Years">#REF!</definedName>
    <definedName name="loc">#REF!</definedName>
    <definedName name="LOCA" localSheetId="1">[29]!absc</definedName>
    <definedName name="LOCA">[29]!absc</definedName>
    <definedName name="LOCA1" localSheetId="1">[41]!absc</definedName>
    <definedName name="LOCA1">[41]!absc</definedName>
    <definedName name="LOCA2">#REF!</definedName>
    <definedName name="LOCAL">'[19]1.1'!$F$46</definedName>
    <definedName name="LOCALIZACION">#REF!</definedName>
    <definedName name="LOCALIZACION_Y_REPLANTEO" localSheetId="2">#REF!</definedName>
    <definedName name="LOCALIZACION_Y_REPLANTEO">#REF!</definedName>
    <definedName name="LOCALIZACION_Y_REPLANTEO_MANUAL_PARA_OBRAS_DE_PROTECCION_PAGADO_POR_ML">#REF!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CAT1999">{"SUMINISTRO E INSTALACIÓN CANALETAS L=7.50"}</definedName>
    <definedName name="logLiquida">#REF!</definedName>
    <definedName name="LOGO" localSheetId="2">'INDICAR CÓDIGO DEL ITEM DE PAGO'!ERR</definedName>
    <definedName name="LOGO">[0]!ERR</definedName>
    <definedName name="LOI">#REF!</definedName>
    <definedName name="LOK">#REF!</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ra">#REF!</definedName>
    <definedName name="lp">#REF!</definedName>
    <definedName name="lplpl" localSheetId="2" hidden="1">{"via1",#N/A,TRUE,"general";"via2",#N/A,TRUE,"general";"via3",#N/A,TRUE,"general"}</definedName>
    <definedName name="lplpl" hidden="1">{"via1",#N/A,TRUE,"general";"via2",#N/A,TRUE,"general";"via3",#N/A,TRUE,"general"}</definedName>
    <definedName name="Lq">#REF!</definedName>
    <definedName name="Lr">#REF!</definedName>
    <definedName name="Ls">#REF!</definedName>
    <definedName name="lt">#REF!</definedName>
    <definedName name="Ltr">#REF!</definedName>
    <definedName name="Ltrs">#REF!</definedName>
    <definedName name="Lu">#REF!</definedName>
    <definedName name="LUBRICANTE">#REF!</definedName>
    <definedName name="LUCY">#N/A</definedName>
    <definedName name="LUGAR">#REF!</definedName>
    <definedName name="luis">#REF!</definedName>
    <definedName name="lun" localSheetId="2">'[31]Res-Accide-10'!#REF!</definedName>
    <definedName name="lun">'[31]Res-Accide-10'!#REF!</definedName>
    <definedName name="lv">#REF!</definedName>
    <definedName name="Lz">#REF!</definedName>
    <definedName name="m">#REF!</definedName>
    <definedName name="M_O">#REF!</definedName>
    <definedName name="M_OBRA">#REF!</definedName>
    <definedName name="M.O" comment="Mano de obra">#REF!</definedName>
    <definedName name="M.O.">#REF!</definedName>
    <definedName name="m1_">#REF!</definedName>
    <definedName name="M1002P">#REF!</definedName>
    <definedName name="M1003P">#REF!</definedName>
    <definedName name="M1005P">#REF!</definedName>
    <definedName name="M101A">#REF!</definedName>
    <definedName name="M202A">#REF!</definedName>
    <definedName name="M301A">#REF!</definedName>
    <definedName name="M302A">#REF!</definedName>
    <definedName name="M303S">#REF!</definedName>
    <definedName name="M304S">#REF!</definedName>
    <definedName name="M401S">#REF!</definedName>
    <definedName name="M501S">#REF!</definedName>
    <definedName name="M601S">#REF!</definedName>
    <definedName name="M602S">#REF!</definedName>
    <definedName name="M603S">#REF!</definedName>
    <definedName name="M605S">#REF!</definedName>
    <definedName name="M701S">#REF!</definedName>
    <definedName name="M702A">#REF!</definedName>
    <definedName name="M703S">#REF!</definedName>
    <definedName name="M704S">#REF!</definedName>
    <definedName name="M705S">#REF!</definedName>
    <definedName name="M706S">#REF!</definedName>
    <definedName name="M707S">#REF!</definedName>
    <definedName name="M801A">#REF!</definedName>
    <definedName name="M802S">#REF!</definedName>
    <definedName name="M803S">#REF!</definedName>
    <definedName name="M804S">#REF!</definedName>
    <definedName name="MA" localSheetId="2">'[31]Res-Accide-10'!#REF!</definedName>
    <definedName name="MA">'[31]Res-Accide-10'!#REF!</definedName>
    <definedName name="mac">#REF!</definedName>
    <definedName name="MACO">#REF!</definedName>
    <definedName name="MACR">#REF!</definedName>
    <definedName name="MACRDEL">'[21]7422CW00'!#REF!</definedName>
    <definedName name="Macroactividad">#REF!</definedName>
    <definedName name="MACROMEDIDOR__3__B_x_B">#REF!</definedName>
    <definedName name="MACROMEDIDOR_4__B_x_B">#REF!</definedName>
    <definedName name="MAESTRO">#REF!</definedName>
    <definedName name="mafdsf" localSheetId="2" hidden="1">{"via1",#N/A,TRUE,"general";"via2",#N/A,TRUE,"general";"via3",#N/A,TRUE,"general"}</definedName>
    <definedName name="mafdsf" hidden="1">{"via1",#N/A,TRUE,"general";"via2",#N/A,TRUE,"general";"via3",#N/A,TRUE,"general"}</definedName>
    <definedName name="MAL">#REF!</definedName>
    <definedName name="MALLA">#REF!</definedName>
    <definedName name="Malla_redoblon">#REF!</definedName>
    <definedName name="MALLAS">#REF!</definedName>
    <definedName name="MALLLLLL">#REF!</definedName>
    <definedName name="MALO">#REF!</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#REF!</definedName>
    <definedName name="Mamposteria">#REF!</definedName>
    <definedName name="MANGLE">#REF!</definedName>
    <definedName name="Manguera_Hidr._1_2">#REF!</definedName>
    <definedName name="MANO">'[19]MANO DE OBRA'!$F$164</definedName>
    <definedName name="MANO_OBRA">#REF!</definedName>
    <definedName name="MANODEOBRA">#REF!</definedName>
    <definedName name="mantenimiento">#REF!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br">#REF!</definedName>
    <definedName name="maow" localSheetId="2" hidden="1">{"via1",#N/A,TRUE,"general";"via2",#N/A,TRUE,"general";"via3",#N/A,TRUE,"general"}</definedName>
    <definedName name="maow" hidden="1">{"via1",#N/A,TRUE,"general";"via2",#N/A,TRUE,"general";"via3",#N/A,TRUE,"general"}</definedName>
    <definedName name="MAP">#REF!</definedName>
    <definedName name="MAQ">#REF!</definedName>
    <definedName name="MAQUINA">#REF!</definedName>
    <definedName name="MAQUINAR" localSheetId="2">[59]Insum!$A$68:$H$98</definedName>
    <definedName name="MAQUINAR">[60]Insum!$A$68:$H$98</definedName>
    <definedName name="MAQUINARIA">#REF!</definedName>
    <definedName name="MAQUINARIAMATRIZ">[94]INSUMOS!$N$3:$Q$50</definedName>
    <definedName name="MAQUINARIATOTAL">#REF!</definedName>
    <definedName name="mar" localSheetId="2">'[31]Res-Accide-10'!#REF!</definedName>
    <definedName name="mar">'[31]Res-Accide-10'!#REF!</definedName>
    <definedName name="MARCO_H">#REF!</definedName>
    <definedName name="Marco_madera_puerta__2_05x0_7">#REF!</definedName>
    <definedName name="Marco_madera_puerta__2_05x0_9">#REF!</definedName>
    <definedName name="Marco_madera_puerta__2_05x1_4">#REF!</definedName>
    <definedName name="Marco_metal_puerta__0_80x2_20">#REF!</definedName>
    <definedName name="marga">#REF!</definedName>
    <definedName name="MargenComercial">#REF!</definedName>
    <definedName name="MargenFinanciero">#REF!</definedName>
    <definedName name="MARIA">#REF!</definedName>
    <definedName name="maría">#REF!</definedName>
    <definedName name="maricon">#REF!</definedName>
    <definedName name="marina">'[101]Informe Semanal 1'!#REF!</definedName>
    <definedName name="MARINOCDMB1">#REF!</definedName>
    <definedName name="MARINOCDMB2">#REF!</definedName>
    <definedName name="MARINOCDMB3">#REF!</definedName>
    <definedName name="MARINOMT1">#REF!</definedName>
    <definedName name="MARINOMT2">#REF!</definedName>
    <definedName name="markup">#REF!</definedName>
    <definedName name="MART">#REF!</definedName>
    <definedName name="MARTA">#N/A</definedName>
    <definedName name="MARTHA">#REF!</definedName>
    <definedName name="MASA" hidden="1">#REF!,#REF!,#REF!,#REF!,#REF!,#REF!,#REF!,#REF!,#REF!,#REF!,#REF!,#REF!,#REF!,#REF!,#REF!,#REF!,#REF!,#REF!,#REF!</definedName>
    <definedName name="masor" localSheetId="2" hidden="1">{"via1",#N/A,TRUE,"general";"via2",#N/A,TRUE,"general";"via3",#N/A,TRUE,"general"}</definedName>
    <definedName name="masor" hidden="1">{"via1",#N/A,TRUE,"general";"via2",#N/A,TRUE,"general";"via3",#N/A,TRUE,"general"}</definedName>
    <definedName name="MastDetail">#REF!</definedName>
    <definedName name="MastHeading">#REF!</definedName>
    <definedName name="MAT" localSheetId="2">#REF!</definedName>
    <definedName name="MAT">#REF!</definedName>
    <definedName name="MAT_ELEC">#REF!</definedName>
    <definedName name="MAT.">#REF!</definedName>
    <definedName name="Mate">#REF!</definedName>
    <definedName name="MATER">#REF!</definedName>
    <definedName name="mater02">#REF!</definedName>
    <definedName name="MATERIAL">'[79]TABLA MATERIALES'!$A$3:$D$654</definedName>
    <definedName name="MATERIAL_AMARILLO_SELECCIONADO">#REF!</definedName>
    <definedName name="MATERIAL_FILTRANTE">#REF!</definedName>
    <definedName name="materiales">[78]materiales!$A$7:$A$1317</definedName>
    <definedName name="MATERIALES_LISTA">#REF!</definedName>
    <definedName name="materiales1">#REF!</definedName>
    <definedName name="MaterialTub">#REF!</definedName>
    <definedName name="matgranular">#REF!</definedName>
    <definedName name="MATRIZ">#REF!</definedName>
    <definedName name="MATRIZ_DE_DATOS">#REF!</definedName>
    <definedName name="MATRIZAPU">[94]APU!$D$2:$CC$2016</definedName>
    <definedName name="mats">#REF!</definedName>
    <definedName name="mats2">#REF!</definedName>
    <definedName name="Matss">#REF!</definedName>
    <definedName name="matss1">#REF!</definedName>
    <definedName name="maxcosto">#REF!</definedName>
    <definedName name="MAY">#REF!</definedName>
    <definedName name="Mb">#REF!</definedName>
    <definedName name="MCCs">#REF!</definedName>
    <definedName name="mck">#REF!</definedName>
    <definedName name="MDC">#REF!</definedName>
    <definedName name="mdd" localSheetId="2" hidden="1">{"via1",#N/A,TRUE,"general";"via2",#N/A,TRUE,"general";"via3",#N/A,TRUE,"general"}</definedName>
    <definedName name="mdd" hidden="1">{"via1",#N/A,TRUE,"general";"via2",#N/A,TRUE,"general";"via3",#N/A,TRUE,"general"}</definedName>
    <definedName name="MdeO">#REF!</definedName>
    <definedName name="MDO">#REF!</definedName>
    <definedName name="MDO_LISTA">#REF!</definedName>
    <definedName name="ME">#REF!</definedName>
    <definedName name="mediah_reposo_comida">'[102]CCP,LEYES, Y DEC.'!#REF!</definedName>
    <definedName name="MEDIDA">#REF!</definedName>
    <definedName name="MEDIDOR">'[19]MANO DE OBRA'!$F$47</definedName>
    <definedName name="medios">#REF!</definedName>
    <definedName name="MEDIOSRECEPCION">#REF!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joramientosubrasante">#REF!</definedName>
    <definedName name="MEMO">#REF!</definedName>
    <definedName name="Menge">#REF!</definedName>
    <definedName name="MENU1">'[21]7422CW00'!#REF!</definedName>
    <definedName name="MENU2">'[21]7422CW00'!#REF!</definedName>
    <definedName name="MENU3">'[21]7422CW00'!#REF!</definedName>
    <definedName name="MENU4">'[21]7422CW00'!#REF!</definedName>
    <definedName name="MENU5">'[21]7422CW00'!#REF!</definedName>
    <definedName name="MENU6">'[21]7422CW00'!#REF!</definedName>
    <definedName name="merchandCostos">#REF!</definedName>
    <definedName name="Merchandisig">#REF!</definedName>
    <definedName name="MES">[28]PRESUPUESTO!$C$13</definedName>
    <definedName name="MesCotiz">'[6]LIQ-NOM'!$H$3</definedName>
    <definedName name="MesCotizacion">'[43]LIQUIDA-NOMINA'!$H$3</definedName>
    <definedName name="MESES" localSheetId="2">#REF!</definedName>
    <definedName name="MESES">#REF!</definedName>
    <definedName name="MesesMora">'[6]LIQ-NOM'!$I$3</definedName>
    <definedName name="Meson_acero_inox.con_bandeja">#REF!</definedName>
    <definedName name="MESONGRANITO">#REF!</definedName>
    <definedName name="Meta1">#REF!</definedName>
    <definedName name="Meta2">#REF!</definedName>
    <definedName name="Meta3">#REF!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ROAGUA">#REF!</definedName>
    <definedName name="MetSumDetail">#REF!</definedName>
    <definedName name="MetSumHeading">#REF!</definedName>
    <definedName name="MEZCLA">#REF!</definedName>
    <definedName name="MEZCLADORA">#REF!</definedName>
    <definedName name="Mezcladora_Apolo_1__bulto">#REF!</definedName>
    <definedName name="MEZCLADORA_DE_CONCRETO">#REF!</definedName>
    <definedName name="mf">#REF!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N_MAX_sma">#REF!</definedName>
    <definedName name="Mínimo">#REF!</definedName>
    <definedName name="MINU">#REF!</definedName>
    <definedName name="Minutos">#REF!</definedName>
    <definedName name="mios">#REF!</definedName>
    <definedName name="Mitsuishare">#REF!</definedName>
    <definedName name="MJ">#REF!</definedName>
    <definedName name="mjhg">#REF!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m">#REF!</definedName>
    <definedName name="mmdf">#REF!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#REF!</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mmmmmmm">#REF!</definedName>
    <definedName name="MMMMMMMMMMMMMMM">#REF!</definedName>
    <definedName name="MMMMMMMMMMMMMMMMM" hidden="1">#REF!</definedName>
    <definedName name="MMMMMMMMMMMMMMMMMM">#REF!</definedName>
    <definedName name="Mmto">#REF!</definedName>
    <definedName name="MN" localSheetId="2" hidden="1">{"via1",#N/A,TRUE,"general";"via2",#N/A,TRUE,"general";"via3",#N/A,TRUE,"general"}</definedName>
    <definedName name="MN" hidden="1">{"via1",#N/A,TRUE,"general";"via2",#N/A,TRUE,"general";"via3",#N/A,TRUE,"general"}</definedName>
    <definedName name="mnbvc">#REF!</definedName>
    <definedName name="MNJH">#REF!</definedName>
    <definedName name="MO">#REF!</definedName>
    <definedName name="MOA" hidden="1">{#N/A,#N/A,FALSE,"Hoja1";#N/A,#N/A,FALSE,"Hoja2"}</definedName>
    <definedName name="MOBI">#REF!</definedName>
    <definedName name="MOBILE">#REF!</definedName>
    <definedName name="mobra">#REF!</definedName>
    <definedName name="MOD">#REF!</definedName>
    <definedName name="MODIF">#REF!</definedName>
    <definedName name="MODIVejec" hidden="1">{#N/A,#N/A,FALSE,"Hoja1";#N/A,#N/A,FALSE,"Hoja2"}</definedName>
    <definedName name="Módulo3.anexo1" localSheetId="1">[5]!Módulo3.anexo1</definedName>
    <definedName name="Módulo3.anexo1">[5]!Módulo3.anexo1</definedName>
    <definedName name="Módulo3.anexo10" localSheetId="1">[5]!Módulo3.anexo10</definedName>
    <definedName name="Módulo3.anexo10">[5]!Módulo3.anexo10</definedName>
    <definedName name="Módulo3.anexo11" localSheetId="1">[5]!Módulo3.anexo11</definedName>
    <definedName name="Módulo3.anexo11">[5]!Módulo3.anexo11</definedName>
    <definedName name="Módulo3.anexo12" localSheetId="1">[5]!Módulo3.anexo12</definedName>
    <definedName name="Módulo3.anexo12">[5]!Módulo3.anexo12</definedName>
    <definedName name="Módulo3.anexo3" localSheetId="1">[5]!Módulo3.anexo3</definedName>
    <definedName name="Módulo3.anexo3">[5]!Módulo3.anexo3</definedName>
    <definedName name="Módulo3.anexo4" localSheetId="1">[5]!Módulo3.anexo4</definedName>
    <definedName name="Módulo3.anexo4">[5]!Módulo3.anexo4</definedName>
    <definedName name="Módulo3.anexo5" localSheetId="1">[5]!Módulo3.anexo5</definedName>
    <definedName name="Módulo3.anexo5">[5]!Módulo3.anexo5</definedName>
    <definedName name="Módulo3.anexo6" localSheetId="1">[5]!Módulo3.anexo6</definedName>
    <definedName name="Módulo3.anexo6">[5]!Módulo3.anexo6</definedName>
    <definedName name="Módulo8.anexo16" localSheetId="1">[5]!Módulo8.anexo16</definedName>
    <definedName name="Módulo8.anexo16">[5]!Módulo8.anexo16</definedName>
    <definedName name="MOE" hidden="1">{#N/A,#N/A,FALSE,"Hoja1";#N/A,#N/A,FALSE,"Hoja2"}</definedName>
    <definedName name="MOElect">#REF!</definedName>
    <definedName name="MOMAT">#REF!</definedName>
    <definedName name="mon">#REF!</definedName>
    <definedName name="MONEDA">[103]Tablas!$AO$6:$AO$7</definedName>
    <definedName name="MONEDAS">#REF!</definedName>
    <definedName name="MONI">#REF!</definedName>
    <definedName name="MONJE">#REF!</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#REF!</definedName>
    <definedName name="MOR1_4">#REF!</definedName>
    <definedName name="Mora">[6]EMPRESA!$I$29</definedName>
    <definedName name="MORE">#REF!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4">#REF!</definedName>
    <definedName name="MORTERO_1_5">#REF!</definedName>
    <definedName name="MORTERO_1_8">#REF!</definedName>
    <definedName name="mortero14">#REF!</definedName>
    <definedName name="MORTERO4">#REF!</definedName>
    <definedName name="MORTERO5">#REF!</definedName>
    <definedName name="MOTO">#REF!</definedName>
    <definedName name="MOTO3">#REF!</definedName>
    <definedName name="motobomba">#REF!</definedName>
    <definedName name="Motobomba_0_5_HP">#REF!</definedName>
    <definedName name="Motoniveladora_Baukema_SHM_5">#REF!</definedName>
    <definedName name="Motoniveladora_Champion_710A">#REF!</definedName>
    <definedName name="Motor">#REF!</definedName>
    <definedName name="motosierra">#REF!</definedName>
    <definedName name="MPAMB">#REF!</definedName>
    <definedName name="MPMDetail">#REF!</definedName>
    <definedName name="MPMHeading">#REF!</definedName>
    <definedName name="mPr">#REF!</definedName>
    <definedName name="mr">#REF!</definedName>
    <definedName name="MRLART">[23]STRSUMM0!#REF!</definedName>
    <definedName name="MRO">#REF!</definedName>
    <definedName name="MRSUPDET">[48]steel!#REF!</definedName>
    <definedName name="Mtz_Avance">#REF!</definedName>
    <definedName name="MU">#REF!</definedName>
    <definedName name="MUEBLEINFTOT">#REF!</definedName>
    <definedName name="MUMI">#REF!</definedName>
    <definedName name="muro">#REF!</definedName>
    <definedName name="murocontencion">#REF!</definedName>
    <definedName name="MUROS">#REF!</definedName>
    <definedName name="Mv">#REF!</definedName>
    <definedName name="MZ">#REF!</definedName>
    <definedName name="n" localSheetId="2" hidden="1">{"via1",#N/A,TRUE,"general";"via2",#N/A,TRUE,"general";"via3",#N/A,TRUE,"general"}</definedName>
    <definedName name="n" hidden="1">{"via1",#N/A,TRUE,"general";"via2",#N/A,TRUE,"general";"via3",#N/A,TRUE,"general"}</definedName>
    <definedName name="N_VISITA">#REF!</definedName>
    <definedName name="N_VISITA_1">#REF!</definedName>
    <definedName name="N_VISITA_2">#REF!</definedName>
    <definedName name="N11.4">#REF!</definedName>
    <definedName name="N115KV">#REF!</definedName>
    <definedName name="N220V">#REF!</definedName>
    <definedName name="N34.5">#REF!</definedName>
    <definedName name="Na">#REF!</definedName>
    <definedName name="Nada" localSheetId="1">[55]!Nada</definedName>
    <definedName name="Nada">[55]!Nada</definedName>
    <definedName name="Nafta_2">'[104] ASR+Nafta'!$K$19:$AS$19</definedName>
    <definedName name="Nafta2">'[104] ASR+Nafta'!$K$19:$AS$19</definedName>
    <definedName name="Nafta3">'[104]Todos+Nafta'!$K$19:$AS$19</definedName>
    <definedName name="NATURALEZA">#REF!</definedName>
    <definedName name="nb">#REF!</definedName>
    <definedName name="nbv">#REF!</definedName>
    <definedName name="nbvmh">#REF!</definedName>
    <definedName name="nbvnv" localSheetId="2" hidden="1">{"via1",#N/A,TRUE,"general";"via2",#N/A,TRUE,"general";"via3",#N/A,TRUE,"general"}</definedName>
    <definedName name="nbvnv" hidden="1">{"via1",#N/A,TRUE,"general";"via2",#N/A,TRUE,"general";"via3",#N/A,TRUE,"general"}</definedName>
    <definedName name="Nc">#REF!</definedName>
    <definedName name="Nd">#REF!</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dto">#REF!</definedName>
    <definedName name="Ne">#REF!</definedName>
    <definedName name="nece.cab">#REF!</definedName>
    <definedName name="NEOLAI">#REF!</definedName>
    <definedName name="NES">#REF!</definedName>
    <definedName name="Networkoperator">#REF!</definedName>
    <definedName name="new">#REF!</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fsdsffdsf">#REF!</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HNH">#REF!</definedName>
    <definedName name="NHWHWHDW">#REF!</definedName>
    <definedName name="NI">#REF!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t">[43]EMPRESA!$F$8</definedName>
    <definedName name="Nivel1">#REF!</definedName>
    <definedName name="Nivel2">#REF!</definedName>
    <definedName name="Nivel3">#REF!</definedName>
    <definedName name="Nivel4">#REF!</definedName>
    <definedName name="NIVELES">#REF!</definedName>
    <definedName name="NJH">#REF!</definedName>
    <definedName name="nm">#REF!</definedName>
    <definedName name="Nmax">#REF!</definedName>
    <definedName name="nmdlf">#REF!</definedName>
    <definedName name="NMJHGL">#REF!</definedName>
    <definedName name="nmmmm" localSheetId="2" hidden="1">{"via1",#N/A,TRUE,"general";"via2",#N/A,TRUE,"general";"via3",#N/A,TRUE,"general"}</definedName>
    <definedName name="nmmmm" hidden="1">{"via1",#N/A,TRUE,"general";"via2",#N/A,TRUE,"general";"via3",#N/A,TRUE,"general"}</definedName>
    <definedName name="nmop">#REF!</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#REF!</definedName>
    <definedName name="NNNNBB" hidden="1">#REF!,#REF!</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nnnno">#REF!</definedName>
    <definedName name="NO" localSheetId="2">'INDICAR CÓDIGO DEL ITEM DE PAGO'!ERR</definedName>
    <definedName name="NO">[0]!ERR</definedName>
    <definedName name="No_desarrolladas">'[30]Reservas de Petróleo'!$A$2,'[30]Reservas de Petróleo'!$A$1,'[30]Reservas de Petróleo'!$D$4,'[30]Reservas de Petróleo'!$G$1:$G$65536</definedName>
    <definedName name="No._tanques">#REF!</definedName>
    <definedName name="No.copias">#REF!</definedName>
    <definedName name="NoFacturable">#REF!</definedName>
    <definedName name="nom">#REF!</definedName>
    <definedName name="NOMB5">#REF!</definedName>
    <definedName name="NOMBRE" localSheetId="2">#REF!</definedName>
    <definedName name="NOMBRE">#REF!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rte">#REF!</definedName>
    <definedName name="NORTECDMB1">#REF!</definedName>
    <definedName name="NORTECDMB2">#REF!</definedName>
    <definedName name="NORTEMT1">#REF!</definedName>
    <definedName name="NORTEMT2">#REF!</definedName>
    <definedName name="NOTARIA">#REF!</definedName>
    <definedName name="NOTAS">#REF!</definedName>
    <definedName name="NOV">#REF!</definedName>
    <definedName name="np">#REF!</definedName>
    <definedName name="NPAGE">[23]STRSUMM0!#REF!</definedName>
    <definedName name="nr">#REF!</definedName>
    <definedName name="NroCODIGO">#REF!</definedName>
    <definedName name="NSEM">#REF!</definedName>
    <definedName name="nt">#REF!</definedName>
    <definedName name="NUEBA">#REF!</definedName>
    <definedName name="NUEVA">#REF!</definedName>
    <definedName name="NUEVE">#REF!</definedName>
    <definedName name="NUEVO" localSheetId="2">#REF!</definedName>
    <definedName name="NUEVO">#REF!</definedName>
    <definedName name="num">#REF!</definedName>
    <definedName name="Num_Pmt_Per_Year">#REF!</definedName>
    <definedName name="Number_of_Payments">MATCH(0.01,End_Bal,-1)+1</definedName>
    <definedName name="Number_of_Payments_1">#REF!</definedName>
    <definedName name="Number_of_Payments_2">#REF!</definedName>
    <definedName name="NUNI">#REF!</definedName>
    <definedName name="NVOCD">#REF!</definedName>
    <definedName name="NWTN">#REF!</definedName>
    <definedName name="nxn" localSheetId="2" hidden="1">{"via1",#N/A,TRUE,"general";"via2",#N/A,TRUE,"general";"via3",#N/A,TRUE,"general"}</definedName>
    <definedName name="nxn" hidden="1">{"via1",#N/A,TRUE,"general";"via2",#N/A,TRUE,"general";"via3",#N/A,TRUE,"general"}</definedName>
    <definedName name="ñ">#REF!</definedName>
    <definedName name="ÑL">#REF!</definedName>
    <definedName name="ñlkjhgf">#REF!</definedName>
    <definedName name="ÑLOOP">#REF!</definedName>
    <definedName name="ÑLPO">#REF!</definedName>
    <definedName name="ññ">#REF!</definedName>
    <definedName name="ÑÑL">#REF!</definedName>
    <definedName name="ÑÑLKJU">#REF!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OOOOOOOO">#REF!</definedName>
    <definedName name="ñok">#REF!</definedName>
    <definedName name="ÑOLI">#REF!</definedName>
    <definedName name="ñp">#REF!</definedName>
    <definedName name="ñpñpñ" localSheetId="2" hidden="1">{"via1",#N/A,TRUE,"general";"via2",#N/A,TRUE,"general";"via3",#N/A,TRUE,"general"}</definedName>
    <definedName name="ñpñpñ" hidden="1">{"via1",#N/A,TRUE,"general";"via2",#N/A,TRUE,"general";"via3",#N/A,TRUE,"general"}</definedName>
    <definedName name="ñpo">#REF!</definedName>
    <definedName name="O">#REF!</definedName>
    <definedName name="º1" localSheetId="2">#REF!</definedName>
    <definedName name="º1">#REF!</definedName>
    <definedName name="O1001A">#REF!</definedName>
    <definedName name="O1002P">#REF!</definedName>
    <definedName name="O1003P">#REF!</definedName>
    <definedName name="O1005P">#REF!</definedName>
    <definedName name="O101A">#REF!</definedName>
    <definedName name="O202A">#REF!</definedName>
    <definedName name="O301A">#REF!</definedName>
    <definedName name="O302A">#REF!</definedName>
    <definedName name="O303S">#REF!</definedName>
    <definedName name="O304S">#REF!</definedName>
    <definedName name="O401S">#REF!</definedName>
    <definedName name="O501S">#REF!</definedName>
    <definedName name="O601S">#REF!</definedName>
    <definedName name="O602S">#REF!</definedName>
    <definedName name="O603S">#REF!</definedName>
    <definedName name="O605S">#REF!</definedName>
    <definedName name="O701S">#REF!</definedName>
    <definedName name="O702A">#REF!</definedName>
    <definedName name="O703S">#REF!</definedName>
    <definedName name="O704S">#REF!</definedName>
    <definedName name="O705S">#REF!</definedName>
    <definedName name="O706S">#REF!</definedName>
    <definedName name="O707S">#REF!</definedName>
    <definedName name="O801A">#REF!</definedName>
    <definedName name="O802S">#REF!</definedName>
    <definedName name="O803S">#REF!</definedName>
    <definedName name="O804S">#REF!</definedName>
    <definedName name="o9o9" localSheetId="2" hidden="1">{"via1",#N/A,TRUE,"general";"via2",#N/A,TRUE,"general";"via3",#N/A,TRUE,"general"}</definedName>
    <definedName name="o9o9" hidden="1">{"via1",#N/A,TRUE,"general";"via2",#N/A,TRUE,"general";"via3",#N/A,TRUE,"general"}</definedName>
    <definedName name="OBJ">[28]PRESUPUESTO!$C$10</definedName>
    <definedName name="OBJETIVO">#REF!</definedName>
    <definedName name="OBJETIVO_1">#REF!</definedName>
    <definedName name="OBJETIVO_2">#REF!</definedName>
    <definedName name="OBJETIVO_4">#REF!</definedName>
    <definedName name="ObjetivoProyecto">#REF!</definedName>
    <definedName name="objeto">#REF!</definedName>
    <definedName name="Obra" localSheetId="2">#REF!</definedName>
    <definedName name="Obra">#REF!</definedName>
    <definedName name="obras" hidden="1">#REF!</definedName>
    <definedName name="obras1" localSheetId="1">DATE(YEAR([105]!Loan_Start),MONTH([105]!Loan_Start)+Payment_Number,DAY([105]!Loan_Start))</definedName>
    <definedName name="obras1">DATE(YEAR([105]!Loan_Start),MONTH([105]!Loan_Start)+Payment_Number,DAY([105]!Loan_Start))</definedName>
    <definedName name="obras11" hidden="1">#REF!</definedName>
    <definedName name="obras111" localSheetId="1">DATE(YEAR([106]!Loan_Start),MONTH([106]!Loan_Start)+Payment_Number,DAY([106]!Loan_Start))</definedName>
    <definedName name="obras111">DATE(YEAR([106]!Loan_Start),MONTH([106]!Loan_Start)+Payment_Number,DAY([106]!Loan_Start))</definedName>
    <definedName name="OCD">[8]Tablas!#REF!</definedName>
    <definedName name="OCD1_1">[8]Tablas!#REF!</definedName>
    <definedName name="OCD1_1_1">[8]Tablas!#REF!</definedName>
    <definedName name="OCHO">#REF!</definedName>
    <definedName name="OCI">[8]Tablas!#REF!</definedName>
    <definedName name="OCI1_1">[8]Tablas!#REF!</definedName>
    <definedName name="OCI1_1_1">[8]Tablas!#REF!</definedName>
    <definedName name="OCT">#REF!</definedName>
    <definedName name="OCTUBRE" hidden="1">{#N/A,#N/A,FALSE,"orthoflow";#N/A,#N/A,FALSE,"Miscelaneos";#N/A,#N/A,FALSE,"Instrumentacio";#N/A,#N/A,FALSE,"Electrico";#N/A,#N/A,FALSE,"Valv. Seguridad"}</definedName>
    <definedName name="OD">#REF!</definedName>
    <definedName name="OF">#REF!</definedName>
    <definedName name="OFERTA">#REF!</definedName>
    <definedName name="OFI">#REF!</definedName>
    <definedName name="OFICIAL">#REF!</definedName>
    <definedName name="Oficina">#REF!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iuyt">#REF!</definedName>
    <definedName name="OIUYUGJ">#REF!</definedName>
    <definedName name="Ojo" hidden="1">#REF!</definedName>
    <definedName name="OK">#REF!</definedName>
    <definedName name="OKEY">#REF!</definedName>
    <definedName name="OKIS">#REF!</definedName>
    <definedName name="OLE_LINK1">#REF!</definedName>
    <definedName name="OLE_LINK1_6">'[82]Presupuesto obra'!#REF!</definedName>
    <definedName name="OLE_LINK2_6">'[82]Presupuesto obra'!#REF!</definedName>
    <definedName name="olkjhgfds">#REF!</definedName>
    <definedName name="OMAR">#REF!</definedName>
    <definedName name="OnceThru">0</definedName>
    <definedName name="OÑ">#REF!</definedName>
    <definedName name="oo">#REF!</definedName>
    <definedName name="ooo" localSheetId="2" hidden="1">{"via1",#N/A,TRUE,"general";"via2",#N/A,TRUE,"general";"via3",#N/A,TRUE,"general"}</definedName>
    <definedName name="ooo" hidden="1">{"via1",#N/A,TRUE,"general";"via2",#N/A,TRUE,"general";"via3",#N/A,TRUE,"general"}</definedName>
    <definedName name="oooiiiiiiiiiiiiiyyyyyyyyyyyyyy">#REF!</definedName>
    <definedName name="OOOOALLALLAIIIIA">#REF!</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#REF!</definedName>
    <definedName name="ooooooooooooooo">#REF!</definedName>
    <definedName name="ooooooooooooouuuuuuuuuuuu">#REF!</definedName>
    <definedName name="OOOOOOOOPPP">#REF!</definedName>
    <definedName name="oooos" localSheetId="2" hidden="1">{"via1",#N/A,TRUE,"general";"via2",#N/A,TRUE,"general";"via3",#N/A,TRUE,"general"}</definedName>
    <definedName name="oooos" hidden="1">{"via1",#N/A,TRUE,"general";"via2",#N/A,TRUE,"general";"via3",#N/A,TRUE,"general"}</definedName>
    <definedName name="ooouuuygfrdefrg658">#REF!</definedName>
    <definedName name="OP">Scheduled_Payment+Extra_Payment</definedName>
    <definedName name="opcion">#REF!</definedName>
    <definedName name="Operario">#REF!</definedName>
    <definedName name="OPRTUNIDADES">#REF!</definedName>
    <definedName name="OPRTUNIDADES_1">#REF!</definedName>
    <definedName name="OPRTUNIDADES_2">#REF!</definedName>
    <definedName name="OR">#REF!</definedName>
    <definedName name="ORDEN">#REF!</definedName>
    <definedName name="orga">#REF!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[3]INST!#REF!</definedName>
    <definedName name="os">#REF!</definedName>
    <definedName name="OSL">#REF!</definedName>
    <definedName name="OtInv">#REF!</definedName>
    <definedName name="otros">[78]otros!$A$6:$A$1235</definedName>
    <definedName name="OTROS1">#REF!</definedName>
    <definedName name="OtrosCargos_Total">#REF!</definedName>
    <definedName name="OtrosServicios">#REF!</definedName>
    <definedName name="OtrosServiciosCostos">#REF!</definedName>
    <definedName name="OUT">#REF!</definedName>
    <definedName name="P">#REF!</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2">#REF!</definedName>
    <definedName name="P_Yacimiento">#REF!</definedName>
    <definedName name="P.ORIGINAL">#REF!</definedName>
    <definedName name="p0p0" localSheetId="2" hidden="1">{"via1",#N/A,TRUE,"general";"via2",#N/A,TRUE,"general";"via3",#N/A,TRUE,"general"}</definedName>
    <definedName name="p0p0" hidden="1">{"via1",#N/A,TRUE,"general";"via2",#N/A,TRUE,"general";"via3",#N/A,TRUE,"general"}</definedName>
    <definedName name="PA">#REF!</definedName>
    <definedName name="pAAAGA" hidden="1">#REF!</definedName>
    <definedName name="Paec1">#REF!</definedName>
    <definedName name="Paec2">#REF!</definedName>
    <definedName name="Paec3">#REF!</definedName>
    <definedName name="PAG">#N/A</definedName>
    <definedName name="Page">#REF!</definedName>
    <definedName name="Page____1____of____2">#REF!</definedName>
    <definedName name="PAGINA_1_DE_1">#REF!</definedName>
    <definedName name="PagoFinanciero">#REF!</definedName>
    <definedName name="pañet">#REF!</definedName>
    <definedName name="PAÑETE">#REF!</definedName>
    <definedName name="papa">#REF!</definedName>
    <definedName name="paralelo">#REF!</definedName>
    <definedName name="Parametro_Peso">[63]Tablas!$A$1:$A$65536</definedName>
    <definedName name="PARAMETROS">#REF!</definedName>
    <definedName name="PARETOV">#REF!</definedName>
    <definedName name="pasamanos">#REF!</definedName>
    <definedName name="pasamuro">#REF!</definedName>
    <definedName name="PASAMURO_B_x_EL_L_0.25_Z_0.125_M">#REF!</definedName>
    <definedName name="PASO" hidden="1">{#N/A,#N/A,TRUE,"INGENIERIA";#N/A,#N/A,TRUE,"COMPRAS";#N/A,#N/A,TRUE,"DIRECCION";#N/A,#N/A,TRUE,"RESUMEN"}</definedName>
    <definedName name="PASOELE">[19]Hoja2!$F$95</definedName>
    <definedName name="PASS" hidden="1">{#N/A,#N/A,TRUE,"INGENIERIA";#N/A,#N/A,TRUE,"COMPRAS";#N/A,#N/A,TRUE,"DIRECCION";#N/A,#N/A,TRUE,"RESUMEN"}</definedName>
    <definedName name="patch8">#REF!</definedName>
    <definedName name="PAV_TEC_6205_B">#REF!</definedName>
    <definedName name="PAV_TEC_6205_M">#REF!</definedName>
    <definedName name="PAV_TEC_6205_MB">#REF!</definedName>
    <definedName name="PAV_TEC_6205_MM">#REF!</definedName>
    <definedName name="PAV_TEC_6205_R">#REF!</definedName>
    <definedName name="PAV_TEC_6206_B">#REF!</definedName>
    <definedName name="PAV_TEC_6206_M">#REF!</definedName>
    <definedName name="PAV_TEC_6206_MB">#REF!</definedName>
    <definedName name="PAV_TEC_6206_MM">#REF!</definedName>
    <definedName name="PAV_TEC_6206_R">#REF!</definedName>
    <definedName name="PAV_VISUAL_B_6205">#REF!</definedName>
    <definedName name="PAV_VISUAL_B_6206">#REF!</definedName>
    <definedName name="PAV_VISUAL_M_6205">#REF!</definedName>
    <definedName name="PAV_VISUAL_M_6206">#REF!</definedName>
    <definedName name="PAV_VISUAL_R_6205">#REF!</definedName>
    <definedName name="PAV_VISUAL_R_6206">#REF!</definedName>
    <definedName name="paviment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_1">#REF!</definedName>
    <definedName name="Payment_Date_2">#REF!</definedName>
    <definedName name="Payment_Date1" localSheetId="1">DATE(YEAR([106]!Loan_Start),MONTH([106]!Loan_Start)+Payment_Number,DAY([106]!Loan_Start))</definedName>
    <definedName name="Payment_Date1">DATE(YEAR([106]!Loan_Start),MONTH([106]!Loan_Start)+Payment_Number,DAY([106]!Loan_Start))</definedName>
    <definedName name="Payment_Needed">"Pago necesario"</definedName>
    <definedName name="PAZ">#REF!</definedName>
    <definedName name="Pb">#REF!</definedName>
    <definedName name="PC">#REF!</definedName>
    <definedName name="Pd">#REF!</definedName>
    <definedName name="PE">#REF!</definedName>
    <definedName name="PEDR">#REF!</definedName>
    <definedName name="PEDRO">#REF!</definedName>
    <definedName name="PEGANTE">#REF!</definedName>
    <definedName name="PEGANTE_P.V.C">#REF!</definedName>
    <definedName name="Pegante_PVC">#REF!</definedName>
    <definedName name="pelo">#REF!</definedName>
    <definedName name="pendiente" hidden="1">#REF!</definedName>
    <definedName name="PEOJDBD">#REF!</definedName>
    <definedName name="PEPE" localSheetId="2">'INDICAR CÓDIGO DEL ITEM DE PAGO'!ERR</definedName>
    <definedName name="PEPE">[0]!ERR</definedName>
    <definedName name="PER">#REF!</definedName>
    <definedName name="Pér1">#REF!</definedName>
    <definedName name="PERA">#REF!</definedName>
    <definedName name="PERALTA">#REF!</definedName>
    <definedName name="perfil">#REF!</definedName>
    <definedName name="PERFIL_DEL_TRAMO">#REF!</definedName>
    <definedName name="PERGOLA">#REF!</definedName>
    <definedName name="Periodo">[45]Hoja1!$C$1</definedName>
    <definedName name="Periodo1">#REF!</definedName>
    <definedName name="PERIODO2">#REF!</definedName>
    <definedName name="Periodo3">#REF!</definedName>
    <definedName name="Periodo4">#REF!</definedName>
    <definedName name="Periodod2">#REF!</definedName>
    <definedName name="PeriodoPago">'[43]LIQUIDA-NOMINA'!$C$4</definedName>
    <definedName name="PeriodoRepago">#REF!</definedName>
    <definedName name="PeriodoRepagoCCP">#REF!</definedName>
    <definedName name="PERIODOS.SMML">#REF!</definedName>
    <definedName name="PERIODS.SMML">#REF!</definedName>
    <definedName name="perro">#REF!</definedName>
    <definedName name="PERSCALERAS">#REF!</definedName>
    <definedName name="PERSONAL">#REF!</definedName>
    <definedName name="PERSONALBUSQMATRIZ">[94]INSUMOS!$I$3:$L$50</definedName>
    <definedName name="PERSONALMATRIZ">[94]INSUMOS!$J$3:$L$50</definedName>
    <definedName name="PersonalProfesional">#REF!</definedName>
    <definedName name="PersonalTecnico">#REF!</definedName>
    <definedName name="PERT">#REF!</definedName>
    <definedName name="PERZRIAÑO">#REF!</definedName>
    <definedName name="PESO14.2">#REF!</definedName>
    <definedName name="PESO14.3">#REF!</definedName>
    <definedName name="PESO14.4">#REF!</definedName>
    <definedName name="PetSumDetail">#REF!</definedName>
    <definedName name="PetSumHeading">#REF!</definedName>
    <definedName name="PetTotalDetail">#REF!</definedName>
    <definedName name="PetTotalHeading">#REF!</definedName>
    <definedName name="phed">[61]Hoja1!$C$4</definedName>
    <definedName name="phen">[61]Hoja1!$C$5</definedName>
    <definedName name="pi">#REF!</definedName>
    <definedName name="PIL">#REF!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M">#REF!</definedName>
    <definedName name="Pindis">#REF!</definedName>
    <definedName name="pint">'[86]7422CW00'!#REF!</definedName>
    <definedName name="pintura">'[86]7422CW00'!#REF!</definedName>
    <definedName name="Pintura_base_aceite">#REF!</definedName>
    <definedName name="pinturavinilo">#REF!</definedName>
    <definedName name="pintyura">[107]STRSUMM0!#REF!</definedName>
    <definedName name="PIP">#REF!</definedName>
    <definedName name="Piscinas">#REF!</definedName>
    <definedName name="pisos">#REF!</definedName>
    <definedName name="PisosEnchapes">#REF!</definedName>
    <definedName name="PISOTABLON">#REF!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ACA">#REF!</definedName>
    <definedName name="PLACAENTREPISO">#REF!</definedName>
    <definedName name="PLACAMESON">#REF!</definedName>
    <definedName name="Placas_.9x.9_Azul_labrador">#REF!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fon">#REF!</definedName>
    <definedName name="PLAN">#REF!</definedName>
    <definedName name="PLANEACION">#REF!</definedName>
    <definedName name="PLANO">[19]TUBERIA!$F$125</definedName>
    <definedName name="PLANT7">#REF!</definedName>
    <definedName name="plastocrete">#REF!</definedName>
    <definedName name="Plastocreto_DM__concreto">#REF!</definedName>
    <definedName name="PLASTROCRETE_DM">#REF!</definedName>
    <definedName name="Platinas">#REF!</definedName>
    <definedName name="Plazo">[39]BASES!$E$27</definedName>
    <definedName name="PlazoAIU" localSheetId="2">#REF!</definedName>
    <definedName name="PlazoAIU">#REF!</definedName>
    <definedName name="PlazoEnMeses">#REF!</definedName>
    <definedName name="Plegable">#REF!</definedName>
    <definedName name="PLOMERO">#REF!</definedName>
    <definedName name="ploter">#REF!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ma_de_250_Kg.">#REF!</definedName>
    <definedName name="PMP">#REF!</definedName>
    <definedName name="PMT">#REF!</definedName>
    <definedName name="pnp">#REF!</definedName>
    <definedName name="pñ">#REF!</definedName>
    <definedName name="po">#REF!</definedName>
    <definedName name="poblado">#REF!</definedName>
    <definedName name="POBRE">#REF!</definedName>
    <definedName name="Poceta_acero_inox.">#REF!</definedName>
    <definedName name="POCETAS" localSheetId="2">#REF!</definedName>
    <definedName name="POCETAS">#REF!</definedName>
    <definedName name="poi">#REF!</definedName>
    <definedName name="POIL">#REF!</definedName>
    <definedName name="POIUP" localSheetId="2" hidden="1">{"via1",#N/A,TRUE,"general";"via2",#N/A,TRUE,"general";"via3",#N/A,TRUE,"general"}</definedName>
    <definedName name="POIUP" hidden="1">{"via1",#N/A,TRUE,"general";"via2",#N/A,TRUE,"general";"via3",#N/A,TRUE,"general"}</definedName>
    <definedName name="poiuytr">#REF!</definedName>
    <definedName name="pok">#REF!</definedName>
    <definedName name="POKKK">#REF!</definedName>
    <definedName name="POL">#REF!</definedName>
    <definedName name="POLII">#REF!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O">#REF!</definedName>
    <definedName name="POO">#REF!</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AdicCostoLlantasCliente">#REF!</definedName>
    <definedName name="PorcAdicCostoMtto">#REF!</definedName>
    <definedName name="PorcCostosOcultos">#REF!</definedName>
    <definedName name="PORCE">[40]BASES!$E$26</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'[108]Hoja 1 '!#REF!</definedName>
    <definedName name="PorTasaImpoPagoImptoRenta">#REF!</definedName>
    <definedName name="PorTasaMensualDesctarVPN">#REF!</definedName>
    <definedName name="PorTasaSeguro">#REF!</definedName>
    <definedName name="PorTasaSgro">#REF!</definedName>
    <definedName name="PORTOTAL">#REF!</definedName>
    <definedName name="PorUtilidadDesctoCompra">#REF!</definedName>
    <definedName name="PorUtilidadFinanciera">#REF!</definedName>
    <definedName name="POSICION_PRESUP">[7]Tablas!#REF!</definedName>
    <definedName name="POSICIONES">#REF!</definedName>
    <definedName name="pouig" localSheetId="2" hidden="1">{"via1",#N/A,TRUE,"general";"via2",#N/A,TRUE,"general";"via3",#N/A,TRUE,"general"}</definedName>
    <definedName name="pouig" hidden="1">{"via1",#N/A,TRUE,"general";"via2",#N/A,TRUE,"general";"via3",#N/A,TRUE,"general"}</definedName>
    <definedName name="POYOS">#REF!</definedName>
    <definedName name="POZO">[63]Tablas!$C$1:$C$65536</definedName>
    <definedName name="POZOS">#REF!</definedName>
    <definedName name="POZOSF">#REF!</definedName>
    <definedName name="POZOSG">#REF!</definedName>
    <definedName name="POZOSI">#REF!</definedName>
    <definedName name="PP" hidden="1">{"PAG1",#N/A,FALSE,"Formato IDU 3.3";"PAG2",#N/A,FALSE,"Formato IDU 3.3";"PAG3",#N/A,FALSE,"Formato IDU 3.3";"PAG4",#N/A,FALSE,"Formato IDU 3.3";"PAG5",#N/A,FALSE,"Formato IDU 3.3";"PAG6",#N/A,FALSE,"Formato IDU 3.3";"PAG7",#N/A,FALSE,"Formato IDU 3.3";"PAG8",#N/A,FALSE,"Formato IDU 3.3";"PAG9",#N/A,FALSE,"Formato IDU 3.3"}</definedName>
    <definedName name="PPAPAPPALALALAKKSJDJ">#REF!</definedName>
    <definedName name="PPNM">#REF!</definedName>
    <definedName name="ppp">#REF!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PPPP">#REF!</definedName>
    <definedName name="PPPPPPP">#REF!</definedName>
    <definedName name="PPPPPPPPPPPPPP">#REF!</definedName>
    <definedName name="PPPPPPPPPPPPPPPPPPPPPPPPPPPPPPPPPPP">#REF!</definedName>
    <definedName name="PPTO">#REF!</definedName>
    <definedName name="PPtoNorte">#REF!</definedName>
    <definedName name="pqroj" localSheetId="2" hidden="1">{"via1",#N/A,TRUE,"general";"via2",#N/A,TRUE,"general";"via3",#N/A,TRUE,"general"}</definedName>
    <definedName name="pqroj" hidden="1">{"via1",#N/A,TRUE,"general";"via2",#N/A,TRUE,"general";"via3",#N/A,TRUE,"general"}</definedName>
    <definedName name="Pr">[49]medelo!$D$46</definedName>
    <definedName name="PRE" localSheetId="2">#REF!</definedName>
    <definedName name="PRE">#REF!</definedName>
    <definedName name="PREACTA">#REF!</definedName>
    <definedName name="Precio">#REF!</definedName>
    <definedName name="precio2">#REF!</definedName>
    <definedName name="PrecioS">#REF!</definedName>
    <definedName name="PreciosMP">#REF!</definedName>
    <definedName name="Prefabricado_de_concreto._Culata">#REF!</definedName>
    <definedName name="PRELIMINAR">#REF!</definedName>
    <definedName name="PRELIMINARES">#REF!</definedName>
    <definedName name="PRES" hidden="1">#REF!</definedName>
    <definedName name="presentacion">#REF!</definedName>
    <definedName name="PRESIPISTO">#REF!</definedName>
    <definedName name="PREST" localSheetId="2">#REF!</definedName>
    <definedName name="PREST">#REF!</definedName>
    <definedName name="PRESTAC.">1.15</definedName>
    <definedName name="prestaciones">#REF!</definedName>
    <definedName name="PRESTACIONES_SOCIALES">#REF!</definedName>
    <definedName name="PrestacionesSeguridadOtros">#REF!</definedName>
    <definedName name="PRESU">#REF!</definedName>
    <definedName name="PRESUP">#REF!</definedName>
    <definedName name="PRESUPUESTADO">#REF!</definedName>
    <definedName name="presupuesto">#REF!</definedName>
    <definedName name="presupuesto..">#REF!</definedName>
    <definedName name="presupuesto11">#REF!</definedName>
    <definedName name="PRESUPUESTO3">#REF!</definedName>
    <definedName name="PRESUPUESTOAPU´S">#REF!</definedName>
    <definedName name="presupuestoapus">#REF!</definedName>
    <definedName name="presupuestoCALERAS">#REF!</definedName>
    <definedName name="PRESUPUESTOMATRIZ">#REF!</definedName>
    <definedName name="PRICE">#REF!</definedName>
    <definedName name="PRIMER" localSheetId="2" hidden="1">{"via1",#N/A,TRUE,"general";"via2",#N/A,TRUE,"general";"via3",#N/A,TRUE,"general"}</definedName>
    <definedName name="PRIMER" hidden="1">{"via1",#N/A,TRUE,"general";"via2",#N/A,TRUE,"general";"via3",#N/A,TRUE,"general"}</definedName>
    <definedName name="PRIMERO">'[101]Informe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Area_Reset_1">#REF!</definedName>
    <definedName name="Print_Area_Reset_2">#REF!</definedName>
    <definedName name="PRINT_TITLES">#N/A</definedName>
    <definedName name="PRINT_TITLES_MI">#N/A</definedName>
    <definedName name="PRINT1">'[21]7422CW00'!#REF!</definedName>
    <definedName name="PRINT2">'[21]7422CW00'!#REF!</definedName>
    <definedName name="PRIVADO">#REF!</definedName>
    <definedName name="PRIVATE">#REF!</definedName>
    <definedName name="prn">[61]Hoja1!$C$3</definedName>
    <definedName name="prnf">[61]Hoja1!$C$6</definedName>
    <definedName name="ProbRange">0</definedName>
    <definedName name="ProbRangeMit">0</definedName>
    <definedName name="PROC">#REF!</definedName>
    <definedName name="PROCEDIM_SELECC">#REF!</definedName>
    <definedName name="PROCESO">#REF!</definedName>
    <definedName name="PRODUCTO">#REF!</definedName>
    <definedName name="Producto1">#REF!</definedName>
    <definedName name="producto801">#REF!</definedName>
    <definedName name="Produktkosten">#REF!</definedName>
    <definedName name="Profesional">#REF!</definedName>
    <definedName name="PrOfic">[39]BASES!$B$31</definedName>
    <definedName name="PROG" hidden="1">#REF!</definedName>
    <definedName name="PROGDES">#REF!</definedName>
    <definedName name="Programa">#REF!</definedName>
    <definedName name="programainv" localSheetId="2">'INDICAR CÓDIGO DEL ITEM DE PAGO'!ERR</definedName>
    <definedName name="programainv">[0]!ERR</definedName>
    <definedName name="PROP">#REF!</definedName>
    <definedName name="PROPONE">#REF!</definedName>
    <definedName name="Proponente" localSheetId="2">#REF!</definedName>
    <definedName name="Proponente">#REF!</definedName>
    <definedName name="PROTCAT">[19]MATERIALES!$F$45</definedName>
    <definedName name="PROTUBE">[19]EQUIPO!$F$213</definedName>
    <definedName name="PROY">#REF!</definedName>
    <definedName name="PROYECCION">#REF!</definedName>
    <definedName name="PROYECTO">#REF!</definedName>
    <definedName name="PROYECTO__OBRAS_VARIAS_EN_LA_ESCUELA_CONTRAINCENDIO">#REF!</definedName>
    <definedName name="PRUEBA" localSheetId="1">[109]!absc</definedName>
    <definedName name="PRUEBA">[109]!absc</definedName>
    <definedName name="prueba1" localSheetId="1">[109]!absc</definedName>
    <definedName name="prueba1">[109]!absc</definedName>
    <definedName name="PRUEBA2" localSheetId="2">#REF!</definedName>
    <definedName name="PRUEBA2">#REF!</definedName>
    <definedName name="PRUEBAS">#REF!</definedName>
    <definedName name="PRUEBHID">[19]EQUIPO!$F$332</definedName>
    <definedName name="prv">#REF!</definedName>
    <definedName name="ps">#REF!</definedName>
    <definedName name="PST">#REF!</definedName>
    <definedName name="PSTRESS_RELIEVI">#REF!</definedName>
    <definedName name="PSV">'[19]MANO DE OBRA'!$F$242</definedName>
    <definedName name="PTA">#REF!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TT" hidden="1">{#N/A,#N/A,TRUE,"INGENIERIA";#N/A,#N/A,TRUE,"COMPRAS";#N/A,#N/A,TRUE,"DIRECCION";#N/A,#N/A,TRUE,"RESUMEN"}</definedName>
    <definedName name="pubform">#REF!</definedName>
    <definedName name="PUBLIC">#REF!</definedName>
    <definedName name="PUENTE">#REF!</definedName>
    <definedName name="PUENTES">#REF!</definedName>
    <definedName name="Puerta_2_05x0_90m._alma_de_plomo">#REF!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ventana_ppal_alumin._anodis.">#REF!</definedName>
    <definedName name="PUERTA2">#REF!</definedName>
    <definedName name="PUERTALUMTOT">#REF!</definedName>
    <definedName name="PUERTAMADETOT">#REF!</definedName>
    <definedName name="PUERTMADECERRAT">#REF!</definedName>
    <definedName name="Pulidora">#REF!</definedName>
    <definedName name="PullCords">#REF!</definedName>
    <definedName name="Pulsador_para_timbre_P_C">#REF!</definedName>
    <definedName name="PUNT">#REF!</definedName>
    <definedName name="PUNTILLA">#REF!</definedName>
    <definedName name="Punto">#REF!</definedName>
    <definedName name="PUNTOHIDRA">#REF!</definedName>
    <definedName name="PUNTOSANIT">#REF!</definedName>
    <definedName name="PuntosRentabilidad">#REF!</definedName>
    <definedName name="PW">#REF!</definedName>
    <definedName name="Pwf">'[110]ORITO 02 '!$A$12</definedName>
    <definedName name="Pwf_actual">'[110]ORITO 02 '!$E$6</definedName>
    <definedName name="Pwf_i">[49]medelo!$A$66:$A$83</definedName>
    <definedName name="Pwf_min">'[110]ORITO 02 '!$E$8</definedName>
    <definedName name="Pwfd">#REF!</definedName>
    <definedName name="Q" localSheetId="2">#REF!</definedName>
    <definedName name="Q">#REF!</definedName>
    <definedName name="Q_actual">'[110]ORITO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aw">#REF!</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defqfqwreqwerqw">#REF!</definedName>
    <definedName name="qedcd" localSheetId="2" hidden="1">{"via1",#N/A,TRUE,"general";"via2",#N/A,TRUE,"general";"via3",#N/A,TRUE,"general"}</definedName>
    <definedName name="qedcd" hidden="1">{"via1",#N/A,TRUE,"general";"via2",#N/A,TRUE,"general";"via3",#N/A,TRUE,"general"}</definedName>
    <definedName name="QEFB" hidden="1">#REF!</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F_COL_REMARK_H">#REF!</definedName>
    <definedName name="QF_COL_TOTAL_LISTPRICE">#REF!</definedName>
    <definedName name="QF_SYS_AGENTNAME">#REF!</definedName>
    <definedName name="QF_SYS_BADRATIO">#REF!</definedName>
    <definedName name="QF_SYS_BRANCHOFFICE">#REF!</definedName>
    <definedName name="QF_SYS_COE">#REF!</definedName>
    <definedName name="QF_SYS_COMPANYINFO">#REF!</definedName>
    <definedName name="QF_SYS_CTRLTEST">#REF!</definedName>
    <definedName name="QF_SYS_DDP">#REF!</definedName>
    <definedName name="QF_SYS_DEFAULT_CURRENCY">#REF!</definedName>
    <definedName name="QF_SYS_DEPARTMENTINFO">#REF!</definedName>
    <definedName name="QF_SYS_DLVYPLACE">#REF!</definedName>
    <definedName name="QF_SYS_ERATE">#REF!</definedName>
    <definedName name="QF_SYS_EXCHANGE">#REF!</definedName>
    <definedName name="QF_SYS_HWSPLIT_FLAG">#REF!</definedName>
    <definedName name="QF_SYS_HWSPLIT_MODE">#REF!</definedName>
    <definedName name="QF_SYS_HWSPLIT_RATIO">#REF!</definedName>
    <definedName name="QF_SYS_OPERATOR">#REF!</definedName>
    <definedName name="QF_SYS_PCOE">#REF!</definedName>
    <definedName name="QF_SYS_PRODUCT_LINE">#REF!</definedName>
    <definedName name="QF_SYS_PROJNAME">#REF!</definedName>
    <definedName name="QF_SYS_QUOTATION_NAME">#REF!</definedName>
    <definedName name="QF_SYS_QUOTATION_NO">#REF!</definedName>
    <definedName name="QF_SYS_QUOTATION_PONUMBER">#REF!</definedName>
    <definedName name="QF_SYS_REGHEAD">#REF!</definedName>
    <definedName name="QF_SYS_ROUNDUP_DECIMAL">#REF!</definedName>
    <definedName name="QF_SYS_RRATE">#REF!</definedName>
    <definedName name="QF_SYS_SCOE">#REF!</definedName>
    <definedName name="QF_SYS_SECURITY_FLAG">#REF!</definedName>
    <definedName name="QF_SYS_SPARMAXPER">#REF!</definedName>
    <definedName name="QF_SYS_SPDISCOUNT">#REF!</definedName>
    <definedName name="QF_SYS_TRADE_DESC">#REF!</definedName>
    <definedName name="QF_SYS_TRADE_TYPE">#REF!</definedName>
    <definedName name="QF_SYS_TRADETERM">#REF!</definedName>
    <definedName name="QF_SYS_TRANSPORT">#REF!</definedName>
    <definedName name="QF_SYS_USE_ISSUENO">#REF!</definedName>
    <definedName name="QF_SYS_USED_CONTRACT_PRICE">#REF!</definedName>
    <definedName name="QF_SYS_VALIDITY_DATE">#REF!</definedName>
    <definedName name="qfe" hidden="1">#REF!</definedName>
    <definedName name="QFLAG_00085_EQUIPMENT_809_QFCOLLOCALTOTALPRICE_0">#REF!</definedName>
    <definedName name="QFLAG_00085_EQUIPMENT_809_QFCOLORIGINALTOTALPRICE_0">#REF!</definedName>
    <definedName name="QFLAG_00085_EQUIPMENT_809_QFCOLTOTALPRICE_0">#REF!</definedName>
    <definedName name="QFLAG_00095_EQUIPMENT_811_QFCOLLOCALTOTALPRICE_0">#REF!</definedName>
    <definedName name="QFLAG_00095_EQUIPMENT_811_QFCOLORIGINALTOTALPRICE_0">#REF!</definedName>
    <definedName name="QFLAG_00095_EQUIPMENT_811_QFCOLTOTALPRICE_0">#REF!</definedName>
    <definedName name="QFLAG_00100_EQUIPMENT_812_QFCOLLOCALTOTALPRICE_0">#REF!</definedName>
    <definedName name="QFLAG_00100_EQUIPMENT_812_QFCOLORIGINALTOTALPRICE_0">#REF!</definedName>
    <definedName name="QFLAG_00100_EQUIPMENT_812_QFCOLTOTALPRICE_0">#REF!</definedName>
    <definedName name="QFLAG_00115_EQUIPMENT_815_QFCOLLOCALTOTALPRICE_0">#REF!</definedName>
    <definedName name="QFLAG_00115_EQUIPMENT_815_QFCOLORIGINALTOTALPRICE_0">#REF!</definedName>
    <definedName name="QFLAG_00115_EQUIPMENT_815_QFCOLTOTALPRICE_0">#REF!</definedName>
    <definedName name="QFLAG_00128_EQUIPMENT_955_QFCOLLOCALTOTALPRICE_0">#REF!</definedName>
    <definedName name="QFLAG_00128_EQUIPMENT_955_QFCOLORIGINALTOTALPRICE_0">#REF!</definedName>
    <definedName name="QFLAG_00128_EQUIPMENT_955_QFCOLTOTALPRICE_0">#REF!</definedName>
    <definedName name="QFLAG_00140_EQUIPMENT_820_QFCOLLOCALTOTALPRICE_0">#REF!</definedName>
    <definedName name="QFLAG_00140_EQUIPMENT_820_QFCOLORIGINALTOTALPRICE_0">#REF!</definedName>
    <definedName name="QFLAG_00140_EQUIPMENT_820_QFCOLTOTALPRICE_0">#REF!</definedName>
    <definedName name="QFLAG_00185_EQUIPMENT_676_QFCOLLOCALTOTALPRICE_0">#REF!</definedName>
    <definedName name="QFLAG_00185_EQUIPMENT_676_QFCOLORIGINALTOTALPRICE_0">#REF!</definedName>
    <definedName name="QFLAG_00185_EQUIPMENT_676_QFCOLTOTALPRICE_0">#REF!</definedName>
    <definedName name="QFLAG_00185_EQUIPMENT_829_QFCOLLOCALTOTALPRICE_0">#REF!</definedName>
    <definedName name="QFLAG_00185_EQUIPMENT_829_QFCOLORIGINALTOTALPRICE_0">#REF!</definedName>
    <definedName name="QFLAG_00185_EQUIPMENT_829_QFCOLTOTALPRICE_0">#REF!</definedName>
    <definedName name="QFLAG_00247_SERVICE_87_TOTALDISCOUNTPRICE">#REF!</definedName>
    <definedName name="QFLAG_00247_SERVICE_87_TOTALLISTPRICE">#REF!</definedName>
    <definedName name="QFLAG_00247_SERVICE_87_TOTALLOCALPRICE">#REF!</definedName>
    <definedName name="QFLAG_00280_EQUIPMENT_695_QFCOLLOCALTOTALPRICE_0">#REF!</definedName>
    <definedName name="QFLAG_00280_EQUIPMENT_695_QFCOLORIGINALTOTALPRICE_0">#REF!</definedName>
    <definedName name="QFLAG_00280_EQUIPMENT_695_QFCOLTOTALPRICE_0">#REF!</definedName>
    <definedName name="QFLAG_00280_EQUIPMENT_848_QFCOLLOCALTOTALPRICE_0">#REF!</definedName>
    <definedName name="QFLAG_00280_EQUIPMENT_848_QFCOLORIGINALTOTALPRICE_0">#REF!</definedName>
    <definedName name="QFLAG_00280_EQUIPMENT_848_QFCOLTOTALPRICE_0">#REF!</definedName>
    <definedName name="QFLAG_00600_EQUIPMENT_787_QFCOLLOCALTOTALPRICE_0">#REF!</definedName>
    <definedName name="QFLAG_00600_EQUIPMENT_787_QFCOLORIGINALTOTALPRICE_0">#REF!</definedName>
    <definedName name="QFLAG_00600_EQUIPMENT_787_QFCOLTOTALPRICE_0">#REF!</definedName>
    <definedName name="QFLAG_DescColumn">#REF!</definedName>
    <definedName name="Qmax">[49]medelo!$B$63</definedName>
    <definedName name="QOPI">#REF!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w" localSheetId="2" hidden="1">{"via1",#N/A,TRUE,"general";"via2",#N/A,TRUE,"general";"via3",#N/A,TRUE,"general"}</definedName>
    <definedName name="qqqqqw" hidden="1">{"via1",#N/A,TRUE,"general";"via2",#N/A,TRUE,"general";"via3",#N/A,TRUE,"general"}</definedName>
    <definedName name="qqqqzzzzzzzzzzz">#REF!</definedName>
    <definedName name="QS">#REF!</definedName>
    <definedName name="Qt">'[110]ORITO 02 '!$E$9</definedName>
    <definedName name="QTIES">#REF!</definedName>
    <definedName name="QTY">#REF!</definedName>
    <definedName name="QUE">#REF!</definedName>
    <definedName name="QUI">#REF!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FAEL">#REF!</definedName>
    <definedName name="RAJON">#REF!</definedName>
    <definedName name="Rajón">#REF!</definedName>
    <definedName name="rango">#REF!,#REF!,#REF!,#REF!,#REF!,#REF!,#REF!,#REF!,#REF!,#REF!,#REF!,#REF!,#REF!</definedName>
    <definedName name="RANGO_FECHA">#REF!</definedName>
    <definedName name="Rango_presupuesto">#REF!</definedName>
    <definedName name="RangoCompleto">#REF!,#REF!,#REF!,#REF!,#REF!,#REF!,#REF!,#REF!,#REF!,#REF!,#REF!,#REF!</definedName>
    <definedName name="RangoDiario">#REF!</definedName>
    <definedName name="RangoMensual">#REF!,#REF!,#REF!,#REF!,#REF!,#REF!,#REF!,#REF!,#REF!,#REF!,#REF!,#REF!</definedName>
    <definedName name="RangoMini">#REF!</definedName>
    <definedName name="RangoSemanal">#REF!</definedName>
    <definedName name="rata">#REF!</definedName>
    <definedName name="rate">#REF!</definedName>
    <definedName name="Rates">#REF!</definedName>
    <definedName name="Rating">#REF!</definedName>
    <definedName name="raya">#REF!</definedName>
    <definedName name="Rb">#REF!</definedName>
    <definedName name="RD">#REF!</definedName>
    <definedName name="RDJ">#REF!</definedName>
    <definedName name="RDN">#REF!</definedName>
    <definedName name="rdq">#REF!</definedName>
    <definedName name="rds">#REF!</definedName>
    <definedName name="Re">#REF!</definedName>
    <definedName name="RE_1">#NAME?+Extra_Payment</definedName>
    <definedName name="RE_2">#NAME?+Extra_Payment</definedName>
    <definedName name="Reactores">#REF!</definedName>
    <definedName name="REAJUSTE">#REF!</definedName>
    <definedName name="Reajuste1">#REF!</definedName>
    <definedName name="Reajuste2">#REF!</definedName>
    <definedName name="Reajuste3">#REF!</definedName>
    <definedName name="Reajuste4">#REF!</definedName>
    <definedName name="REAJUSTES">#REF!</definedName>
    <definedName name="REBISEL">[19]EQUIPO!#REF!</definedName>
    <definedName name="Recall_2">'[104] ASR+Nafta'!$E$9:$E$21</definedName>
    <definedName name="Recall_3">'[104]Todos+Nafta'!$E$9:$E$21</definedName>
    <definedName name="RECEBO">#REF!</definedName>
    <definedName name="Recorder">#REF!</definedName>
    <definedName name="recursos">[111]RECURSOS!$A$8:$A$204</definedName>
    <definedName name="RED">#REF!</definedName>
    <definedName name="REDEX108">[19]Hoja3!$F$986</definedName>
    <definedName name="REDEX43">[19]Hoja3!$F$906</definedName>
    <definedName name="REDEX84">[19]Hoja3!$F$946</definedName>
    <definedName name="REDOBLON">#REF!</definedName>
    <definedName name="Redondeo_Para_factores">#REF!</definedName>
    <definedName name="REDUCCION_3__x_2">#REF!</definedName>
    <definedName name="REDUCCION_4__x_3">#REF!</definedName>
    <definedName name="Reducer">#REF!</definedName>
    <definedName name="REF">#REF!</definedName>
    <definedName name="REG">#REF!&gt;2.5</definedName>
    <definedName name="REGBT">#N/A</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[103]Tablas!$M$6:$M$8</definedName>
    <definedName name="REGIONAL">[103]Tablas!$I$6:$I$10</definedName>
    <definedName name="regiones">#REF!</definedName>
    <definedName name="REGISTRO">#REF!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jilla_Piso_2">#REF!</definedName>
    <definedName name="Rejilla_Piso_3">#REF!</definedName>
    <definedName name="REJISOS2TOT">#REF!</definedName>
    <definedName name="RELACION">#REF!</definedName>
    <definedName name="RELACUION">#REF!</definedName>
    <definedName name="rell" localSheetId="2">#REF!</definedName>
    <definedName name="rell">#REF!</definedName>
    <definedName name="relle">#REF!</definedName>
    <definedName name="RELLENO">#REF!</definedName>
    <definedName name="RELLENOALUV">#REF!</definedName>
    <definedName name="RELLG">#REF!</definedName>
    <definedName name="remanentes">'[30]Reservas de Petróleo'!$A$2,'[30]Reservas de Petróleo'!$A$1,'[30]Reservas de Petróleo'!$D$4,'[30]Reservas de Petróleo'!$H$1:$H$65536</definedName>
    <definedName name="REMATE">#REF!</definedName>
    <definedName name="rendimiento">#REF!</definedName>
    <definedName name="RENDIMIENTO____CARGA">#REF!</definedName>
    <definedName name="RENT">#REF!</definedName>
    <definedName name="reparacion4">#REF!</definedName>
    <definedName name="repe">#REF!</definedName>
    <definedName name="repello">#REF!</definedName>
    <definedName name="replanteo">#REF!</definedName>
    <definedName name="Reprelegal">#REF!</definedName>
    <definedName name="REPRESENTANTE">#REF!</definedName>
    <definedName name="REPRESENTANTE_1">#REF!</definedName>
    <definedName name="REPRESENTANTE_2">#REF!</definedName>
    <definedName name="REPXXX">#REF!</definedName>
    <definedName name="Requerimiento">#REF!</definedName>
    <definedName name="Requerimientos">#REF!</definedName>
    <definedName name="REQUISITOS">#REF!</definedName>
    <definedName name="REQUISITOS_1">#REF!</definedName>
    <definedName name="REQUISITOS_2">#REF!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ERWE">#REF!</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#REF!</definedName>
    <definedName name="Resistenciaconductor">#REF!</definedName>
    <definedName name="Resistividad">#REF!</definedName>
    <definedName name="RESP">#REF!</definedName>
    <definedName name="resu" localSheetId="2">[112]original_sist!$B$1:$L$167</definedName>
    <definedName name="RESU">#REF!</definedName>
    <definedName name="resu8" localSheetId="1">[5]!resu8</definedName>
    <definedName name="resu8">[5]!resu8</definedName>
    <definedName name="resufi">#REF!</definedName>
    <definedName name="resufi1">#REF!</definedName>
    <definedName name="resul">#REF!</definedName>
    <definedName name="resultado">#N/A</definedName>
    <definedName name="RESUM">#REF!</definedName>
    <definedName name="resum2">#REF!</definedName>
    <definedName name="resumen">#REF!</definedName>
    <definedName name="resumen_final">#REF!</definedName>
    <definedName name="resumen_final1">#REF!</definedName>
    <definedName name="RET">#REF!</definedName>
    <definedName name="Retenc">[39]BASES!$E$31</definedName>
    <definedName name="RETIE">#REF!</definedName>
    <definedName name="retiroarbol">#REF!</definedName>
    <definedName name="retirocorte">#REF!</definedName>
    <definedName name="RETIROTOT">#REF!</definedName>
    <definedName name="RETIROV">#REF!</definedName>
    <definedName name="retr">#REF!</definedName>
    <definedName name="RETRO">#REF!</definedName>
    <definedName name="Retro_Komatzu_PC200_5_y__6">#REF!</definedName>
    <definedName name="Retro_Masey_Ferguson_HD_86">#REF!</definedName>
    <definedName name="retro1">#REF!</definedName>
    <definedName name="RETTRE" localSheetId="2" hidden="1">{"via1",#N/A,TRUE,"general";"via2",#N/A,TRUE,"general";"via3",#N/A,TRUE,"general"}</definedName>
    <definedName name="RETTRE" hidden="1">{"via1",#N/A,TRUE,"general";"via2",#N/A,TRUE,"general";"via3",#N/A,TRUE,"general"}</definedName>
    <definedName name="Return">#REF!</definedName>
    <definedName name="ReturnSTX">#REF!</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VISIÓN">#REF!</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#REF!</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#REF!</definedName>
    <definedName name="RFA">#REF!</definedName>
    <definedName name="rfd">#REF!</definedName>
    <definedName name="rfeyhtj">#REF!</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#REF!</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#REF!,#REF!,#REF!,#REF!,#REF!,#REF!,#REF!,#REF!,#REF!</definedName>
    <definedName name="RICO">#N/A</definedName>
    <definedName name="RID">[113]Ingenieria!#REF!</definedName>
    <definedName name="RIEL">#REF!</definedName>
    <definedName name="Rieles_para_pavimento_0_15x0_20">#REF!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'[21]7422CW00'!#REF!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#REF!</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o">#REF!</definedName>
    <definedName name="rm">#REF!</definedName>
    <definedName name="rmcAccount">88500</definedName>
    <definedName name="rmcCategory">"FYE996"</definedName>
    <definedName name="rmcName">"CARPRD"</definedName>
    <definedName name="RMCOptions">"*100000000000000"</definedName>
    <definedName name="rmcPeriod">9501</definedName>
    <definedName name="Rmm">#REF!</definedName>
    <definedName name="Rn">#REF!</definedName>
    <definedName name="rnf">[61]Datos!$D$12</definedName>
    <definedName name="rñ">#REF!</definedName>
    <definedName name="Ro">#REF!,#REF!,#REF!</definedName>
    <definedName name="ROCIO">#REF!</definedName>
    <definedName name="rodaje">#REF!</definedName>
    <definedName name="Rp">#REF!</definedName>
    <definedName name="Rq">#REF!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'[114]Form5 _Pág_ 1'!#REF!</definedName>
    <definedName name="R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rrrrrr">#REF!</definedName>
    <definedName name="rrrrrrrrrrrrrr">#REF!</definedName>
    <definedName name="rrrrt" localSheetId="2" hidden="1">{"via1",#N/A,TRUE,"general";"via2",#N/A,TRUE,"general";"via3",#N/A,TRUE,"general"}</definedName>
    <definedName name="rrrrt" hidden="1">{"via1",#N/A,TRUE,"general";"via2",#N/A,TRUE,"general";"via3",#N/A,TRUE,"general"}</definedName>
    <definedName name="rrtewtr">#REF!</definedName>
    <definedName name="Rs">#REF!</definedName>
    <definedName name="rsadf">#REF!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FYUDWEDKJF">#REF!</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RR">#N/A</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#REF!</definedName>
    <definedName name="RTYHJHERTH">#REF!</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eda">#REF!</definedName>
    <definedName name="Runden">#REF!</definedName>
    <definedName name="RundenPerPos">#REF!</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#N/A</definedName>
    <definedName name="rutu" localSheetId="2"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t" localSheetId="2" hidden="1">{"via1",#N/A,TRUE,"general";"via2",#N/A,TRUE,"general";"via3",#N/A,TRUE,"general"}</definedName>
    <definedName name="rwt" hidden="1">{"via1",#N/A,TRUE,"general";"via2",#N/A,TRUE,"general";"via3",#N/A,TRUE,"general"}</definedName>
    <definedName name="Rx">#REF!</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RYUKEDKYSTJR">#REF!</definedName>
    <definedName name="RYUKIRETYKIRTYU">#REF!</definedName>
    <definedName name="Rz">#REF!</definedName>
    <definedName name="s" localSheetId="2">'INDICAR CÓDIGO DEL ITEM DE PAGO'!ERR</definedName>
    <definedName name="s">[0]!ERR</definedName>
    <definedName name="s564d62165sdf">#REF!</definedName>
    <definedName name="SA">#REF!</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 hidden="1">#REF!,#REF!,#REF!,#REF!,#REF!,#REF!,#REF!,#REF!,#REF!,#REF!,#REF!,#REF!,#REF!,#REF!,#REF!,#REF!,#REF!,#REF!,#REF!</definedName>
    <definedName name="SalarioBase">#REF!</definedName>
    <definedName name="SalarioNominal">#REF!</definedName>
    <definedName name="salarios" localSheetId="2">'INDICAR CÓDIGO DEL ITEM DE PAGO'!ERR</definedName>
    <definedName name="salarios">[0]!ERR</definedName>
    <definedName name="SalConv">'[6]DATOS CONTRATO'!$G$14</definedName>
    <definedName name="Saldo_Capital">#REF!</definedName>
    <definedName name="SALID1">#REF!</definedName>
    <definedName name="SalMinimo">[39]BASES!$E$41</definedName>
    <definedName name="SAN">#REF!</definedName>
    <definedName name="SANDI1">#REF!</definedName>
    <definedName name="SANDI2">#REF!</definedName>
    <definedName name="SANDRA">#REF!</definedName>
    <definedName name="SANIB">#REF!</definedName>
    <definedName name="SANIBLA">#REF!</definedName>
    <definedName name="sanitario">#REF!</definedName>
    <definedName name="SANITNOVATOT">#REF!</definedName>
    <definedName name="sapuyes">#REF!</definedName>
    <definedName name="SARDINELV">#REF!</definedName>
    <definedName name="SAX">#REF!</definedName>
    <definedName name="SB">#REF!</definedName>
    <definedName name="sbe">#REF!</definedName>
    <definedName name="Sbf">#REF!</definedName>
    <definedName name="sbgfbgdr" localSheetId="2"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en_change">#REF!</definedName>
    <definedName name="scen_name1">"arial"</definedName>
    <definedName name="scen_num">1</definedName>
    <definedName name="scen_user1">"DIRECCION DE INFORMATICA"</definedName>
    <definedName name="scen_value1">{"SUMINISTRO E INSTALACIÓN CANALETAS L=7.50"}</definedName>
    <definedName name="Sched_Pay">#REF!</definedName>
    <definedName name="Scheduled_Extra_Payments">#REF!</definedName>
    <definedName name="Scheduled_Interest_Rate">#REF!</definedName>
    <definedName name="Scheduled_Monthly_Payment">#REF!</definedName>
    <definedName name="SCUNIDAD">#REF!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GBDBGBV">#REF!</definedName>
    <definedName name="sdas" localSheetId="2" hidden="1">{"via1",#N/A,TRUE,"general";"via2",#N/A,TRUE,"general";"via3",#N/A,TRUE,"general"}</definedName>
    <definedName name="sdas" hidden="1">{"via1",#N/A,TRUE,"general";"via2",#N/A,TRUE,"general";"via3",#N/A,TRUE,"general"}</definedName>
    <definedName name="SDASD">#REF!</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E">#REF!</definedName>
    <definedName name="sdf">#REF!</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H">#REF!</definedName>
    <definedName name="sdfghjk">#REF!</definedName>
    <definedName name="sdfgsg" localSheetId="2" hidden="1">{"via1",#N/A,TRUE,"general";"via2",#N/A,TRUE,"general";"via3",#N/A,TRUE,"general"}</definedName>
    <definedName name="sdfgsg" hidden="1">{"via1",#N/A,TRUE,"general";"via2",#N/A,TRUE,"general";"via3",#N/A,TRUE,"general"}</definedName>
    <definedName name="sdfkggk">#REF!</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B">'[31]Res-Accide-10'!#REF!</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jknjhlfds">#REF!</definedName>
    <definedName name="sdsadasd">#REF!</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#REF!</definedName>
    <definedName name="SECTOR" localSheetId="2">#REF!</definedName>
    <definedName name="SECTOR">#REF!</definedName>
    <definedName name="sed">#REF!</definedName>
    <definedName name="SEG">#REF!</definedName>
    <definedName name="segundo">#REF!</definedName>
    <definedName name="Segundos">#REF!</definedName>
    <definedName name="Seguridad">#REF!</definedName>
    <definedName name="Seguro">#REF!</definedName>
    <definedName name="SeguroCostos">#REF!</definedName>
    <definedName name="SEIS">#REF!</definedName>
    <definedName name="selalternativas">#REF!</definedName>
    <definedName name="Selector_voltimetro_7_posiciones">#REF!</definedName>
    <definedName name="Sellador_piso_granito">#REF!</definedName>
    <definedName name="SEMANA">#REF!</definedName>
    <definedName name="SEMANA_C3">#REF!</definedName>
    <definedName name="SEN">#REF!</definedName>
    <definedName name="SEN96IB_Page">#REF!</definedName>
    <definedName name="sena">[61]Hoja1!$C$14</definedName>
    <definedName name="sencount" hidden="1">1</definedName>
    <definedName name="SEÑAL">[19]TUBERIA!$F$47</definedName>
    <definedName name="SEÑAL_B_6205">#REF!</definedName>
    <definedName name="SEÑAL_B_6206">#REF!</definedName>
    <definedName name="SEÑAL_M_6205">#REF!</definedName>
    <definedName name="SEÑAL_M_6206">#REF!</definedName>
    <definedName name="SEÑAL_R_6205">#REF!</definedName>
    <definedName name="SEÑAL_R_6206">#REF!</definedName>
    <definedName name="SEP">#REF!</definedName>
    <definedName name="SERO" localSheetId="2">'INDICAR CÓDIGO DEL ITEM DE PAGO'!ERR</definedName>
    <definedName name="SERO">[0]!ERR</definedName>
    <definedName name="servicioingreso">#REF!</definedName>
    <definedName name="SERVICIOS">#REF!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EVER">#REF!</definedName>
    <definedName name="sf">[61]Hoja1!$C$12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D_5">#REF!</definedName>
    <definedName name="sfff">#REF!</definedName>
    <definedName name="sfffsf">#REF!</definedName>
    <definedName name="sfg">#REF!</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NGN">'[31]Res-Accide-10'!#REF!</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I_V_INDICES_CIRCUITO_CAUSA">#REF!</definedName>
    <definedName name="Sh">#REF!</definedName>
    <definedName name="SHARED_FORMULA_0">#N/A</definedName>
    <definedName name="SHARED_FORMULA_1">#N/A</definedName>
    <definedName name="SHARED_FORMULA_2">#N/A</definedName>
    <definedName name="SHARED_FORMULA_21">#N/A</definedName>
    <definedName name="SHARED_FORMULA_3">#N/A</definedName>
    <definedName name="SHARED_FORMULA_4">#N/A</definedName>
    <definedName name="SHARED_FORMULA_5">#N/A</definedName>
    <definedName name="SHARED_FORMULA_6">#N/A</definedName>
    <definedName name="SHEE_INT">[48]steel!#REF!</definedName>
    <definedName name="SHEET">'[21]7422CW00'!#REF!</definedName>
    <definedName name="SHEET_KP">[48]steel!$C$7:$L$47</definedName>
    <definedName name="SHEET_MR">[48]steel!$C$7:$J$47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emensfee">#REF!</definedName>
    <definedName name="siemensmargin">#REF!</definedName>
    <definedName name="SIETE">#REF!</definedName>
    <definedName name="Sifón__PVC_2">#REF!</definedName>
    <definedName name="Sifón__PVC_3">#REF!</definedName>
    <definedName name="SIFON_180_2">#REF!</definedName>
    <definedName name="SIKA">#REF!</definedName>
    <definedName name="Sika_1__mortero">#REF!</definedName>
    <definedName name="SIKADUR">#REF!</definedName>
    <definedName name="silla_y_250x110">#REF!</definedName>
    <definedName name="SILLA_YEE_160x110">#REF!</definedName>
    <definedName name="SILLA_YEE_160x160">#REF!</definedName>
    <definedName name="SILLA_YEE_200x110">#REF!</definedName>
    <definedName name="SILLA_YEE_200x160">#REF!</definedName>
    <definedName name="SILLA_YEE_24x160">#REF!</definedName>
    <definedName name="SILLA_YEE_250x110">#REF!</definedName>
    <definedName name="SILLA_YEE_250x160">#REF!</definedName>
    <definedName name="SILLA_YEE_27x160">#REF!</definedName>
    <definedName name="SILLA_YEE_315x110">#REF!</definedName>
    <definedName name="SILLA_YEE_315x160">#REF!</definedName>
    <definedName name="SILLA_YEE_355x110">#REF!</definedName>
    <definedName name="SILLA_YEE_355x160">#REF!</definedName>
    <definedName name="SILLA_YEE_400x160">#REF!</definedName>
    <definedName name="SILLA_YEE_450x160">#REF!</definedName>
    <definedName name="SIMPOR">#REF!</definedName>
    <definedName name="SINGOLO">'[21]7422CW00'!#REF!</definedName>
    <definedName name="SISISIS" localSheetId="2">'INDICAR CÓDIGO DEL ITEM DE PAGO'!ERR</definedName>
    <definedName name="SISISIS">[0]!ERR</definedName>
    <definedName name="SJ">#REF!</definedName>
    <definedName name="sk">#REF!</definedName>
    <definedName name="SL">#REF!</definedName>
    <definedName name="sldkfkf">#REF!</definedName>
    <definedName name="SM">#REF!</definedName>
    <definedName name="SMDLV">#REF!</definedName>
    <definedName name="Smlv">'[6]DATOS CONTRATO'!$I$9</definedName>
    <definedName name="smlv01">[43]CONTRATO!$I$9</definedName>
    <definedName name="smlv2001">[43]CONTRATO!$H$9</definedName>
    <definedName name="SMML">'[73]ASPECTOS TECNICOS'!$O$12:$P$32</definedName>
    <definedName name="SMMLV">#REF!</definedName>
    <definedName name="SN">[6]EMPRESA!$G$29</definedName>
    <definedName name="snw">#REF!</definedName>
    <definedName name="sñ">#REF!</definedName>
    <definedName name="so">#REF!</definedName>
    <definedName name="Soat">#REF!</definedName>
    <definedName name="SoatCostos">#REF!</definedName>
    <definedName name="SOBRE2H">#REF!</definedName>
    <definedName name="SOBRECIMIEN20">#REF!</definedName>
    <definedName name="sobrecimiento">#REF!</definedName>
    <definedName name="SOCIAL">#REF!</definedName>
    <definedName name="SOCIO">#REF!</definedName>
    <definedName name="SOL">#REF!</definedName>
    <definedName name="solado">#REF!</definedName>
    <definedName name="soladov">#REF!</definedName>
    <definedName name="SOLD._4_">#REF!</definedName>
    <definedName name="SOLD._6_">#REF!</definedName>
    <definedName name="SOLD._8_">#REF!</definedName>
    <definedName name="SOLDA">#REF!</definedName>
    <definedName name="SOLDADURA">#REF!</definedName>
    <definedName name="Soldadura_y_limpiador_PVC">#REF!</definedName>
    <definedName name="solo">#REF!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adj" hidden="1">#REF!,#REF!,#REF!,#REF!,#REF!,#REF!,#REF!,#REF!,#REF!,#REF!,#REF!,#REF!,#REF!,#REF!,#REF!,#REF!,#REF!,#REF!,#REF!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lin" hidden="1">0</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um" hidden="1">1</definedName>
    <definedName name="solver_nwt" localSheetId="2" hidden="1">1</definedName>
    <definedName name="solver_nwt" localSheetId="0" hidden="1">1</definedName>
    <definedName name="solver_nwt" localSheetId="1"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el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rhs1" hidden="1">23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mp" hidden="1">#REF!,#REF!,#REF!,#REF!,#REF!,#REF!,#REF!,#REF!,#REF!,#REF!,#REF!,#REF!,#REF!,#REF!,#REF!,#REF!,#REF!,#REF!,#REF!</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typ" hidden="1">3</definedName>
    <definedName name="solver_val" localSheetId="2" hidden="1">490454</definedName>
    <definedName name="solver_val" localSheetId="0" hidden="1">63899000000</definedName>
    <definedName name="solver_val" localSheetId="1" hidden="1">63899000000</definedName>
    <definedName name="solver_val" hidden="1">23</definedName>
    <definedName name="sop">#REF!</definedName>
    <definedName name="SOPCON">[19]EQUIPO!$F$288</definedName>
    <definedName name="SOSO" hidden="1">#REF!</definedName>
    <definedName name="SpreadDesctos">#REF!</definedName>
    <definedName name="SpreadFcro">#REF!</definedName>
    <definedName name="SpreadServicios">#REF!</definedName>
    <definedName name="SpreadTotal">#REF!</definedName>
    <definedName name="sr">#REF!</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a">[61]Hoja1!$C$25</definedName>
    <definedName name="ssdsd">#REF!</definedName>
    <definedName name="ssh">[61]Hoja1!$C$24</definedName>
    <definedName name="sss" localSheetId="1">MODULO10.auto_abrir</definedName>
    <definedName name="sss">MODULO10.auto_abrir</definedName>
    <definedName name="sss_1">NA()</definedName>
    <definedName name="sss_11">NA()</definedName>
    <definedName name="sss_12">NA()</definedName>
    <definedName name="sss_6">NA()</definedName>
    <definedName name="sss_7">NA()</definedName>
    <definedName name="sss_8">NA()</definedName>
    <definedName name="sss_9">NA()</definedName>
    <definedName name="sssasas">#REF!</definedName>
    <definedName name="SSSS" localSheetId="2">'INDICAR CÓDIGO DEL ITEM DE PAGO'!ERR</definedName>
    <definedName name="SSSS">[0]!ERR</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#REF!</definedName>
    <definedName name="SSSSSSS">#N/A</definedName>
    <definedName name="sssssy" localSheetId="2" hidden="1">{"via1",#N/A,TRUE,"general";"via2",#N/A,TRUE,"general";"via3",#N/A,TRUE,"general"}</definedName>
    <definedName name="sssssy" hidden="1">{"via1",#N/A,TRUE,"general";"via2",#N/A,TRUE,"general";"via3",#N/A,TRUE,"general"}</definedName>
    <definedName name="St">#REF!</definedName>
    <definedName name="ST_BLDG">'[21]7422CW00'!#REF!</definedName>
    <definedName name="ST_CW">'[21]7422CW00'!#REF!</definedName>
    <definedName name="STACRUZ">#REF!</definedName>
    <definedName name="STALO1">'[21]7422CW00'!#REF!</definedName>
    <definedName name="STAMPA">#REF!</definedName>
    <definedName name="Standby">#REF!</definedName>
    <definedName name="StandbyCostos">#REF!</definedName>
    <definedName name="STANU">'[21]7422CW00'!#REF!</definedName>
    <definedName name="START">#REF!</definedName>
    <definedName name="START1">'[21]7422CW00'!#REF!</definedName>
    <definedName name="STBGB" hidden="1">#REF!</definedName>
    <definedName name="STENU">'[21]7422CW00'!#REF!</definedName>
    <definedName name="Stock">'[115]PxQ Cantidades'!#REF!</definedName>
    <definedName name="STONU">'[21]7422CW00'!#REF!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'[21]7422CW00'!#REF!</definedName>
    <definedName name="stt" localSheetId="2" hidden="1">{"via1",#N/A,TRUE,"general";"via2",#N/A,TRUE,"general";"via3",#N/A,TRUE,"general"}</definedName>
    <definedName name="stt" hidden="1">{"via1",#N/A,TRUE,"general";"via2",#N/A,TRUE,"general";"via3",#N/A,TRUE,"general"}</definedName>
    <definedName name="SU">#REF!</definedName>
    <definedName name="SUBA">#REF!</definedName>
    <definedName name="SUBBASE">#REF!</definedName>
    <definedName name="SUBCAPITULOS">#REF!</definedName>
    <definedName name="SUBESTACIONES">#REF!</definedName>
    <definedName name="SUBPRODUCTOS">#REF!</definedName>
    <definedName name="SUBSUELO">#REF!</definedName>
    <definedName name="SUBT2000">#REF!</definedName>
    <definedName name="SUBT2001">#REF!</definedName>
    <definedName name="SUBT98">#REF!</definedName>
    <definedName name="SUBTO">#REF!</definedName>
    <definedName name="Subtotal">#REF!</definedName>
    <definedName name="SUBTOTALMAT">#REF!</definedName>
    <definedName name="SUELDO">#REF!</definedName>
    <definedName name="suma">[58]Hoja1!$F$60</definedName>
    <definedName name="Summary" localSheetId="2">#REF!</definedName>
    <definedName name="Summary">#REF!</definedName>
    <definedName name="sun_fire_fus">#REF!</definedName>
    <definedName name="sup">#REF!</definedName>
    <definedName name="SUP_ART">[48]steel!#REF!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[8]Tablas!#REF!</definedName>
    <definedName name="SUP_VPR_NA">#REF!</definedName>
    <definedName name="SUPER">[63]Tablas!$H$1:$H$65536</definedName>
    <definedName name="SUPERCEL">#REF!</definedName>
    <definedName name="Supercel_Inc.Estruct.">#REF!</definedName>
    <definedName name="SUPERFICIE">#REF!</definedName>
    <definedName name="SupplyInterest">#REF!</definedName>
    <definedName name="sw" localSheetId="2">'INDICAR CÓDIGO DEL ITEM DE PAGO'!ERR</definedName>
    <definedName name="sw">[0]!ERR</definedName>
    <definedName name="swrfgjklñ">#REF!</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X">#REF!</definedName>
    <definedName name="SXCVTG">#REF!</definedName>
    <definedName name="t" localSheetId="1">[18]!absc</definedName>
    <definedName name="t">[18]!absc</definedName>
    <definedName name="t_1" localSheetId="1">Scheduled_Payment+Extra_Payment</definedName>
    <definedName name="t_1">Scheduled_Payment+Extra_Payment</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101A">#REF!</definedName>
    <definedName name="T202A">#REF!</definedName>
    <definedName name="T301A">#REF!</definedName>
    <definedName name="T302A">#REF!</definedName>
    <definedName name="T303S">#REF!</definedName>
    <definedName name="T304S">#REF!</definedName>
    <definedName name="T401S">#REF!</definedName>
    <definedName name="T501S">#REF!</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601S">#REF!</definedName>
    <definedName name="T602S">#REF!</definedName>
    <definedName name="T603S">#REF!</definedName>
    <definedName name="T605S">#REF!</definedName>
    <definedName name="T701S">#REF!</definedName>
    <definedName name="T702A">#REF!</definedName>
    <definedName name="T703S">#REF!</definedName>
    <definedName name="T704S">#REF!</definedName>
    <definedName name="T705S">#REF!</definedName>
    <definedName name="T706S">#REF!</definedName>
    <definedName name="T707S">#REF!</definedName>
    <definedName name="T801A">#REF!</definedName>
    <definedName name="T802S">#REF!</definedName>
    <definedName name="T803S">#REF!</definedName>
    <definedName name="T804S">#REF!</definedName>
    <definedName name="TA">#REF!</definedName>
    <definedName name="TA5B">#REF!</definedName>
    <definedName name="TA5B1">#REF!</definedName>
    <definedName name="TA5M">#REF!</definedName>
    <definedName name="TA5R">#REF!</definedName>
    <definedName name="TA6207B">#REF!</definedName>
    <definedName name="TA6207M">#REF!</definedName>
    <definedName name="TA6207MB">#REF!</definedName>
    <definedName name="TA6207MM">#REF!</definedName>
    <definedName name="TA6207R">#REF!</definedName>
    <definedName name="TA6208B">#REF!</definedName>
    <definedName name="TA6208M">#REF!</definedName>
    <definedName name="TA6208MB">#REF!</definedName>
    <definedName name="TA6208MM">#REF!</definedName>
    <definedName name="TA6208R">#REF!</definedName>
    <definedName name="TA6B">#REF!</definedName>
    <definedName name="TA6M">#REF!</definedName>
    <definedName name="TA6R">#REF!</definedName>
    <definedName name="TAB">#REF!</definedName>
    <definedName name="TAB_FECHA">[63]Tablas!$B$1:$B$65536</definedName>
    <definedName name="TAB_GESTORES">#REF!</definedName>
    <definedName name="TAB_POS_FIN">#REF!</definedName>
    <definedName name="TABLA" localSheetId="2">#REF!</definedName>
    <definedName name="TABLA">#REF!</definedName>
    <definedName name="TABLA_DE_CARACOLI">#REF!</definedName>
    <definedName name="TABLA_DE_CONTENIDO__A1">#REF!</definedName>
    <definedName name="tabla1">[116]Hoja3!$B$4:$F$28</definedName>
    <definedName name="TABLA1.2.2">#REF!</definedName>
    <definedName name="tabla2">#REF!</definedName>
    <definedName name="tablaDeDTFS">#REF!</definedName>
    <definedName name="TABLEKP">'[21]7422CW00'!#REF!</definedName>
    <definedName name="TABLEPRI">#REF!</definedName>
    <definedName name="Tablero_de_12_circuitos">#REF!</definedName>
    <definedName name="Tablero_de_2_circuitos">#REF!</definedName>
    <definedName name="Tablero_trifásico_12_circuitos">#REF!</definedName>
    <definedName name="TABLETA">#REF!</definedName>
    <definedName name="tablilla">#REF!</definedName>
    <definedName name="TABLON">#REF!</definedName>
    <definedName name="TACDetail">#REF!</definedName>
    <definedName name="TACHeading">#REF!</definedName>
    <definedName name="Tambores">#REF!</definedName>
    <definedName name="TANQUE">#REF!</definedName>
    <definedName name="Tanque_asbt_cemt_de_1.000_ltrs">#REF!</definedName>
    <definedName name="TANQUEELEVATOT">#REF!</definedName>
    <definedName name="Tanques">#REF!</definedName>
    <definedName name="TAPA">#REF!</definedName>
    <definedName name="TAPA_ALCANTARILLA_ARO_Y_CONTRAARO">#REF!</definedName>
    <definedName name="TAPA_HF">#REF!</definedName>
    <definedName name="Tapa_tipo_intemperie">#REF!</definedName>
    <definedName name="TAPHEX">[19]Hoja3!$F$1138</definedName>
    <definedName name="TAPON_2__P.V.C">#REF!</definedName>
    <definedName name="Tapon_Pres._1">#REF!</definedName>
    <definedName name="Tapon_Pres._1_2">#REF!</definedName>
    <definedName name="Tapon_Pres._3_4">#REF!</definedName>
    <definedName name="TAREAS">#REF!</definedName>
    <definedName name="TAREAS_INICIALES">#REF!</definedName>
    <definedName name="TARIFA">#REF!</definedName>
    <definedName name="TarifaPension">[43]EMPRESA!$F$24</definedName>
    <definedName name="TARIFAS">[117]TARIFAS!$A$1:$F$52</definedName>
    <definedName name="tarifas2011">#REF!</definedName>
    <definedName name="TarifaSalud">[43]EMPRESA!$F$26</definedName>
    <definedName name="Tasa">#REF!</definedName>
    <definedName name="Tasa_Cambio">#REF!</definedName>
    <definedName name="TASA_DE_CAMBIO">#REF!</definedName>
    <definedName name="Tasa_Efectiva_Mensual_Fondeo">#REF!</definedName>
    <definedName name="Tasa1">'[118]Bases 2A'!$C$20</definedName>
    <definedName name="TasaCCP">#REF!</definedName>
    <definedName name="Tax">#REF!</definedName>
    <definedName name="TB">#REF!</definedName>
    <definedName name="TB_EVENTOS_OTS_ANUAL">#REF!</definedName>
    <definedName name="tc">#REF!</definedName>
    <definedName name="TCH_HOP_SET">#REF!</definedName>
    <definedName name="TCN">#REF!</definedName>
    <definedName name="TCNRC">#REF!</definedName>
    <definedName name="Td">#REF!</definedName>
    <definedName name="tdta_SortTransferOFFIT">#REF!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_Adesivo">#REF!</definedName>
    <definedName name="TECN">#N/A</definedName>
    <definedName name="Tecnico">#REF!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ERED1210">[19]Hoja3!$F$866</definedName>
    <definedName name="TEERED126">[19]Hoja3!$F$826</definedName>
    <definedName name="TEFLON">#REF!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6">#REF!</definedName>
    <definedName name="telefono">[43]EMPRESA!$F$16</definedName>
    <definedName name="Telé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ERMINADORA">#REF!</definedName>
    <definedName name="TÉRMINOS" localSheetId="2">'INDICAR CÓDIGO DEL ITEM DE PAGO'!ERR</definedName>
    <definedName name="TÉRMINOS">[0]!ERR</definedName>
    <definedName name="TERR">[28]PRESUPUESTO!$I$7</definedName>
    <definedName name="terreno">#REF!</definedName>
    <definedName name="TERRITORIAL">#REF!</definedName>
    <definedName name="TesSumHeading">#REF!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xSumDetail">#REF!</definedName>
    <definedName name="TexSumHeading">#REF!</definedName>
    <definedName name="teytrh" localSheetId="2" hidden="1">{"via1",#N/A,TRUE,"general";"via2",#N/A,TRUE,"general";"via3",#N/A,TRUE,"general"}</definedName>
    <definedName name="teytrh" hidden="1">{"via1",#N/A,TRUE,"general";"via2",#N/A,TRUE,"general";"via3",#N/A,TRUE,"general"}</definedName>
    <definedName name="Tf">#REF!</definedName>
    <definedName name="TFTFVG">#REF!</definedName>
    <definedName name="Tg">#REF!</definedName>
    <definedName name="TGB">#REF!</definedName>
    <definedName name="tggg">#REF!</definedName>
    <definedName name="TGIRON">#REF!</definedName>
    <definedName name="TGTGT">Scheduled_Payment+Extra_Payment</definedName>
    <definedName name="TGTT">Scheduled_Payment+Extra_Payment</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#REF!</definedName>
    <definedName name="TIEIN">[19]Hoja3!$F$1443</definedName>
    <definedName name="TIEMPO">[40]BASES!$E$27</definedName>
    <definedName name="tierrero">#REF!</definedName>
    <definedName name="Timbre_chicharra_120v">#REF!</definedName>
    <definedName name="TIPO">#REF!</definedName>
    <definedName name="TIPO_GRUPO">#REF!</definedName>
    <definedName name="tipo1">#REF!</definedName>
    <definedName name="tipo2">#REF!</definedName>
    <definedName name="tipo3">#REF!</definedName>
    <definedName name="TipoCosteo">#REF!</definedName>
    <definedName name="TipoCosteoNivelRiesgo">#REF!</definedName>
    <definedName name="TipodeFasar">#REF!</definedName>
    <definedName name="TipoGC">[103]Tablas!$U$6:$U$15</definedName>
    <definedName name="TipoNeces">[103]Tablas!$Q$6:$Q$8</definedName>
    <definedName name="TipoPro">#REF!</definedName>
    <definedName name="Tipoproceso">#REF!</definedName>
    <definedName name="TIPOS">#REF!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RE">#REF!</definedName>
    <definedName name="TIT">#REF!</definedName>
    <definedName name="titi">#N/A</definedName>
    <definedName name="TITLE">#REF!</definedName>
    <definedName name="TITO">#N/A</definedName>
    <definedName name="TITOF">#N/A</definedName>
    <definedName name="titu">#REF!</definedName>
    <definedName name="titu2">#REF!</definedName>
    <definedName name="TITULO" localSheetId="2">#REF!</definedName>
    <definedName name="TITULO">#REF!</definedName>
    <definedName name="Títulos">#REF!</definedName>
    <definedName name="_xlnm.Print_Titles">#N/A</definedName>
    <definedName name="Títulos_a_imprimir_IM" localSheetId="2">#REF!</definedName>
    <definedName name="Títulos_a_imprimir_IM">#REF!</definedName>
    <definedName name="tj">#REF!</definedName>
    <definedName name="TJK">#REF!</definedName>
    <definedName name="tk">'[6]DATOS CONTRATO'!$E$18</definedName>
    <definedName name="TK_1" hidden="1">[20]INST!#REF!</definedName>
    <definedName name="TKSLCI07">[6]EMPRESA!$F$22</definedName>
    <definedName name="TL">#REF!</definedName>
    <definedName name="tld">[61]Datos!$D$14</definedName>
    <definedName name="Tll">#REF!</definedName>
    <definedName name="Tm">#REF!</definedName>
    <definedName name="tn">#REF!</definedName>
    <definedName name="Tñ">#REF!</definedName>
    <definedName name="To">#REF!</definedName>
    <definedName name="TOCHE">#REF!</definedName>
    <definedName name="TODOANA">#REF!</definedName>
    <definedName name="TODOINSU">#REF!</definedName>
    <definedName name="TODOITEM">#REF!</definedName>
    <definedName name="Toma_Ambia_para_muro">#REF!</definedName>
    <definedName name="Toma_doble_P_T_Levinton">#REF!</definedName>
    <definedName name="Toma_trifilar">#REF!</definedName>
    <definedName name="TOP">#REF!</definedName>
    <definedName name="TOPGENER">#REF!</definedName>
    <definedName name="TOPGENER1">#REF!</definedName>
    <definedName name="TOPMENU">#REF!</definedName>
    <definedName name="TOPO">#REF!</definedName>
    <definedName name="TORNILLO_3">#REF!</definedName>
    <definedName name="TORNILLOS_2.5">#REF!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Scheduled_Payment+Extra_Payment</definedName>
    <definedName name="Total_Payment_1">Scheduled_Payment+Extra_Payment</definedName>
    <definedName name="Total_Payment_2">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Calidad">#REF!</definedName>
    <definedName name="TotalCam">#REF!</definedName>
    <definedName name="TotalCesantias">'[43]NOMINA 1'!$N$38</definedName>
    <definedName name="TotalContratoConIva">#REF!</definedName>
    <definedName name="TotalContratoSinIVA">#REF!</definedName>
    <definedName name="TotalDrawn">#REF!</definedName>
    <definedName name="totaldrawnmitsui">#REF!</definedName>
    <definedName name="TotalEns">#REF!</definedName>
    <definedName name="TotalEqu">#REF!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N1.2.4">#REF!</definedName>
    <definedName name="TotalNoFacturable">#REF!</definedName>
    <definedName name="TotalOfi">#REF!</definedName>
    <definedName name="TotalPaginaPersonal">#REF!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riceColumeName">#REF!</definedName>
    <definedName name="TotalPro">#REF!</definedName>
    <definedName name="TotalTec">#REF!</definedName>
    <definedName name="TotalTram">#REF!</definedName>
    <definedName name="TotalVacaciones">'[43]NOMINA 1'!$N$37</definedName>
    <definedName name="TotalVia">#REF!</definedName>
    <definedName name="TotAuxAlim">'[6]NOMINA-1'!$E$37</definedName>
    <definedName name="TotAuxAlimentacion">'[43]NOMINA 1'!$E$38</definedName>
    <definedName name="TotAuxCom">'[6]NOMINA-1'!$E$39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'[6]NOMINA-1'!$E$41</definedName>
    <definedName name="TotComision">'[43]NOMINA 1'!$E$42</definedName>
    <definedName name="TotExtras">'[43]NOMINA 1'!$E$36</definedName>
    <definedName name="TotIntercesantias">'[43]NOMINA 1'!$N$39</definedName>
    <definedName name="TOTMTPAV">#REF!</definedName>
    <definedName name="TotPrimaServicios">'[43]NOMINA 1'!$N$36</definedName>
    <definedName name="TotPrimaServicos">'[43]NOMINA 1'!$N$36</definedName>
    <definedName name="TotPrimaVacaciones">'[43]NOMINA 1'!$N$41</definedName>
    <definedName name="TotPrimConv">'[6]NOMINA-1'!$N$39</definedName>
    <definedName name="TotPrimConvencional">'[43]NOMINA 1'!$N$40</definedName>
    <definedName name="TotPrimVac">'[6]NOMINA-1'!$N$40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'[6]NOMINA-1'!$N$36</definedName>
    <definedName name="Tp">#REF!</definedName>
    <definedName name="Tp_entre_Tl_J8">#REF!</definedName>
    <definedName name="TP5B">#REF!</definedName>
    <definedName name="TP5M">#REF!</definedName>
    <definedName name="TP5R">#REF!</definedName>
    <definedName name="TP6206B">#REF!</definedName>
    <definedName name="TP6206M">#REF!</definedName>
    <definedName name="TP6206MB">#REF!</definedName>
    <definedName name="TP6206MM">#REF!</definedName>
    <definedName name="TP6206R">#REF!</definedName>
    <definedName name="TP6207B">#REF!</definedName>
    <definedName name="TP6207M">#REF!</definedName>
    <definedName name="TP6207MB">#REF!</definedName>
    <definedName name="TP6207MM">#REF!</definedName>
    <definedName name="TP6207R">#REF!</definedName>
    <definedName name="TP6208B">#REF!</definedName>
    <definedName name="TP6208M">#REF!</definedName>
    <definedName name="TP6208MB">#REF!</definedName>
    <definedName name="TP6208MM">#REF!</definedName>
    <definedName name="TP6208R">#REF!</definedName>
    <definedName name="TP62STAB">#REF!</definedName>
    <definedName name="TP62STAM">#REF!</definedName>
    <definedName name="TP62STAMB">#REF!</definedName>
    <definedName name="TP62STAMM">#REF!</definedName>
    <definedName name="TP62STAR">#REF!</definedName>
    <definedName name="TP6B">#REF!</definedName>
    <definedName name="TP6M">#REF!</definedName>
    <definedName name="TP6R">#REF!</definedName>
    <definedName name="TPING">#REF!</definedName>
    <definedName name="TPTEYACO">[19]EQUIPO!#REF!</definedName>
    <definedName name="Tq">#REF!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BAJO">#REF!</definedName>
    <definedName name="TRAFO">#N/A</definedName>
    <definedName name="TrainSpec">#REF!</definedName>
    <definedName name="Tramite">#REF!</definedName>
    <definedName name="Tramites">#REF!</definedName>
    <definedName name="TramitesCostos">#REF!</definedName>
    <definedName name="TRAMO">#REF!</definedName>
    <definedName name="TRAMPAGRASA">#REF!</definedName>
    <definedName name="trans">#REF!</definedName>
    <definedName name="TRANS.">#REF!</definedName>
    <definedName name="Transformador_intensidad_400_5A">#REF!</definedName>
    <definedName name="Transmisores">#REF!</definedName>
    <definedName name="TRANSPACOPIO">[19]EQUIPO!$F$45</definedName>
    <definedName name="TRANSPIT">'[19]MANO DE OBRA'!$F$125</definedName>
    <definedName name="TRANSPORI" hidden="1">{#N/A,#N/A,TRUE,"INGENIERIA";#N/A,#N/A,TRUE,"COMPRAS";#N/A,#N/A,TRUE,"DIRECCION";#N/A,#N/A,TRUE,"RESUMEN"}</definedName>
    <definedName name="Transporte">'[6]DATOS CONTRATO'!$E$16</definedName>
    <definedName name="TRANSPORTE_ARENA">#REF!</definedName>
    <definedName name="TRANSPORTE_DE_CEMENTO">#REF!</definedName>
    <definedName name="TRANSPORTE_DE_TRITURADO">#REF!</definedName>
    <definedName name="TRANSPORTE_LISTA">#REF!</definedName>
    <definedName name="TRANSPORTES">#REF!</definedName>
    <definedName name="transtub">#REF!</definedName>
    <definedName name="TRAT" localSheetId="2">[119]desmonte!$E$48</definedName>
    <definedName name="TRAT">[120]desmonte!$E$48</definedName>
    <definedName name="TREM">#REF!</definedName>
    <definedName name="Trenes">#REF!</definedName>
    <definedName name="TR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EWW">#REF!</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#REF!</definedName>
    <definedName name="TRIMESTRE_AÑO">#REF!</definedName>
    <definedName name="TRIMESTRE_FINAL">#REF!</definedName>
    <definedName name="TRIMESTRE_INICIAL">#REF!</definedName>
    <definedName name="Trimestre1">#REF!</definedName>
    <definedName name="Trimestre2">#REF!</definedName>
    <definedName name="Trimestre3">#REF!</definedName>
    <definedName name="Trimestre4">#REF!</definedName>
    <definedName name="TRIPLEX">#REF!</definedName>
    <definedName name="Triplex_lamina_4mm">#REF!</definedName>
    <definedName name="TRITURADO">#REF!</definedName>
    <definedName name="TRITURADO_PILCUAN">#REF!</definedName>
    <definedName name="trjfgjh" localSheetId="2" hidden="1">{"via1",#N/A,TRUE,"general";"via2",#N/A,TRUE,"general";"via3",#N/A,TRUE,"general"}</definedName>
    <definedName name="trjfgjh" hidden="1">{"via1",#N/A,TRUE,"general";"via2",#N/A,TRUE,"general";"via3",#N/A,TRUE,"general"}</definedName>
    <definedName name="TRM">[121]Tablas!$B$2</definedName>
    <definedName name="Troughing">#REF!</definedName>
    <definedName name="TroughingSTX">#REF!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#REF!</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A">#REF!</definedName>
    <definedName name="TTB">#REF!</definedName>
    <definedName name="TTC">#REF!</definedName>
    <definedName name="TtCD" localSheetId="2">#REF!</definedName>
    <definedName name="TtCD">#REF!</definedName>
    <definedName name="TTE">#REF!</definedName>
    <definedName name="TTL">#REF!</definedName>
    <definedName name="TtlCD">#REF!</definedName>
    <definedName name="TtlCDCronog">#REF!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RC">#REF!</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TTTT">#REF!</definedName>
    <definedName name="TTTTTTTTTTTTTTTTTTTT">#REF!</definedName>
    <definedName name="tu" localSheetId="2" hidden="1">{"via1",#N/A,TRUE,"general";"via2",#N/A,TRUE,"general";"via3",#N/A,TRUE,"general"}</definedName>
    <definedName name="tu" hidden="1">{"via1",#N/A,TRUE,"general";"via2",#N/A,TRUE,"general";"via3",#N/A,TRUE,"general"}</definedName>
    <definedName name="TUB._ACC_3__Bx_B_SCH_40">#REF!</definedName>
    <definedName name="TUBERIA" hidden="1">#REF!</definedName>
    <definedName name="Tubería">#REF!</definedName>
    <definedName name="Tuberia_conduit_PVC_1_2">#REF!</definedName>
    <definedName name="Tuberia_conduit_PVC_3_4">#REF!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ia_sanit._PVC_2">#REF!</definedName>
    <definedName name="Tuberia_sanit._PVC_3">#REF!</definedName>
    <definedName name="Tuberia_sanit._PVC_4">#REF!</definedName>
    <definedName name="Tuberia_sanit._PVC_6">#REF!</definedName>
    <definedName name="Tuberia_ventilacion_4">#REF!</definedName>
    <definedName name="TUBERIA1" hidden="1">#REF!</definedName>
    <definedName name="tuberia3">#REF!</definedName>
    <definedName name="tuberia36">#REF!</definedName>
    <definedName name="TUBERIAS">#REF!</definedName>
    <definedName name="TUBLLUV4">#REF!</definedName>
    <definedName name="TUBLLUVIA1.5TOT">#REF!</definedName>
    <definedName name="TUBLLUVIA4TOTAL">#REF!</definedName>
    <definedName name="TUBO">#REF!</definedName>
    <definedName name="TUBO_1_2">#REF!</definedName>
    <definedName name="TUBO_1_2__HG">#REF!</definedName>
    <definedName name="TUBO6">#REF!</definedName>
    <definedName name="TUBO8">#REF!</definedName>
    <definedName name="tubohg2">#REF!</definedName>
    <definedName name="TUBPRE1_2TOT">#REF!</definedName>
    <definedName name="TUBPRE3_4TOT">#REF!</definedName>
    <definedName name="TUBSANIT2">#REF!</definedName>
    <definedName name="TUBSANIT2TOTAL">#REF!</definedName>
    <definedName name="TUBSANIT4">#REF!</definedName>
    <definedName name="TUBSANIT4TOTAL">#REF!</definedName>
    <definedName name="TUKYRLTU.IR">#REF!</definedName>
    <definedName name="TUN">#REF!</definedName>
    <definedName name="TUPI">#N/A</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'[102]CCP,LEYES, Y DEC.'!#REF!</definedName>
    <definedName name="Tw">#REF!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RE">#REF!</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Tz">#REF!</definedName>
    <definedName name="U" localSheetId="2">#REF!</definedName>
    <definedName name="U">#REF!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10">#REF!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 localSheetId="2">#REF!</definedName>
    <definedName name="Ubicación">#REF!</definedName>
    <definedName name="UBICACIONES">#REF!</definedName>
    <definedName name="Uc">#REF!</definedName>
    <definedName name="Ud">#REF!</definedName>
    <definedName name="UDKYDUY">#REF!</definedName>
    <definedName name="Ue">#REF!</definedName>
    <definedName name="uencat">#REF!</definedName>
    <definedName name="Uf">#REF!</definedName>
    <definedName name="UFrm2InUse">1</definedName>
    <definedName name="Ug">#REF!</definedName>
    <definedName name="Uh">#REF!</definedName>
    <definedName name="UI" localSheetId="2" hidden="1">{"via1",#N/A,TRUE,"general";"via2",#N/A,TRUE,"general";"via3",#N/A,TRUE,"general"}</definedName>
    <definedName name="UI" hidden="1">{"via1",#N/A,TRUE,"general";"via2",#N/A,TRUE,"general";"via3",#N/A,TRUE,"general"}</definedName>
    <definedName name="UIC">[8]Tablas!#REF!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_APU">IF(LEN(#REF!)=2,"",IF(#REF!="","",IF(ISERROR(SEARCH("-",#REF!,3)),VLOOKUP(#REF!,#REF!,3,0),VLOOKUP(#REF!,#REF!,3,FALSE))))</definedName>
    <definedName name="UN_AUX">IF(#REF!="","",VLOOKUP(#REF!,#REF!,3,FALSE))</definedName>
    <definedName name="UN_PRI">#REF!</definedName>
    <definedName name="UND">#REF!</definedName>
    <definedName name="UNDS">[51]UNDS!$A:$B</definedName>
    <definedName name="UNI.">[74]ITEMS!$A$6:$A$9</definedName>
    <definedName name="UNICO">#REF!</definedName>
    <definedName name="UNIDAD">#REF!</definedName>
    <definedName name="UNIDAD1">#REF!</definedName>
    <definedName name="UNIDAD521">#REF!</definedName>
    <definedName name="Unidades">#REF!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_2">#REF!</definedName>
    <definedName name="Union_Pres._3_4">#REF!</definedName>
    <definedName name="Union_Pres.._1">#REF!</definedName>
    <definedName name="Union_Sanit._2">#REF!</definedName>
    <definedName name="Union_Sanit._3">#REF!</definedName>
    <definedName name="Union_Sanit._4">#REF!</definedName>
    <definedName name="Union_Sanit._6">#REF!</definedName>
    <definedName name="UNIT">'[122]Lista APU'!$A$3:$D$479</definedName>
    <definedName name="UNITARIO">[123]Unitarios!$A$3:$D$13</definedName>
    <definedName name="Unitarios" localSheetId="2">#REF!</definedName>
    <definedName name="Unitarios">#REF!</definedName>
    <definedName name="UnitPriceColumeName">#REF!</definedName>
    <definedName name="unj" hidden="1">[15]INST!#REF!</definedName>
    <definedName name="uno" localSheetId="2">'INDICAR CÓDIGO DEL ITEM DE PAGO'!ERR</definedName>
    <definedName name="uno">[0]!ERR</definedName>
    <definedName name="UNO_1">#REF!</definedName>
    <definedName name="UNO_2">#REF!</definedName>
    <definedName name="Uñ">#REF!</definedName>
    <definedName name="Uo">#REF!</definedName>
    <definedName name="UOILOI">#REF!</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q">#REF!</definedName>
    <definedName name="Ur">#REF!</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TexDetail">#REF!</definedName>
    <definedName name="UsTexHeading">#REF!</definedName>
    <definedName name="USxCOL">#REF!</definedName>
    <definedName name="ut">'[90]1'!$N$42</definedName>
    <definedName name="UTIL">#REF!</definedName>
    <definedName name="Utilidad">#REF!</definedName>
    <definedName name="UTILIDADES">#REF!</definedName>
    <definedName name="UtilidadMensual">#REF!</definedName>
    <definedName name="UtilidadObra">#REF!</definedName>
    <definedName name="Utilidadrev">#REF!</definedName>
    <definedName name="UTL">[28]otros!$C$4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arrrrarrarrararar">#REF!</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u">#REF!</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2" hidden="1">{"via1",#N/A,TRUE,"general";"via2",#N/A,TRUE,"general";"via3",#N/A,TRUE,"general"}</definedName>
    <definedName name="uuuuuj" hidden="1">{"via1",#N/A,TRUE,"general";"via2",#N/A,TRUE,"general";"via3",#N/A,TRUE,"general"}</definedName>
    <definedName name="UUUUUUUUUTTTTTTTTTTTTTDDDDDDDDDDDD">#REF!</definedName>
    <definedName name="uuuuuuuuuuuuuuuu">#REF!</definedName>
    <definedName name="uv">375000</definedName>
    <definedName name="Uw">#REF!</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C">#REF!</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#REF!</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2" hidden="1">{"via1",#N/A,TRUE,"general";"via2",#N/A,TRUE,"general";"via3",#N/A,TRUE,"general"}</definedName>
    <definedName name="uyur" hidden="1">{"via1",#N/A,TRUE,"general";"via2",#N/A,TRUE,"general";"via3",#N/A,TRUE,"general"}</definedName>
    <definedName name="Uz">#REF!</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TOTAL">#REF!</definedName>
    <definedName name="V6206PB">#REF!</definedName>
    <definedName name="V6206PM">#REF!</definedName>
    <definedName name="V6206PR">#REF!</definedName>
    <definedName name="V6207AB">#REF!</definedName>
    <definedName name="V6207AM">#REF!</definedName>
    <definedName name="V6207AR">#REF!</definedName>
    <definedName name="V6207PB">#REF!</definedName>
    <definedName name="V6207PM">#REF!</definedName>
    <definedName name="V6207PR">#REF!</definedName>
    <definedName name="V6208AB">#REF!</definedName>
    <definedName name="V6208AM">#REF!</definedName>
    <definedName name="V6208AR">#REF!</definedName>
    <definedName name="V6208PB">#REF!</definedName>
    <definedName name="V6208PM">#REF!</definedName>
    <definedName name="V6208PR">#REF!</definedName>
    <definedName name="V62STAPB">#REF!</definedName>
    <definedName name="V62STAPM">#REF!</definedName>
    <definedName name="V62STAP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#REF!</definedName>
    <definedName name="VAL_B">#REF!</definedName>
    <definedName name="VAL_C">#REF!</definedName>
    <definedName name="VAL_D">#REF!</definedName>
    <definedName name="VAL_E">#REF!</definedName>
    <definedName name="VAL_F">#REF!</definedName>
    <definedName name="VAL_G">#REF!</definedName>
    <definedName name="VAL_H">#REF!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DES" localSheetId="2">#REF!</definedName>
    <definedName name="VALDES">#REF!</definedName>
    <definedName name="VALIDADION_ENCABEZADO">#REF!</definedName>
    <definedName name="VALLA_2_3_MTS_CON_3_CERCHAS">#REF!</definedName>
    <definedName name="VALOR">#REF!</definedName>
    <definedName name="valor_hm">#REF!</definedName>
    <definedName name="VALOR_SALARIO_MINIMO_ACTUAL">#REF!</definedName>
    <definedName name="Valor_Total">#REF!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acion">#REF!</definedName>
    <definedName name="VALORACIÓN">#REF!</definedName>
    <definedName name="ValorCto">[124]CONTRATO!$E$9</definedName>
    <definedName name="ValorEjecutado">#REF!</definedName>
    <definedName name="Valorepm1">#REF!,#REF!,#REF!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Consultoria">#REF!</definedName>
    <definedName name="Values_Entered">IF(Loan_Amount*Interest_Rate*Loan_Years*Loan_Start&gt;0,1,0)</definedName>
    <definedName name="Values_Entered_1">#REF!</definedName>
    <definedName name="Values_Entered_2">#REF!</definedName>
    <definedName name="VALV10">[19]Hoja3!$F$354</definedName>
    <definedName name="VALV12">[19]Hoja3!$F$393</definedName>
    <definedName name="VALV4">[19]Hoja3!$F$237</definedName>
    <definedName name="VALV6">[19]Hoja3!$F$276</definedName>
    <definedName name="VALV8">[19]Hoja3!$F$315</definedName>
    <definedName name="VALVC12">[19]Hoja3!$F$510</definedName>
    <definedName name="VALVC6">[19]Hoja3!$F$432</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ALVULACH8">[19]Hoja3!$F$471</definedName>
    <definedName name="Válvulas">#REF!</definedName>
    <definedName name="Var">[17]Varios.!$E$1:$E$65536</definedName>
    <definedName name="variables">#REF!</definedName>
    <definedName name="variacion">#REF!</definedName>
    <definedName name="VARIACION1">#REF!</definedName>
    <definedName name="Varilla_de_couperwell">#REF!</definedName>
    <definedName name="Varios">#REF!</definedName>
    <definedName name="Varios2">#REF!</definedName>
    <definedName name="vb">#REF!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d">#REF!</definedName>
    <definedName name="VDDF">#REF!</definedName>
    <definedName name="vdfvuio" localSheetId="2" hidden="1">{"via1",#N/A,TRUE,"general";"via2",#N/A,TRUE,"general";"via3",#N/A,TRUE,"general"}</definedName>
    <definedName name="vdfvuio" hidden="1">{"via1",#N/A,TRUE,"general";"via2",#N/A,TRUE,"general";"via3",#N/A,TRUE,"general"}</definedName>
    <definedName name="VDGBVR">#REF!</definedName>
    <definedName name="vdsvnj" localSheetId="2" hidden="1">{"via1",#N/A,TRUE,"general";"via2",#N/A,TRUE,"general";"via3",#N/A,TRUE,"general"}</definedName>
    <definedName name="vdsvnj" hidden="1">{"via1",#N/A,TRUE,"general";"via2",#N/A,TRUE,"general";"via3",#N/A,TRUE,"general"}</definedName>
    <definedName name="VDVDVDV" hidden="1">#REF!,#REF!</definedName>
    <definedName name="VDVDVDV1" hidden="1">#REF!,#REF!</definedName>
    <definedName name="VDVDVDVD" hidden="1">#REF!,#REF!</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TOT">#REF!</definedName>
    <definedName name="Ventanería_en_aluminio">#REF!</definedName>
    <definedName name="Ventilador_de_muro">#REF!</definedName>
    <definedName name="VENTOSAS_PARA_INSTALACION_EN_TUBERIA_DE_3">#REF!</definedName>
    <definedName name="VER">#REF!</definedName>
    <definedName name="VERI">#REF!</definedName>
    <definedName name="Version4OK">#REF!</definedName>
    <definedName name="VEX">[8]Tablas!#REF!</definedName>
    <definedName name="VEX_ON">#REF!</definedName>
    <definedName name="VEX1_1">[8]Tablas!#REF!</definedName>
    <definedName name="VEX1_1_1">[8]Tablas!#REF!</definedName>
    <definedName name="VEX1_1_2">[8]Tablas!#REF!</definedName>
    <definedName name="VEX1_1_3">[8]Tablas!#REF!</definedName>
    <definedName name="VEX1_1_4">[8]Tablas!#REF!</definedName>
    <definedName name="VEX1_2">[8]Tablas!#REF!</definedName>
    <definedName name="VEX1_3">[8]Tablas!#REF!</definedName>
    <definedName name="Vf">#REF!</definedName>
    <definedName name="VFA">[8]Tablas!#REF!</definedName>
    <definedName name="VFA1_1">[8]Tablas!#REF!</definedName>
    <definedName name="VFA1_1_1">[8]Tablas!#REF!</definedName>
    <definedName name="VFA1_1_2">[8]Tablas!#REF!</definedName>
    <definedName name="VFA1_1_3">[8]Tablas!#REF!</definedName>
    <definedName name="VFA1_1_4">[8]Tablas!#REF!</definedName>
    <definedName name="VFA1_1_5">[8]Tablas!#REF!</definedName>
    <definedName name="VFA1_1_6">[8]Tablas!#REF!</definedName>
    <definedName name="VFA1_2">[8]Tablas!#REF!</definedName>
    <definedName name="VFA1_3">[8]Tablas!#REF!</definedName>
    <definedName name="vfbgnhyt" localSheetId="2" hidden="1">{"via1",#N/A,TRUE,"general";"via2",#N/A,TRUE,"general";"via3",#N/A,TRUE,"general"}</definedName>
    <definedName name="vfbgnhyt" hidden="1">{"via1",#N/A,TRUE,"general";"via2",#N/A,TRUE,"general";"via3",#N/A,TRUE,"general"}</definedName>
    <definedName name="VFDBGTVRBFGV">#REF!</definedName>
    <definedName name="VFDFV">#REF!</definedName>
    <definedName name="VFDSBVGR">#REF!</definedName>
    <definedName name="VFFV">#REF!</definedName>
    <definedName name="VFFVFV">#REF!</definedName>
    <definedName name="vfh">'[86]7422CW00'!#REF!</definedName>
    <definedName name="vfn">#REF!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#REF!</definedName>
    <definedName name="Viajes">#REF!</definedName>
    <definedName name="VIAP">[19]Hoja2!#REF!</definedName>
    <definedName name="VIAS">[19]Hoja2!$F$52</definedName>
    <definedName name="VIBRA">#REF!</definedName>
    <definedName name="VIBRADOR">#REF!</definedName>
    <definedName name="VIBRADOR_CONCRETO">#REF!</definedName>
    <definedName name="Vibrador_para_concreto_Semco">#REF!</definedName>
    <definedName name="VIBRO">#REF!</definedName>
    <definedName name="Vibrocompactador_IngersollRandSD70D">#REF!</definedName>
    <definedName name="Vibrocompactador_IngersollRandSX17">#REF!</definedName>
    <definedName name="VICEP_DIRECC">[103]Tablas!$A$6:$A$26</definedName>
    <definedName name="Vidrio_5mm">#REF!</definedName>
    <definedName name="VIDRIO4">#REF!</definedName>
    <definedName name="VIGACI">#REF!</definedName>
    <definedName name="VIGASUPERIOR">#REF!</definedName>
    <definedName name="VIGAT30X30">#REF!</definedName>
    <definedName name="VIGAT45X30">#REF!</definedName>
    <definedName name="VigenciaDolares">#REF!</definedName>
    <definedName name="VigenciaPesos">#REF!</definedName>
    <definedName name="VIGFUTURA">[103]Tablas!$J$6:$J$8</definedName>
    <definedName name="VII">#REF!</definedName>
    <definedName name="VINILO">#REF!</definedName>
    <definedName name="Vinilo_tipo_1">#REF!</definedName>
    <definedName name="VINILOTOT">#REF!</definedName>
    <definedName name="visión">#REF!</definedName>
    <definedName name="visión_1">#REF!</definedName>
    <definedName name="visión_2">#REF!</definedName>
    <definedName name="Visor_de_puerta">#REF!</definedName>
    <definedName name="VIT">[8]Tablas!#REF!</definedName>
    <definedName name="VIT1_1">[8]Tablas!#REF!</definedName>
    <definedName name="VIT1_1_1">[8]Tablas!#REF!</definedName>
    <definedName name="VIT1_1_10">[8]Tablas!#REF!</definedName>
    <definedName name="VIT1_1_11">[8]Tablas!#REF!</definedName>
    <definedName name="VIT1_1_12">[8]Tablas!#REF!</definedName>
    <definedName name="VIT1_1_13">[8]Tablas!#REF!</definedName>
    <definedName name="VIT1_1_14">[8]Tablas!#REF!</definedName>
    <definedName name="VIT1_1_15">[8]Tablas!#REF!</definedName>
    <definedName name="VIT1_1_16">[8]Tablas!#REF!</definedName>
    <definedName name="VIt1_1_17">[8]Tablas!#REF!</definedName>
    <definedName name="VIT1_1_18">[8]Tablas!#REF!</definedName>
    <definedName name="VIt1_1_19">[8]Tablas!#REF!</definedName>
    <definedName name="VIT1_1_2">[8]Tablas!#REF!</definedName>
    <definedName name="VIT1_1_20">[8]Tablas!#REF!</definedName>
    <definedName name="VIT1_1_3">[8]Tablas!#REF!</definedName>
    <definedName name="VIT1_1_4">[8]Tablas!#REF!</definedName>
    <definedName name="VIT1_1_5">[8]Tablas!#REF!</definedName>
    <definedName name="VIT1_1_6">[8]Tablas!#REF!</definedName>
    <definedName name="VIT1_1_7">[8]Tablas!#REF!</definedName>
    <definedName name="VIT1_1_8">[8]Tablas!#REF!</definedName>
    <definedName name="VIT1_1_9">[8]Tablas!#REF!</definedName>
    <definedName name="VIT1_2">[8]Tablas!#REF!</definedName>
    <definedName name="VIT1_3">[8]Tablas!#REF!</definedName>
    <definedName name="VIT1_4">[8]Tablas!#REF!</definedName>
    <definedName name="VIT1_5">[8]Tablas!#REF!</definedName>
    <definedName name="VIT1_6">[8]Tablas!#REF!</definedName>
    <definedName name="vital5">[55]Personalizar!$E$15</definedName>
    <definedName name="VJ">#REF!,#REF!,#REF!,#REF!,#REF!,#REF!,#REF!</definedName>
    <definedName name="vjkgvif">#N/A</definedName>
    <definedName name="vk" localSheetId="2" hidden="1">{"via1",#N/A,TRUE,"general";"via2",#N/A,TRUE,"general";"via3",#N/A,TRUE,"general"}</definedName>
    <definedName name="vk" hidden="1">{"via1",#N/A,TRUE,"general";"via2",#N/A,TRUE,"general";"via3",#N/A,TRUE,"general"}</definedName>
    <definedName name="vm">#REF!</definedName>
    <definedName name="vnbvxb" localSheetId="2" hidden="1">{"via1",#N/A,TRUE,"general";"via2",#N/A,TRUE,"general";"via3",#N/A,TRUE,"general"}</definedName>
    <definedName name="vnbvxb" hidden="1">{"via1",#N/A,TRUE,"general";"via2",#N/A,TRUE,"general";"via3",#N/A,TRUE,"general"}</definedName>
    <definedName name="vndfñgo">#REF!</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QUETA">#REF!</definedName>
    <definedName name="Volqueta_C70_6M3">#REF!</definedName>
    <definedName name="Volqueta_Kamaz_10M3">#REF!</definedName>
    <definedName name="Voltimetro_de_0_250v">#REF!</definedName>
    <definedName name="vp">#REF!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[8]Tablas!#REF!</definedName>
    <definedName name="VPR1_1_1">[8]Tablas!#REF!</definedName>
    <definedName name="VPR1_1_10">[8]Tablas!#REF!</definedName>
    <definedName name="VPR1_1_11">[8]Tablas!#REF!</definedName>
    <definedName name="VPR1_1_12">[8]Tablas!#REF!</definedName>
    <definedName name="VPR1_1_13">[8]Tablas!#REF!</definedName>
    <definedName name="VPR1_1_14">[8]Tablas!#REF!</definedName>
    <definedName name="VPR1_1_15">[8]Tablas!#REF!</definedName>
    <definedName name="VPR1_1_16">[8]Tablas!#REF!</definedName>
    <definedName name="VPR1_1_17">[8]Tablas!#REF!</definedName>
    <definedName name="VPR1_1_18">[8]Tablas!#REF!</definedName>
    <definedName name="VPR1_1_19">[8]Tablas!#REF!</definedName>
    <definedName name="VPR1_1_2">[8]Tablas!#REF!</definedName>
    <definedName name="VPR1_1_20">[8]Tablas!#REF!</definedName>
    <definedName name="VPR1_1_21">[8]Tablas!#REF!</definedName>
    <definedName name="VPR1_1_22">[8]Tablas!#REF!</definedName>
    <definedName name="VPR1_1_23">[8]Tablas!#REF!</definedName>
    <definedName name="VPR1_1_24">[8]Tablas!#REF!</definedName>
    <definedName name="VPR1_1_25">[8]Tablas!#REF!</definedName>
    <definedName name="VPR1_1_26">[8]Tablas!#REF!</definedName>
    <definedName name="VPR1_1_27">[8]Tablas!#REF!</definedName>
    <definedName name="VPR1_1_28">[8]Tablas!#REF!</definedName>
    <definedName name="VPR1_1_29">[8]Tablas!#REF!</definedName>
    <definedName name="VPR1_1_3">[8]Tablas!#REF!</definedName>
    <definedName name="VPR1_1_30">[8]Tablas!#REF!</definedName>
    <definedName name="VPR1_1_31">[8]Tablas!#REF!</definedName>
    <definedName name="VPR1_1_32">[8]Tablas!#REF!</definedName>
    <definedName name="VPR1_1_4">[8]Tablas!#REF!</definedName>
    <definedName name="VPR1_1_5">[8]Tablas!#REF!</definedName>
    <definedName name="VPR1_1_6">[8]Tablas!#REF!</definedName>
    <definedName name="VPR1_1_7">[8]Tablas!#REF!</definedName>
    <definedName name="VPR1_1_8">[8]Tablas!#REF!</definedName>
    <definedName name="VPR1_1_9">[8]Tablas!#REF!</definedName>
    <definedName name="VPR1_2">[8]Tablas!#REF!</definedName>
    <definedName name="VPR1_3">[8]Tablas!#REF!</definedName>
    <definedName name="VPR1_4">[8]Tablas!#REF!</definedName>
    <definedName name="VPR1_5">[8]Tablas!#REF!</definedName>
    <definedName name="VPR1_6">[8]Tablas!#REF!</definedName>
    <definedName name="vpt">#REF!</definedName>
    <definedName name="VR_CON_IVA">#REF!*(1+#REF!)</definedName>
    <definedName name="VR_SIN_IVA">VLOOKUP(#REF!,#REF!,6,FALSE)</definedName>
    <definedName name="VR_TOT">IF(LG=2,IF(SCQ=0,"",SCQ/2),"")</definedName>
    <definedName name="VR_TOT_APU">IF(#REF!="","",IF(#REF!=#REF!,SUMIF(#REF!,#REF!,#REF!),ROUNDUP(#REF!*#REF!,0)))</definedName>
    <definedName name="VR_TOT_AUX">IF(#REF!="","",IF(#REF!=#REF!,SUMIF(#REF!,#REF!,#REF!),ROUNDUP(#REF!*#REF!,0)))</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P">[8]Tablas!#REF!</definedName>
    <definedName name="VRP_PETROQ">#REF!</definedName>
    <definedName name="VRP1_1">[8]Tablas!#REF!</definedName>
    <definedName name="VRP1_1_1">[8]Tablas!#REF!</definedName>
    <definedName name="VRP1_1_10">[8]Tablas!#REF!</definedName>
    <definedName name="VRP1_1_11">[8]Tablas!#REF!</definedName>
    <definedName name="VRP1_1_12">[8]Tablas!#REF!</definedName>
    <definedName name="VRP1_1_13">[8]Tablas!#REF!</definedName>
    <definedName name="VRP1_1_14">[8]Tablas!#REF!</definedName>
    <definedName name="VRP1_1_15">[8]Tablas!#REF!</definedName>
    <definedName name="VRP1_1_16">[8]Tablas!#REF!</definedName>
    <definedName name="VRP1_1_17">[8]Tablas!#REF!</definedName>
    <definedName name="VRP1_1_18">[8]Tablas!#REF!</definedName>
    <definedName name="VRP1_1_19">[8]Tablas!#REF!</definedName>
    <definedName name="VRP1_1_2">[8]Tablas!#REF!</definedName>
    <definedName name="VRP1_1_20">[8]Tablas!#REF!</definedName>
    <definedName name="VRP1_1_21">[8]Tablas!#REF!</definedName>
    <definedName name="VRP1_1_22">[8]Tablas!#REF!</definedName>
    <definedName name="VRP1_1_23">[8]Tablas!#REF!</definedName>
    <definedName name="VRP1_1_3">[8]Tablas!#REF!</definedName>
    <definedName name="VRP1_1_4">[8]Tablas!#REF!</definedName>
    <definedName name="VRP1_1_5">[8]Tablas!#REF!</definedName>
    <definedName name="VRP1_1_6">[8]Tablas!#REF!</definedName>
    <definedName name="VRP1_1_7">[8]Tablas!#REF!</definedName>
    <definedName name="VRP1_1_8">[8]Tablas!#REF!</definedName>
    <definedName name="VRP1_1_9">[8]Tablas!#REF!</definedName>
    <definedName name="VRP1_2">[8]Tablas!#REF!</definedName>
    <definedName name="VRP1_3">[8]Tablas!#REF!</definedName>
    <definedName name="VRP1_4">[8]Tablas!#REF!</definedName>
    <definedName name="VRTTLPPTO">#REF!</definedName>
    <definedName name="VSCanonTotal">#REF!</definedName>
    <definedName name="VSCFXBVD">#REF!</definedName>
    <definedName name="vsdfj" localSheetId="2" hidden="1">{"via1",#N/A,TRUE,"general";"via2",#N/A,TRUE,"general";"via3",#N/A,TRUE,"general"}</definedName>
    <definedName name="vsdfj" hidden="1">{"via1",#N/A,TRUE,"general";"via2",#N/A,TRUE,"general";"via3",#N/A,TRUE,"general"}</definedName>
    <definedName name="VSM">[8]Tablas!#REF!</definedName>
    <definedName name="VSM1_1">[8]Tablas!#REF!</definedName>
    <definedName name="VSM1_1_1">[8]Tablas!#REF!</definedName>
    <definedName name="VSM1_1_2">[8]Tablas!#REF!</definedName>
    <definedName name="VSM1_1_3">[8]Tablas!#REF!</definedName>
    <definedName name="VSM1_1_4">[8]Tablas!#REF!</definedName>
    <definedName name="VSM1_1_5">[8]Tablas!#REF!</definedName>
    <definedName name="VSM1_2">[8]Tablas!#REF!</definedName>
    <definedName name="VSM1_3">[8]Tablas!#REF!</definedName>
    <definedName name="VSM1_4">[8]Tablas!#REF!</definedName>
    <definedName name="VSM1_5">[8]Tablas!#REF!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 hidden="1">{"via1",#N/A,TRUE,"general";"via2",#N/A,TRUE,"general";"via3",#N/A,TRUE,"general"}</definedName>
    <definedName name="VTOTAL">#REF!</definedName>
    <definedName name="VTOTAL6206P">#REF!</definedName>
    <definedName name="VTOTAL6207A">#REF!</definedName>
    <definedName name="VTOTAL6207P">#REF!</definedName>
    <definedName name="VTOTAL6208A">#REF!</definedName>
    <definedName name="VTOTAL6208P">#REF!</definedName>
    <definedName name="VTOTAL62STAP">#REF!</definedName>
    <definedName name="vutil">#REF!</definedName>
    <definedName name="vv">#REF!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2" hidden="1">{"via1",#N/A,TRUE,"general";"via2",#N/A,TRUE,"general";"via3",#N/A,TRUE,"general"}</definedName>
    <definedName name="w2w2w" hidden="1">{"via1",#N/A,TRUE,"general";"via2",#N/A,TRUE,"general";"via3",#N/A,TRUE,"general"}</definedName>
    <definedName name="WAER4YTSDTGFYWUETYJ">#REF!</definedName>
    <definedName name="WAGE_RATE">#REF!</definedName>
    <definedName name="Wage0100">#REF!</definedName>
    <definedName name="Wage0200">#REF!</definedName>
    <definedName name="WAP">#REF!</definedName>
    <definedName name="WAPMSP">#REF!</definedName>
    <definedName name="wartgb">#REF!</definedName>
    <definedName name="WBS">'[125]2004'!#REF!</definedName>
    <definedName name="Wcut">#REF!</definedName>
    <definedName name="WD">#REF!</definedName>
    <definedName name="WDD" hidden="1">{#N/A,#N/A,FALSE,"orthoflow";#N/A,#N/A,FALSE,"Miscelaneos";#N/A,#N/A,FALSE,"Instrumentacio";#N/A,#N/A,FALSE,"Electrico";#N/A,#N/A,FALSE,"Valv. Seguridad"}</definedName>
    <definedName name="WDFSDF" localSheetId="2">'[31]Res-Accide-10'!#REF!</definedName>
    <definedName name="WDFSDF">'[31]Res-Accide-10'!#REF!</definedName>
    <definedName name="we">#REF!</definedName>
    <definedName name="wedw">#REF!</definedName>
    <definedName name="WEFARF">#REF!</definedName>
    <definedName name="WEFWE" localSheetId="2">'[31]Res-Accide-10'!#REF!</definedName>
    <definedName name="WEFWE">'[31]Res-Accide-10'!#REF!</definedName>
    <definedName name="weq">#REF!</definedName>
    <definedName name="WER">'[31]Res-Accide-10'!$S$2:$S$7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gsghwe">#REF!</definedName>
    <definedName name="WILSON" localSheetId="2">'[31]Res-Accide-10'!#REF!</definedName>
    <definedName name="WILSON">'[31]Res-Accide-10'!#REF!</definedName>
    <definedName name="WIN">#REF!</definedName>
    <definedName name="Wire">#REF!</definedName>
    <definedName name="wj">#REF!</definedName>
    <definedName name="WKSHT">#REF!</definedName>
    <definedName name="wl">#REF!</definedName>
    <definedName name="WorksheetSubTotal">#REF!</definedName>
    <definedName name="WorksheetTotal">#REF!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QWW">#REF!</definedName>
    <definedName name="WRFDXSA">#REF!</definedName>
    <definedName name="wrn.ar." hidden="1">{#N/A,#N/A,TRUE,"CODIGO DEPENDENCIA"}</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GP.">#REF!</definedName>
    <definedName name="wrn.IDU33." hidden="1">{"PAG1",#N/A,FALSE,"Formato IDU 3.3";"PAG2",#N/A,FALSE,"Formato IDU 3.3";"PAG3",#N/A,FALSE,"Formato IDU 3.3";"PAG4",#N/A,FALSE,"Formato IDU 3.3";"PAG5",#N/A,FALSE,"Formato IDU 3.3";"PAG6",#N/A,FALSE,"Formato IDU 3.3";"PAG7",#N/A,FALSE,"Formato IDU 3.3";"PAG8",#N/A,FALSE,"Formato IDU 3.3";"PAG9",#N/A,FALSE,"Formato IDU 3.3"}</definedName>
    <definedName name="wrn.Impresion._.Datos._.de._.las._.Curvas.">#REF!</definedName>
    <definedName name="wrn.OPERADORES." hidden="1">{#N/A,#N/A,TRUE,"T1"}</definedName>
    <definedName name="wrn.procurement." hidden="1">{#N/A,#N/A,FALSE,"sumi ";#N/A,#N/A,FALSE,"RESUMEN"}</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rrf">#REF!</definedName>
    <definedName name="WRTY">#REF!</definedName>
    <definedName name="ws">#REF!</definedName>
    <definedName name="WSERWEER">#REF!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[22]LIQUIDACION!#REF!</definedName>
    <definedName name="wwded3" localSheetId="2" hidden="1">{"via1",#N/A,TRUE,"general";"via2",#N/A,TRUE,"general";"via3",#N/A,TRUE,"general"}</definedName>
    <definedName name="wwded3" hidden="1">{"via1",#N/A,TRUE,"general";"via2",#N/A,TRUE,"general";"via3",#N/A,TRUE,"general"}</definedName>
    <definedName name="www">#REF!</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#REF!</definedName>
    <definedName name="WWWWWWWWQQQQQAAAAAAAAA">#REF!</definedName>
    <definedName name="wwwwwwwwwwwwwwww">#REF!</definedName>
    <definedName name="wyty" localSheetId="2" hidden="1">{"via1",#N/A,TRUE,"general";"via2",#N/A,TRUE,"general";"via3",#N/A,TRUE,"general"}</definedName>
    <definedName name="wyty" hidden="1">{"via1",#N/A,TRUE,"general";"via2",#N/A,TRUE,"general";"via3",#N/A,TRUE,"general"}</definedName>
    <definedName name="x">#REF!</definedName>
    <definedName name="xb">#REF!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CDSDSFDSF">#REF!</definedName>
    <definedName name="XD">#REF!</definedName>
    <definedName name="XHGM">#REF!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S">#REF!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c">#N/A</definedName>
    <definedName name="xxfg" localSheetId="2" hidden="1">{"via1",#N/A,TRUE,"general";"via2",#N/A,TRUE,"general";"via3",#N/A,TRUE,"general"}</definedName>
    <definedName name="xxfg" hidden="1">{"via1",#N/A,TRUE,"general";"via2",#N/A,TRUE,"general";"via3",#N/A,TRUE,"general"}</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hidden="1">#REF!</definedName>
    <definedName name="xxxxx" localSheetId="1">[126]!absc</definedName>
    <definedName name="xxxxx">[126]!absc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xxxxx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[29]!absc</definedName>
    <definedName name="Y">[29]!absc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e_Sanit._2">#REF!</definedName>
    <definedName name="Yee_Sanit._3">#REF!</definedName>
    <definedName name="Yee_Sanit._4_x2">#REF!</definedName>
    <definedName name="Yee_Sanit._6_X4">#REF!</definedName>
    <definedName name="YEFRI">#REF!</definedName>
    <definedName name="yery" localSheetId="2" hidden="1">{"via1",#N/A,TRUE,"general";"via2",#N/A,TRUE,"general";"via3",#N/A,TRUE,"general"}</definedName>
    <definedName name="yery" hidden="1">{"via1",#N/A,TRUE,"general";"via2",#N/A,TRUE,"general";"via3",#N/A,TRUE,"general"}</definedName>
    <definedName name="YES" hidden="1">#REF!,#REF!,#REF!,#REF!,#REF!,#REF!,#REF!,#REF!,#REF!,#REF!,#REF!,#REF!,#REF!,#REF!,#REF!,#REF!,#REF!,#REF!,#REF!</definedName>
    <definedName name="YESO">#REF!</definedName>
    <definedName name="YGY">#REF!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rlanys">#REF!</definedName>
    <definedName name="YOYO">'[127]AISLAMIENTO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_1">NA()</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#REF!</definedName>
    <definedName name="yyyyyf" localSheetId="2" hidden="1">{"via1",#N/A,TRUE,"general";"via2",#N/A,TRUE,"general";"via3",#N/A,TRUE,"general"}</definedName>
    <definedName name="yyyyyf" hidden="1">{"via1",#N/A,TRUE,"general";"via2",#N/A,TRUE,"general";"via3",#N/A,TRUE,"general"}</definedName>
    <definedName name="YYYYYYYYEWAZXCCCCCCCCC">#REF!</definedName>
    <definedName name="YYYYYYYYYYY" hidden="1">#REF!</definedName>
    <definedName name="yyyyyyyyyyyyyrrrrrrrrrrrrrrrrrrrrr">#REF!</definedName>
    <definedName name="z">#REF!</definedName>
    <definedName name="Z_086A872D_15DF_436A_8459_CE22F6819FF4_.wvu.Rows" hidden="1">#REF!</definedName>
    <definedName name="Z_235A93C1_87C6_11D4_BB51_444553540000_.wvu.Cols" hidden="1">#REF!,#REF!</definedName>
    <definedName name="Z_235A93C2_87C6_11D4_BB51_444553540000_.wvu.Cols" hidden="1">#REF!,#REF!</definedName>
    <definedName name="Z_235A93C3_87C6_11D4_BB51_444553540000_.wvu.Cols" hidden="1">#REF!,#REF!</definedName>
    <definedName name="Z_235A93C4_87C6_11D4_BB51_444553540000_.wvu.Cols" hidden="1">#REF!,#REF!</definedName>
    <definedName name="Z_235A93C5_87C6_11D4_BB51_444553540000_.wvu.Cols" hidden="1">#REF!,#REF!</definedName>
    <definedName name="Z_235A93C6_87C6_11D4_BB51_444553540000_.wvu.Cols" hidden="1">#REF!,#REF!</definedName>
    <definedName name="Z_235A93C7_87C6_11D4_BB51_444553540000_.wvu.Cols" hidden="1">#REF!,#REF!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#REF!,#REF!</definedName>
    <definedName name="Z_6CDBE1AE_8642_11D4_8E16_005004999978_.wvu.PrintArea" hidden="1">#REF!</definedName>
    <definedName name="Z_6CDBE1AE_8642_11D4_8E16_005004999978_.wvu.Rows" hidden="1">#REF!,#REF!,#REF!,#REF!,#REF!</definedName>
    <definedName name="Z_6CDBE1AF_8642_11D4_8E16_005004999978_.wvu.Cols" hidden="1">#REF!,#REF!</definedName>
    <definedName name="Z_6CDBE1AF_8642_11D4_8E16_005004999978_.wvu.Rows" hidden="1">#REF!,#REF!,#REF!,#REF!,#REF!</definedName>
    <definedName name="Z_D55C8B2E_861A_459E_9D09_3AF38A1DE99E_.wvu.Rows" hidden="1">#REF!</definedName>
    <definedName name="Z_F540D718_D9AA_403F_AE49_60D937FD77E5_.wvu.Rows" hidden="1">#REF!</definedName>
    <definedName name="Zap1">#REF!</definedName>
    <definedName name="Zap2">#REF!</definedName>
    <definedName name="Zap3">#REF!</definedName>
    <definedName name="ZAPATA">#REF!</definedName>
    <definedName name="ZAQ" hidden="1">{#N/A,#N/A,TRUE,"INGENIERIA";#N/A,#N/A,TRUE,"COMPRAS";#N/A,#N/A,TRUE,"DIRECCION";#N/A,#N/A,TRUE,"RESUMEN"}</definedName>
    <definedName name="zc">#REF!</definedName>
    <definedName name="zd">#REF!</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DGHS">#REF!</definedName>
    <definedName name="zdr">#REF!</definedName>
    <definedName name="ZONA1">#REF!</definedName>
    <definedName name="ZONA3">#REF!</definedName>
    <definedName name="ZONA4">#REF!</definedName>
    <definedName name="Zuschlagsfaktor_für_Produktkosten_SSS">#REF!</definedName>
    <definedName name="zvdza">#N/A</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#REF!</definedName>
    <definedName name="ZZXX">#REF!</definedName>
    <definedName name="zzz">#REF!</definedName>
    <definedName name="zzzzzzzzz">#REF!</definedName>
    <definedName name="ZZZZZZZZZZZ" localSheetId="2">'[57]A. P. U.'!#REF!</definedName>
    <definedName name="ZZZZZZZZZZZ">'[57]A.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5" i="265" l="1"/>
  <c r="L96" i="265"/>
  <c r="L94" i="265"/>
  <c r="L69" i="265"/>
  <c r="L98" i="265" l="1"/>
  <c r="L99" i="265" s="1"/>
  <c r="L84" i="265" l="1"/>
  <c r="L25" i="265"/>
  <c r="L87" i="265" l="1"/>
  <c r="L88" i="265" s="1"/>
  <c r="O88" i="265" s="1"/>
  <c r="I71" i="265"/>
  <c r="L71" i="265" s="1"/>
  <c r="L70" i="265"/>
  <c r="I26" i="265"/>
  <c r="L48" i="265"/>
  <c r="P88" i="265" l="1"/>
  <c r="Q88" i="265"/>
  <c r="R88" i="265"/>
  <c r="S88" i="265"/>
  <c r="T88" i="265"/>
  <c r="L56" i="265" l="1"/>
  <c r="L23" i="265"/>
  <c r="L24" i="265"/>
  <c r="L22" i="265"/>
  <c r="I36" i="265" l="1"/>
  <c r="I33" i="265"/>
  <c r="I32" i="265"/>
  <c r="L32" i="265" s="1"/>
  <c r="L83" i="265"/>
  <c r="L85" i="265" s="1"/>
  <c r="O85" i="265" s="1"/>
  <c r="L80" i="265"/>
  <c r="L79" i="265"/>
  <c r="L78" i="265"/>
  <c r="L77" i="265"/>
  <c r="L76" i="265"/>
  <c r="L75" i="265"/>
  <c r="L68" i="265"/>
  <c r="L65" i="265"/>
  <c r="L64" i="265"/>
  <c r="L61" i="265"/>
  <c r="L58" i="265"/>
  <c r="L57" i="265"/>
  <c r="L55" i="265"/>
  <c r="L52" i="265"/>
  <c r="L49" i="265"/>
  <c r="L47" i="265"/>
  <c r="L46" i="265"/>
  <c r="L43" i="265"/>
  <c r="L42" i="265"/>
  <c r="L41" i="265"/>
  <c r="L39" i="265"/>
  <c r="L38" i="265"/>
  <c r="L37" i="265"/>
  <c r="L35" i="265"/>
  <c r="L34" i="265"/>
  <c r="L33" i="265"/>
  <c r="L29" i="265"/>
  <c r="L40" i="265"/>
  <c r="R85" i="265" l="1"/>
  <c r="P85" i="265"/>
  <c r="S85" i="265"/>
  <c r="Q85" i="265"/>
  <c r="T85" i="265"/>
  <c r="L59" i="265"/>
  <c r="O59" i="265" s="1"/>
  <c r="L81" i="265"/>
  <c r="O81" i="265" s="1"/>
  <c r="L66" i="265"/>
  <c r="O66" i="265" s="1"/>
  <c r="P66" i="265" l="1"/>
  <c r="S66" i="265"/>
  <c r="Q66" i="265"/>
  <c r="R66" i="265"/>
  <c r="T66" i="265"/>
  <c r="Q59" i="265"/>
  <c r="P59" i="265"/>
  <c r="S59" i="265"/>
  <c r="R59" i="265"/>
  <c r="T59" i="265"/>
  <c r="R81" i="265"/>
  <c r="Q81" i="265"/>
  <c r="S81" i="265"/>
  <c r="P81" i="265"/>
  <c r="T81" i="265"/>
  <c r="L90" i="265" l="1"/>
  <c r="L91" i="265" s="1"/>
  <c r="L62" i="265"/>
  <c r="O62" i="265" s="1"/>
  <c r="L53" i="265"/>
  <c r="O53" i="265" s="1"/>
  <c r="L30" i="265"/>
  <c r="O30" i="265" s="1"/>
  <c r="L26" i="265"/>
  <c r="L21" i="265"/>
  <c r="L20" i="265"/>
  <c r="L19" i="265"/>
  <c r="L18" i="265"/>
  <c r="L17" i="265"/>
  <c r="L16" i="265"/>
  <c r="L15" i="265"/>
  <c r="L14" i="265"/>
  <c r="L72" i="265"/>
  <c r="L73" i="265" s="1"/>
  <c r="O73" i="265" s="1"/>
  <c r="L36" i="265"/>
  <c r="L44" i="265" s="1"/>
  <c r="O44" i="265" s="1"/>
  <c r="Q30" i="265" l="1"/>
  <c r="S30" i="265"/>
  <c r="P30" i="265"/>
  <c r="R30" i="265"/>
  <c r="Q62" i="265"/>
  <c r="P62" i="265"/>
  <c r="S62" i="265"/>
  <c r="R62" i="265"/>
  <c r="T62" i="265"/>
  <c r="O91" i="265"/>
  <c r="R44" i="265"/>
  <c r="S44" i="265"/>
  <c r="P44" i="265"/>
  <c r="Q44" i="265"/>
  <c r="T44" i="265"/>
  <c r="Q53" i="265"/>
  <c r="R53" i="265"/>
  <c r="S53" i="265"/>
  <c r="P53" i="265"/>
  <c r="T53" i="265" s="1"/>
  <c r="P73" i="265"/>
  <c r="Q73" i="265"/>
  <c r="R73" i="265"/>
  <c r="S73" i="265"/>
  <c r="L27" i="265"/>
  <c r="O27" i="265" s="1"/>
  <c r="L50" i="265"/>
  <c r="O50" i="265" s="1"/>
  <c r="L92" i="265" l="1"/>
  <c r="R27" i="265"/>
  <c r="Q27" i="265"/>
  <c r="P27" i="265"/>
  <c r="S27" i="265"/>
  <c r="T27" i="265" s="1"/>
  <c r="P91" i="265"/>
  <c r="R91" i="265"/>
  <c r="S91" i="265"/>
  <c r="Q91" i="265"/>
  <c r="T91" i="265"/>
  <c r="T30" i="265"/>
  <c r="R50" i="265"/>
  <c r="P50" i="265"/>
  <c r="Q50" i="265"/>
  <c r="S50" i="265"/>
  <c r="T73" i="265"/>
  <c r="T50" i="265" l="1"/>
  <c r="L97" i="265" l="1"/>
  <c r="P99" i="265" s="1"/>
  <c r="O93" i="265"/>
  <c r="P93" i="265" s="1"/>
</calcChain>
</file>

<file path=xl/sharedStrings.xml><?xml version="1.0" encoding="utf-8"?>
<sst xmlns="http://schemas.openxmlformats.org/spreadsheetml/2006/main" count="340" uniqueCount="230">
  <si>
    <t>Formulario 1 - Propuesta económica  - Documento tipo de selección abreviada de menor cuantía - versión 1</t>
  </si>
  <si>
    <t>Versión: 1 del 21 de agosto de 2025</t>
  </si>
  <si>
    <t>FORMULARIO 1</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</si>
  <si>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</si>
  <si>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</si>
  <si>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</si>
  <si>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</si>
  <si>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</si>
  <si>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</si>
  <si>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</si>
  <si>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</si>
  <si>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</si>
  <si>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</si>
  <si>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</si>
  <si>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</si>
  <si>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</si>
  <si>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</si>
  <si>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</si>
  <si>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</si>
  <si>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</si>
  <si>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</si>
  <si>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</si>
  <si>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</si>
  <si>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</si>
  <si>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</si>
  <si>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</si>
  <si>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</si>
  <si>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</si>
  <si>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</si>
  <si>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</si>
  <si>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</si>
  <si>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</si>
  <si>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</si>
  <si>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</si>
  <si>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</si>
  <si>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</si>
  <si>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</si>
  <si>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</si>
  <si>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</si>
  <si>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</si>
  <si>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</si>
  <si>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</si>
  <si>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</si>
  <si>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</si>
  <si>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</si>
  <si>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</si>
  <si>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</si>
  <si>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</si>
  <si>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</si>
  <si>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</si>
  <si>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</si>
  <si>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</si>
  <si>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</si>
  <si>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</si>
  <si>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</si>
  <si>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</si>
  <si>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</si>
  <si>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</si>
  <si>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</si>
  <si>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</si>
  <si>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</si>
  <si>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</si>
  <si>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</si>
  <si>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</si>
  <si>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</si>
  <si>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</si>
  <si>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</si>
  <si>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</si>
  <si>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</si>
  <si>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</si>
  <si>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</si>
  <si>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</si>
  <si>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</si>
  <si>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</si>
  <si>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</si>
  <si>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</si>
  <si>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</si>
  <si>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</si>
  <si>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</si>
  <si>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</si>
  <si>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</si>
  <si>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</si>
  <si>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</si>
  <si>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</si>
  <si>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</si>
  <si>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</si>
  <si>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</si>
  <si>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</si>
  <si>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</si>
  <si>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</si>
  <si>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</si>
  <si>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</si>
  <si>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</si>
  <si>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 xml:space="preserve">LOCALIZACIÓN Y REPLANTEO DE OBRA ARQUITECTÓNICA </t>
  </si>
  <si>
    <t>DEMOLICIÓN DE ENCHAPE CERÁMICO, (INCLUYE RETIRO Y ACARREO LIBRE HASTA 5 KM.)</t>
  </si>
  <si>
    <t>DESMONTE DE CIELO FALSO EN MADERA, (NO INCLUYE DESMONTE DE ESTRUCTURA). (INCLUYE RETIRO Y ACARREO LIBRE HASTA 5 KM.)A</t>
  </si>
  <si>
    <t>DESMONTE DE ESTRUCTURA EN MADERA PARA CIELO FALSO, (INCLUYE RETIRO Y ACARREO LIBRE HASTA 5 KM.)</t>
  </si>
  <si>
    <t>DEMOLICIÓN DE MUROS EN MAMPOSTERÍA DE LADRILLO E = 0.25 M. (INCLUYE RETIRO Y ACARREO LIBRE HASTA 5 KM.)</t>
  </si>
  <si>
    <t>DESMONTE DE MARCOS, PUERTAS Y VENTANAS.</t>
  </si>
  <si>
    <t>DEMOLICIÓN DE GUARDAESCOBA. (INCLUYE RETIRO Y ACARREO LIBRE HASTA 5 KM.</t>
  </si>
  <si>
    <t>DESMONTE DE DIVISIÓN - PISO A TECHO. (INCLUYE RETIRO Y ACARREO LIBRE HASTA 5 KM.)</t>
  </si>
  <si>
    <t>DESMONTE DE PISO EN MADERA, (NO INCLUYE DESMONTE DE ESTRUCTURA). (INCLUYE RETIRO Y ACARREO LIBRE HASTA 5 KM.)</t>
  </si>
  <si>
    <t>M2</t>
  </si>
  <si>
    <t>ML</t>
  </si>
  <si>
    <t>2.01.62</t>
  </si>
  <si>
    <t>2,01,23</t>
  </si>
  <si>
    <t>2,01,46</t>
  </si>
  <si>
    <t>2,01,54</t>
  </si>
  <si>
    <t>2,01,30</t>
  </si>
  <si>
    <t>2,01,59</t>
  </si>
  <si>
    <t>2,01,25</t>
  </si>
  <si>
    <t>2,01,53</t>
  </si>
  <si>
    <t>APU ALCALDIA</t>
  </si>
  <si>
    <t>PAÑETES</t>
  </si>
  <si>
    <t>3,2,</t>
  </si>
  <si>
    <t>2.10.105</t>
  </si>
  <si>
    <t>2.10.164</t>
  </si>
  <si>
    <t>2,10,136</t>
  </si>
  <si>
    <t>2,10,140</t>
  </si>
  <si>
    <t>2,10,78</t>
  </si>
  <si>
    <t>2,10,209</t>
  </si>
  <si>
    <t>2,01,65</t>
  </si>
  <si>
    <t>SUMINISTRO E INSTALACIÓN DE SALIDA COMPLETA PARA TOMACORRIENTE MONOFÁSICO, EN CALIBRE 12 AWG Y DUCTO PVC DE 1/2". (INCLUYE APARATO).</t>
  </si>
  <si>
    <t>SUMINISTRO E INSTALACIÓN DE SALIDA DE ILUMINACIÓN EN CIELO RASO EN CALIBRE 12 AWG (F, N, T) EN DUCTO SCH 40 1/2 "</t>
  </si>
  <si>
    <t>SUMINISTRO E INSTALACIÓN DE SALIDA COMPLETA PARA INTERRUPTOR SENCILLO EN CALIBRE 12 AWG Y DUCTO PVC 1/2 " (INCLUYE APARATO)</t>
  </si>
  <si>
    <t>SUMINISTRO E INSTALACIÓN DE SALIDA COMPLETA PARA INTERRUPTOR DOBLE EN CALIBRE 12 AWG Y DUCTO PVC 1/2 " (INCLUYE APARATO)</t>
  </si>
  <si>
    <t>SUMINISTRO E INSTALACIÓN DE TABLERO DE DISTRIBUCIÓN MONOFÁSICO DE 6 CIRCUITOS</t>
  </si>
  <si>
    <t>SUMINISTRO E INSTALACIÓN DE BREAKER TERMOMAGNÉTICO MONOPOLAR PARA RIEL DE 1 X 30 AMP.</t>
  </si>
  <si>
    <t>REGATAS SOBRE MUROS EN CONCRETO, MAMPOSTERÍA DE LADRILLO O DE BLOQUE</t>
  </si>
  <si>
    <t>UND</t>
  </si>
  <si>
    <t>INSTALACIONES ELÉCTRICAS - LUMINARIAS - LÁMPARAS</t>
  </si>
  <si>
    <t>SUMINISTRO E INSTALACIÓN DE ESMALTE MARCOS LÁMINA 3 MANOS</t>
  </si>
  <si>
    <t>SUMINISTRO E INSTALACIÓN DE ESTUCO Y VINILO A TRES MANOS BAJO PLACA</t>
  </si>
  <si>
    <t>SUMINISTRO E INSTALACIÓN DE ESTUCO Y VINILO A TRES MANOS EN MUROS</t>
  </si>
  <si>
    <t>2,07,05</t>
  </si>
  <si>
    <t>2,07,09</t>
  </si>
  <si>
    <t>2,07,10</t>
  </si>
  <si>
    <t>PINTURAS</t>
  </si>
  <si>
    <t>ENCHAPES</t>
  </si>
  <si>
    <t>PISO EN CERAMICA</t>
  </si>
  <si>
    <t>2,05,19</t>
  </si>
  <si>
    <t xml:space="preserve">PISOS, BASES, ACABADOS  </t>
  </si>
  <si>
    <t>SUMINISTRO E INSTALACIÓN DE GUARDAESCOBA EN MADERA MDF H=7.00-8.00 CM COLOR A ELECCIÓN</t>
  </si>
  <si>
    <t>SUMINISTRO E INSTALACIÓN DE PISO EN MADERA PINO PATULA TRASLAPADA DE 17 CM DE ANCHO POR 2 CM DE ESPESOR  (INCLUYE INMUNIZADA)</t>
  </si>
  <si>
    <t>2,16,08</t>
  </si>
  <si>
    <t xml:space="preserve">M2 </t>
  </si>
  <si>
    <t xml:space="preserve">CIELO RASOS </t>
  </si>
  <si>
    <t>2,09,01</t>
  </si>
  <si>
    <t>SUMINISTRO E INSTALACIÓN DE CIELO RASO EN PVC DE 7 MM.</t>
  </si>
  <si>
    <t>CARPINTERIA METÁLICA</t>
  </si>
  <si>
    <t>2,16,05</t>
  </si>
  <si>
    <t>SUMINISTRO E INSTALACIÓN DE MARCO Y PUERTA ENTAMBORADA EN MADERA MELAMINICA  COLOR A ELECCIÓN</t>
  </si>
  <si>
    <t>CARPINTERIA MADERA</t>
  </si>
  <si>
    <t>SUMINISTRO E INSTALACIÓN DE MARCO EN LÁMINA 0.80 &lt; A &lt; 1.00 M. CAL. 18 INC. (INCLUYE ANTICORROSIVO).</t>
  </si>
  <si>
    <t>SUMINISTRO E INSTALACIÓN DE PUERTA EN LÁMINA CAL. 18. (INCLUYE ANTICORROSIVO). (NO INCLUYE CERRADURA).</t>
  </si>
  <si>
    <t>2,15,05</t>
  </si>
  <si>
    <t>2,15,06</t>
  </si>
  <si>
    <t>2,12,09</t>
  </si>
  <si>
    <t>5,01,11</t>
  </si>
  <si>
    <t>5,01,12</t>
  </si>
  <si>
    <t>4,04,18</t>
  </si>
  <si>
    <t>2,12,175</t>
  </si>
  <si>
    <t>SUMINISTRO E INSTALACIÓN DE SALIDA DE AGUA FRÍA EN TUBERÍA PVC DE 1/2" T.P.</t>
  </si>
  <si>
    <t>PUNTO SANITARIO O DE DESAGUES DE 2"</t>
  </si>
  <si>
    <t>PUNTO SANITARIO O DE DESAGUES DE 3"</t>
  </si>
  <si>
    <t>SUMINISTRO E INSTALACIÓN VÁLVULA DE CONTROL PARA AGUA - (BOLA DE COBRE). (PRESIÓN Y CAUDAL) D = 1/2"</t>
  </si>
  <si>
    <t>SUMINISTRO E INSTALACIÓN DE COMBO SANITARIO. INCLUYE GRIFERÍAS Y ACCESORIOS</t>
  </si>
  <si>
    <t>APARATOS SANITARIOS</t>
  </si>
  <si>
    <t xml:space="preserve">VIDRIOS Y CERRADURAS </t>
  </si>
  <si>
    <t>OBRAS EXTERIORES</t>
  </si>
  <si>
    <t>2,19,11</t>
  </si>
  <si>
    <t>ASEO GENERAL PARA ENTREGA FINAL DE EDIFICACIONES INCLUYE MUROS, FACHADAS, VENTANAS PUERTAS Y CIELORASOS</t>
  </si>
  <si>
    <t>2.10.01</t>
  </si>
  <si>
    <t>SUMINISTRO E INSTALACIÓN DE ELEMENTOS DE ACOMETIDA AÉREA. CONEXIÓN DESDE RED TRENZADA DE B.T., BAJANTE HACIA EQUIPO DE MEDIDA EN TUBO IMC DE 1"</t>
  </si>
  <si>
    <t>SUMINISTRO, INSTALACIÓN Y CONEXIONADO DE CABLE CONCENTRICO (ANTIFRAUDE) No. 3 x 8 +8 AWG EN COBRE (ACOMETIDA TRIFÁSICA)</t>
  </si>
  <si>
    <t>2.10.19</t>
  </si>
  <si>
    <t>SUMINISTRO, INSTALACIÓN Y CONEXIONADO DE CABLE CONCENTRICO (ANTIFRAUDE) No. 1 x 8 +8 AWG EN COBRE (ACOMETIDA MONOFÁSICA)</t>
  </si>
  <si>
    <t>2.10.13</t>
  </si>
  <si>
    <t>SUMINISTRO E INSTALACIÓN DE CERRADURA ALCOBA DE PALANCA METÁLICA USO INSTITUCIONAL</t>
  </si>
  <si>
    <t>2.17.02</t>
  </si>
  <si>
    <t>2,12,176</t>
  </si>
  <si>
    <t>SUMINISTRO E INSTALACIÓN DE SANITARIO SENCILLO BLANCO</t>
  </si>
  <si>
    <t>2,17,08</t>
  </si>
  <si>
    <t>SUMINISTRO E INSTALACIÓN DE VIDRIO CRUDO INCOLORO DE 4.0 MM.</t>
  </si>
  <si>
    <t>FIT</t>
  </si>
  <si>
    <t>SUMINISTRO E INSTALACIÓN DE PANEL LED CUADRADO DE SOBREPONER DE 24 W</t>
  </si>
  <si>
    <t>2,10,178</t>
  </si>
  <si>
    <t>SUMINISTRO E INSTALACIÓN DE ALIMENTADOR PARCIAL MONOFÁSICO EN CABLE DE COBRE No. 8 AWG (F, N, T). (INCLUYE TUBO PVC DE 1")</t>
  </si>
  <si>
    <t>2,10,50</t>
  </si>
  <si>
    <t>2.01.72</t>
  </si>
  <si>
    <t>DESMONTE DE LAVAMANOS O SANITARIO</t>
  </si>
  <si>
    <t>UN</t>
  </si>
  <si>
    <t>DINTELES EN CONCRETO DE 15 X 20 CM. DE 21 MPa - (3000 PSI). (INCLUYE REFUERZO).</t>
  </si>
  <si>
    <t>2,04,06</t>
  </si>
  <si>
    <t>DESMONTE DE PISO VINILICO, (INCLUYE RETIRO Y ACARREO LIBRE HASTA 5 KM.)</t>
  </si>
  <si>
    <t xml:space="preserve">PISO VINILICO SPC TRAFICO 32 (COMERCIAL) E = 5.00 MM. COLOR A ELECCCIÓN </t>
  </si>
  <si>
    <t>2,05,23</t>
  </si>
  <si>
    <t>PISO SALON DE JUEGOS</t>
  </si>
  <si>
    <t>SUMINISTRO E INSTALACIÓN DE CERRADURA DOBLE CILINDRO TIPO YALE 105 O SIMILAR</t>
  </si>
  <si>
    <t>2,17,05</t>
  </si>
  <si>
    <t>SUMINISTRO E INSTALACIÓN DE ESPEJO DE 4 MM. SIN BICEL</t>
  </si>
  <si>
    <t>2,17,07</t>
  </si>
  <si>
    <t>11,,2</t>
  </si>
  <si>
    <t>SUMINISTRO E INSTALACIÓN DE ESTUCO ACRÍLICO Y PINTURA DE FACHADAS MAYORES A 3 METROS</t>
  </si>
  <si>
    <t>4,,4</t>
  </si>
  <si>
    <t>2,07,23</t>
  </si>
  <si>
    <t>DESMONTE DE CANALES Y BAJANTES EN LÁMINA. (INCLUYE RETIRO Y ACARREO LIBRE HASTA 5 KM.)</t>
  </si>
  <si>
    <t>2,01,45</t>
  </si>
  <si>
    <t>SUMINISTRO E INSTALACIÓN DE CANAL EN LÁMINA GALVANIZADA CALIBRE 23 ANCHO HASTA 0.40M ALTURA HASTA 0.30M . (INCLUYE ANTICORROSIVO PRIMER Y PINTURA).</t>
  </si>
  <si>
    <t>2,08,18</t>
  </si>
  <si>
    <t>FILOS Y DILATACIONES EN PAÑETES</t>
  </si>
  <si>
    <t>1,03,01</t>
  </si>
  <si>
    <t>MAMPOSTERIA</t>
  </si>
  <si>
    <t>MURO EN BLOQUE DE ARCILLA No.4. E = 0.20 M..</t>
  </si>
  <si>
    <t>2,04,15</t>
  </si>
  <si>
    <t>SUMINSITRO E INSTALACIÓN DE VENTANA EN LÁMINA COLD ROLLED CAL.18 CON VIDRIO. (INCLUYE ANTICORROSIVO).</t>
  </si>
  <si>
    <t>2,15,12</t>
  </si>
  <si>
    <t>COSTO DIRECTO</t>
  </si>
  <si>
    <r>
      <rPr>
        <b/>
        <sz val="11"/>
        <rFont val="Verdana"/>
        <family val="2"/>
      </rPr>
      <t xml:space="preserve">NOTA 1: </t>
    </r>
    <r>
      <rPr>
        <sz val="11"/>
        <rFont val="Verdana"/>
        <family val="2"/>
      </rPr>
      <t xml:space="preserve"> Se debe tener en cuenta que el PRECIO UNITARIO incluye el valor de AIU.</t>
    </r>
  </si>
  <si>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</si>
  <si>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</si>
  <si>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IMPREVISTO</t>
  </si>
  <si>
    <t>TOTAL A.I.U.</t>
  </si>
  <si>
    <t>%</t>
  </si>
  <si>
    <t>NELSON RICARDO NUMPAQUE GÓNGORA</t>
  </si>
  <si>
    <t>SECRETARIO DE PLANEACIÓN</t>
  </si>
  <si>
    <t>Elaboró</t>
  </si>
  <si>
    <t xml:space="preserve">PAGA </t>
  </si>
  <si>
    <t>PROYECTO: ADECUACIÓN DE LA CASA DEL CULTURA DEL MUNICIPIO DE SOATÁ, BOYACÁ</t>
  </si>
  <si>
    <t xml:space="preserve">NOTA 3: El AIU y su discriminación deben estar en porcentaje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</si>
</sst>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11"/>
      <color theme="1"/>
      <name val="Arial Narrow"/>
      <family val="2"/>
    </font>
    <font>
      <sz val="12"/>
      <name val="Verdana"/>
      <family val="2"/>
    </font>
    <font>
      <sz val="8"/>
      <name val="Verdana"/>
      <family val="2"/>
    </font>
    <font>
      <sz val="10"/>
      <name val="Verdana"/>
      <family val="2"/>
    </font>
    <font>
      <b/>
      <sz val="12"/>
      <name val="Verdana"/>
      <family val="2"/>
    </font>
    <font>
      <sz val="10"/>
      <name val="Arial"/>
      <family val="2"/>
    </font>
    <font>
      <sz val="11"/>
      <color theme="1"/>
      <name val="Arial"/>
      <family val="2"/>
    </font>
    <font>
      <sz val="11"/>
      <color rgb="FF000000"/>
      <name val="Calibri"/>
      <family val="2"/>
      <charset val="204"/>
    </font>
    <font>
      <sz val="11"/>
      <color theme="1"/>
      <name val="Arial Narrow"/>
      <family val="2"/>
    </font>
    <font>
      <b/>
      <sz val="14"/>
      <name val="Verdana"/>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style="double">
        <color auto="1"/>
      </right>
      <top style="double">
        <color indexed="64"/>
      </top>
      <bottom/>
      <diagonal/>
    </border>
    <border>
      <left/>
      <right style="double">
        <color indexed="64"/>
      </right>
      <top/>
      <bottom style="double">
        <color indexed="64"/>
      </bottom>
      <diagonal/>
    </border>
    <border>
      <left/>
      <right/>
      <top/>
      <bottom style="double">
        <color indexed="64"/>
      </bottom>
      <diagonal/>
    </border>
  </borders>
  <cellStyleXfs count="26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2">
      <protection locked="0"/>
    </xf>
    <xf numFmtId="0" fontId="38" fillId="0" borderId="0"/>
    <xf numFmtId="0" fontId="39" fillId="0" borderId="0" applyNumberFormat="0" applyFill="0" applyBorder="0" applyAlignment="0" applyProtection="0">
      <alignment vertical="top"/>
      <protection locked="0"/>
    </xf>
    <xf numFmtId="9" fontId="50" fillId="0" borderId="0" applyFont="0" applyFill="0" applyBorder="0" applyAlignment="0" applyProtection="0"/>
    <xf numFmtId="0" fontId="5" fillId="0" borderId="0"/>
    <xf numFmtId="44" fontId="56" fillId="0" borderId="0" applyFont="0" applyFill="0" applyBorder="0" applyAlignment="0" applyProtection="0"/>
    <xf numFmtId="0" fontId="57" fillId="0" borderId="0"/>
    <xf numFmtId="0" fontId="58" fillId="0" borderId="0"/>
    <xf numFmtId="0" fontId="59" fillId="0" borderId="0"/>
    <xf numFmtId="0" fontId="59" fillId="0" borderId="0"/>
    <xf numFmtId="43" fontId="1" fillId="0" borderId="0" applyFont="0" applyFill="0" applyBorder="0" applyAlignment="0" applyProtection="0"/>
    <xf numFmtId="9" fontId="1" fillId="0" borderId="0" applyFont="0" applyFill="0" applyBorder="0" applyAlignment="0" applyProtection="0"/>
    <xf numFmtId="0" fontId="1" fillId="0" borderId="0"/>
  </cellStyleXfs>
  <cellXfs count="429">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3" fillId="24" borderId="39" xfId="73" applyFont="1" applyFill="1" applyBorder="1" applyAlignment="1">
      <alignment vertical="center"/>
    </xf>
    <xf numFmtId="0" fontId="43" fillId="24" borderId="41" xfId="73" applyFont="1" applyFill="1" applyBorder="1" applyAlignment="1">
      <alignment vertical="center"/>
    </xf>
    <xf numFmtId="0" fontId="43" fillId="24" borderId="42" xfId="73" applyFont="1" applyFill="1" applyBorder="1" applyAlignment="1">
      <alignment vertical="center"/>
    </xf>
    <xf numFmtId="0" fontId="40" fillId="0" borderId="50" xfId="73" applyFont="1" applyBorder="1" applyAlignment="1">
      <alignment horizontal="center" vertical="center"/>
    </xf>
    <xf numFmtId="0" fontId="40" fillId="0" borderId="18" xfId="74" applyFont="1" applyBorder="1" applyAlignment="1">
      <alignment horizontal="center" vertical="center"/>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3" xfId="73" applyFont="1" applyBorder="1" applyAlignment="1">
      <alignment horizontal="left" vertical="center"/>
    </xf>
    <xf numFmtId="0" fontId="40" fillId="0" borderId="14" xfId="74" applyFont="1" applyBorder="1" applyAlignment="1">
      <alignment horizontal="center" vertical="center"/>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176" fontId="43" fillId="0" borderId="38" xfId="39" applyNumberFormat="1" applyFont="1" applyBorder="1" applyAlignment="1">
      <alignment horizontal="right" vertical="center"/>
    </xf>
    <xf numFmtId="0" fontId="40" fillId="0" borderId="18" xfId="74" applyFont="1" applyBorder="1" applyAlignment="1">
      <alignment horizontal="left" vertical="center"/>
    </xf>
    <xf numFmtId="167" fontId="40" fillId="0" borderId="30" xfId="62" applyNumberFormat="1" applyFont="1" applyBorder="1" applyAlignment="1">
      <alignment horizontal="right" vertical="center" wrapText="1"/>
    </xf>
    <xf numFmtId="0" fontId="40" fillId="0" borderId="18" xfId="135" applyFont="1" applyBorder="1" applyAlignment="1">
      <alignment horizontal="center" vertical="center"/>
    </xf>
    <xf numFmtId="0" fontId="40" fillId="0" borderId="18" xfId="135" applyFont="1" applyBorder="1" applyAlignment="1">
      <alignment horizontal="left" vertical="center"/>
    </xf>
    <xf numFmtId="0" fontId="40" fillId="0" borderId="14" xfId="89" applyFont="1" applyBorder="1"/>
    <xf numFmtId="0" fontId="40" fillId="0" borderId="14" xfId="89" applyFont="1" applyBorder="1" applyAlignment="1">
      <alignment horizontal="center"/>
    </xf>
    <xf numFmtId="0" fontId="40" fillId="0" borderId="18" xfId="73" applyFont="1" applyBorder="1" applyAlignment="1">
      <alignment horizontal="center" vertical="center"/>
    </xf>
    <xf numFmtId="0" fontId="40" fillId="0" borderId="18" xfId="73" applyFont="1" applyBorder="1" applyAlignment="1">
      <alignment horizontal="left" vertical="center" wrapText="1"/>
    </xf>
    <xf numFmtId="0" fontId="40" fillId="0" borderId="18" xfId="126" applyFont="1" applyBorder="1" applyAlignment="1">
      <alignment horizontal="center" vertical="center"/>
    </xf>
    <xf numFmtId="0" fontId="40" fillId="0" borderId="18" xfId="135" applyFont="1" applyBorder="1" applyAlignment="1">
      <alignment horizontal="left" vertical="center" wrapText="1"/>
    </xf>
    <xf numFmtId="167" fontId="40" fillId="0" borderId="18" xfId="62" quotePrefix="1" applyNumberFormat="1" applyFont="1" applyBorder="1" applyAlignment="1">
      <alignment horizontal="right" vertical="center" wrapText="1"/>
    </xf>
    <xf numFmtId="0" fontId="40" fillId="0" borderId="50" xfId="135" applyFont="1" applyBorder="1" applyAlignment="1">
      <alignment horizontal="center" vertical="center"/>
    </xf>
    <xf numFmtId="0" fontId="40" fillId="0" borderId="18" xfId="73" applyFont="1" applyBorder="1" applyAlignment="1">
      <alignment horizontal="center" vertical="center" wrapText="1"/>
    </xf>
    <xf numFmtId="0" fontId="40" fillId="0" borderId="49" xfId="73" applyFont="1" applyBorder="1" applyAlignment="1">
      <alignment horizontal="left" vertical="center"/>
    </xf>
    <xf numFmtId="0" fontId="40" fillId="0" borderId="0" xfId="73" applyFont="1" applyAlignment="1">
      <alignment horizontal="center" vertical="center"/>
    </xf>
    <xf numFmtId="0" fontId="40" fillId="0" borderId="0" xfId="73" applyFont="1" applyAlignment="1">
      <alignment horizontal="left" vertical="center" wrapText="1"/>
    </xf>
    <xf numFmtId="167" fontId="40" fillId="0" borderId="43" xfId="62" applyNumberFormat="1" applyFont="1" applyBorder="1" applyAlignment="1">
      <alignment horizontal="right" vertical="center" wrapText="1"/>
    </xf>
    <xf numFmtId="176" fontId="43" fillId="0" borderId="48" xfId="39" applyNumberFormat="1" applyFont="1" applyBorder="1" applyAlignment="1">
      <alignment horizontal="right" vertical="center"/>
    </xf>
    <xf numFmtId="0" fontId="40" fillId="0" borderId="33" xfId="73" applyFont="1" applyBorder="1" applyAlignment="1">
      <alignment horizontal="center" vertical="center"/>
    </xf>
    <xf numFmtId="2" fontId="40" fillId="0" borderId="14" xfId="73" applyNumberFormat="1" applyFont="1" applyBorder="1" applyAlignment="1">
      <alignment horizontal="center" vertical="center"/>
    </xf>
    <xf numFmtId="0" fontId="40" fillId="0" borderId="14" xfId="73" applyFont="1" applyBorder="1" applyAlignment="1">
      <alignment horizontal="left" vertical="center"/>
    </xf>
    <xf numFmtId="0" fontId="40" fillId="0" borderId="14" xfId="73" applyFont="1" applyBorder="1" applyAlignment="1">
      <alignment horizontal="center" vertical="center"/>
    </xf>
    <xf numFmtId="0" fontId="40" fillId="0" borderId="14" xfId="73" applyFont="1" applyBorder="1" applyAlignment="1">
      <alignment horizontal="left" vertical="center" wrapText="1"/>
    </xf>
    <xf numFmtId="0" fontId="40" fillId="0" borderId="0" xfId="90" applyFont="1"/>
    <xf numFmtId="0" fontId="40" fillId="0" borderId="36" xfId="90" applyFont="1" applyBorder="1"/>
    <xf numFmtId="187" fontId="43" fillId="24" borderId="42" xfId="73" applyNumberFormat="1" applyFont="1" applyFill="1" applyBorder="1" applyAlignment="1">
      <alignment vertical="center"/>
    </xf>
    <xf numFmtId="0" fontId="40" fillId="0" borderId="37" xfId="90" applyFont="1" applyBorder="1"/>
    <xf numFmtId="49" fontId="43" fillId="0" borderId="0" xfId="131" applyNumberFormat="1" applyFont="1" applyAlignment="1">
      <alignment horizontal="right" vertical="center"/>
    </xf>
    <xf numFmtId="186" fontId="43" fillId="0" borderId="0" xfId="131" applyNumberFormat="1" applyFont="1" applyAlignment="1">
      <alignment vertical="center"/>
    </xf>
    <xf numFmtId="0" fontId="40" fillId="0" borderId="0" xfId="128" applyFont="1"/>
    <xf numFmtId="0" fontId="40" fillId="0" borderId="0" xfId="128" applyFont="1" applyAlignment="1">
      <alignment horizontal="center"/>
    </xf>
    <xf numFmtId="0" fontId="45" fillId="0" borderId="17" xfId="128" applyFont="1" applyBorder="1" applyAlignment="1">
      <alignment horizontal="right" vertical="center"/>
    </xf>
    <xf numFmtId="181" fontId="40" fillId="0" borderId="35" xfId="129" applyNumberFormat="1" applyFont="1" applyBorder="1" applyAlignment="1">
      <alignment vertical="center"/>
    </xf>
    <xf numFmtId="0" fontId="40" fillId="0" borderId="21" xfId="128" applyFont="1" applyBorder="1" applyAlignment="1">
      <alignment horizontal="left" vertical="center"/>
    </xf>
    <xf numFmtId="180" fontId="40" fillId="0" borderId="22" xfId="129" applyNumberFormat="1" applyFont="1" applyBorder="1" applyAlignment="1">
      <alignment horizontal="center" vertical="center"/>
    </xf>
    <xf numFmtId="0" fontId="43" fillId="0" borderId="22" xfId="128" applyFont="1" applyBorder="1" applyAlignment="1">
      <alignment vertical="center"/>
    </xf>
    <xf numFmtId="0" fontId="43" fillId="0" borderId="23" xfId="128" applyFont="1" applyBorder="1" applyAlignment="1">
      <alignment horizontal="right" vertical="center"/>
    </xf>
    <xf numFmtId="181" fontId="40" fillId="0" borderId="30" xfId="129" applyNumberFormat="1" applyFont="1" applyBorder="1" applyAlignment="1">
      <alignment vertical="center"/>
    </xf>
    <xf numFmtId="0" fontId="40" fillId="0" borderId="0" xfId="126" applyFont="1" applyAlignment="1">
      <alignment horizontal="center" vertical="center"/>
    </xf>
    <xf numFmtId="9" fontId="40" fillId="0" borderId="22" xfId="129" applyNumberFormat="1" applyFont="1" applyBorder="1" applyAlignment="1">
      <alignment horizontal="center" vertical="center"/>
    </xf>
    <xf numFmtId="181" fontId="40" fillId="0" borderId="22" xfId="129" applyNumberFormat="1" applyFont="1" applyBorder="1" applyAlignment="1">
      <alignment vertical="center"/>
    </xf>
    <xf numFmtId="0" fontId="40" fillId="0" borderId="23" xfId="128" applyFont="1" applyBorder="1" applyAlignment="1">
      <alignment vertical="center"/>
    </xf>
    <xf numFmtId="0" fontId="43" fillId="0" borderId="21" xfId="128" applyFont="1" applyBorder="1" applyAlignment="1">
      <alignment horizontal="left" vertical="center"/>
    </xf>
    <xf numFmtId="181" fontId="43" fillId="0" borderId="30" xfId="129" applyNumberFormat="1" applyFont="1" applyBorder="1" applyAlignment="1">
      <alignment vertical="center"/>
    </xf>
    <xf numFmtId="0" fontId="40" fillId="0" borderId="21" xfId="128" applyFont="1" applyBorder="1" applyAlignment="1">
      <alignment horizontal="left" vertical="center" wrapText="1"/>
    </xf>
    <xf numFmtId="0" fontId="40" fillId="0" borderId="23" xfId="128" applyFont="1" applyBorder="1" applyAlignment="1">
      <alignment horizontal="right" vertical="center"/>
    </xf>
    <xf numFmtId="0" fontId="43" fillId="0" borderId="27" xfId="128" applyFont="1" applyBorder="1" applyAlignment="1">
      <alignment horizontal="left" vertical="center"/>
    </xf>
    <xf numFmtId="9" fontId="40" fillId="0" borderId="31" xfId="129" applyNumberFormat="1" applyFont="1" applyBorder="1" applyAlignment="1">
      <alignment horizontal="center" vertical="center"/>
    </xf>
    <xf numFmtId="181" fontId="43" fillId="0" borderId="31" xfId="129" applyNumberFormat="1" applyFont="1" applyBorder="1" applyAlignment="1">
      <alignment vertical="center"/>
    </xf>
    <xf numFmtId="0" fontId="40" fillId="0" borderId="28" xfId="128" applyFont="1" applyBorder="1" applyAlignment="1">
      <alignment vertical="center"/>
    </xf>
    <xf numFmtId="2" fontId="40" fillId="0" borderId="0" xfId="128" applyNumberFormat="1" applyFont="1"/>
    <xf numFmtId="181"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2" fontId="40" fillId="0" borderId="37" xfId="90" applyNumberFormat="1" applyFont="1" applyBorder="1"/>
    <xf numFmtId="186" fontId="43" fillId="26" borderId="45" xfId="60" applyNumberFormat="1" applyFont="1" applyFill="1" applyBorder="1" applyAlignment="1">
      <alignment horizontal="center" vertical="center"/>
    </xf>
    <xf numFmtId="184" fontId="40" fillId="0" borderId="37" xfId="90" applyNumberFormat="1" applyFont="1" applyBorder="1"/>
    <xf numFmtId="186"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5" fontId="40" fillId="0" borderId="81" xfId="34" applyNumberFormat="1" applyFont="1" applyBorder="1"/>
    <xf numFmtId="0" fontId="40" fillId="0" borderId="82" xfId="89" applyFont="1" applyBorder="1"/>
    <xf numFmtId="0" fontId="40" fillId="25" borderId="36" xfId="89" applyFont="1" applyFill="1" applyBorder="1"/>
    <xf numFmtId="0" fontId="43" fillId="0" borderId="21" xfId="128" applyFont="1" applyBorder="1" applyAlignment="1">
      <alignment horizontal="left" vertical="center" wrapText="1"/>
    </xf>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8"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167" fontId="40" fillId="0" borderId="18" xfId="62" quotePrefix="1" applyNumberFormat="1" applyFont="1" applyFill="1" applyBorder="1" applyAlignment="1">
      <alignment horizontal="center" vertical="center" wrapText="1"/>
    </xf>
    <xf numFmtId="167" fontId="40" fillId="0" borderId="18" xfId="62" applyNumberFormat="1" applyFont="1" applyFill="1" applyBorder="1" applyAlignment="1">
      <alignment horizontal="center" vertical="center" wrapText="1"/>
    </xf>
    <xf numFmtId="0" fontId="40" fillId="0" borderId="36" xfId="128" applyFont="1" applyBorder="1"/>
    <xf numFmtId="0" fontId="40" fillId="0" borderId="37" xfId="128" applyFont="1" applyBorder="1"/>
    <xf numFmtId="0" fontId="52" fillId="0" borderId="0" xfId="128" applyFont="1"/>
    <xf numFmtId="0" fontId="52" fillId="0" borderId="36" xfId="128" applyFont="1" applyBorder="1"/>
    <xf numFmtId="0" fontId="52" fillId="0" borderId="37" xfId="128" applyFont="1" applyBorder="1"/>
    <xf numFmtId="0" fontId="53" fillId="0" borderId="0" xfId="128" applyFont="1"/>
    <xf numFmtId="0" fontId="54" fillId="0" borderId="0" xfId="128" applyFont="1"/>
    <xf numFmtId="0" fontId="52" fillId="0" borderId="0" xfId="89" applyFont="1"/>
    <xf numFmtId="0" fontId="52" fillId="0" borderId="36" xfId="89" applyFont="1" applyBorder="1"/>
    <xf numFmtId="0" fontId="52" fillId="0" borderId="37" xfId="89" applyFont="1" applyBorder="1"/>
    <xf numFmtId="9" fontId="40" fillId="0" borderId="0" xfId="255" applyFont="1" applyAlignment="1">
      <alignment horizontal="center" vertical="center"/>
    </xf>
    <xf numFmtId="0" fontId="40" fillId="0" borderId="86" xfId="89" applyFont="1" applyBorder="1"/>
    <xf numFmtId="0" fontId="40" fillId="0" borderId="86" xfId="89" applyFont="1" applyBorder="1" applyAlignment="1">
      <alignment horizontal="center"/>
    </xf>
    <xf numFmtId="0" fontId="40" fillId="0" borderId="85" xfId="89" applyFont="1" applyBorder="1"/>
    <xf numFmtId="176" fontId="40" fillId="0" borderId="0" xfId="128" applyNumberFormat="1" applyFont="1"/>
    <xf numFmtId="176" fontId="40" fillId="0" borderId="0" xfId="89" applyNumberFormat="1" applyFont="1"/>
    <xf numFmtId="44" fontId="53" fillId="0" borderId="0" xfId="128" applyNumberFormat="1" applyFont="1"/>
    <xf numFmtId="44" fontId="40" fillId="0" borderId="0" xfId="128" applyNumberFormat="1" applyFont="1"/>
    <xf numFmtId="9" fontId="40" fillId="0" borderId="18" xfId="255" quotePrefix="1" applyFont="1" applyFill="1" applyBorder="1" applyAlignment="1">
      <alignment horizontal="center" vertical="center" wrapText="1"/>
    </xf>
    <xf numFmtId="176" fontId="40" fillId="0" borderId="18" xfId="62" applyNumberFormat="1" applyFont="1" applyFill="1" applyBorder="1" applyAlignment="1">
      <alignment horizontal="center" vertical="center" wrapText="1"/>
    </xf>
    <xf numFmtId="9" fontId="40" fillId="0" borderId="18" xfId="255" applyFont="1" applyFill="1" applyBorder="1" applyAlignment="1">
      <alignment horizontal="center" vertical="center" wrapText="1"/>
    </xf>
    <xf numFmtId="0" fontId="43" fillId="0" borderId="18" xfId="73" applyFont="1" applyBorder="1" applyAlignment="1">
      <alignment horizontal="center" vertical="center"/>
    </xf>
    <xf numFmtId="0" fontId="40" fillId="0" borderId="18" xfId="73" applyFont="1" applyBorder="1" applyAlignment="1">
      <alignment horizontal="left" vertical="center"/>
    </xf>
    <xf numFmtId="4" fontId="40" fillId="0" borderId="18" xfId="39" applyNumberFormat="1" applyFont="1" applyFill="1" applyBorder="1" applyAlignment="1">
      <alignment vertical="center" wrapText="1"/>
    </xf>
    <xf numFmtId="167" fontId="40" fillId="0" borderId="18" xfId="62" applyNumberFormat="1" applyFont="1" applyFill="1" applyBorder="1" applyAlignment="1">
      <alignment horizontal="right" vertical="center" wrapText="1"/>
    </xf>
    <xf numFmtId="176" fontId="43" fillId="0" borderId="18" xfId="39" applyNumberFormat="1" applyFont="1" applyFill="1" applyBorder="1" applyAlignment="1">
      <alignment horizontal="center" vertical="center"/>
    </xf>
    <xf numFmtId="0" fontId="40" fillId="0" borderId="18" xfId="89" applyFont="1" applyBorder="1"/>
    <xf numFmtId="0" fontId="40" fillId="0" borderId="18" xfId="89" applyFont="1" applyBorder="1" applyAlignment="1">
      <alignment horizontal="center"/>
    </xf>
    <xf numFmtId="2" fontId="40" fillId="0" borderId="18" xfId="73" applyNumberFormat="1" applyFont="1" applyBorder="1" applyAlignment="1">
      <alignment horizontal="center" vertical="center"/>
    </xf>
    <xf numFmtId="184" fontId="55" fillId="0" borderId="18" xfId="128" applyNumberFormat="1" applyFont="1" applyBorder="1" applyAlignment="1">
      <alignment horizontal="center" vertical="center"/>
    </xf>
    <xf numFmtId="9" fontId="55" fillId="0" borderId="18" xfId="255" applyFont="1" applyFill="1" applyBorder="1" applyAlignment="1">
      <alignment horizontal="center" vertical="center"/>
    </xf>
    <xf numFmtId="176" fontId="52" fillId="0" borderId="18" xfId="257" applyNumberFormat="1" applyFont="1" applyFill="1" applyBorder="1" applyAlignment="1">
      <alignment horizontal="center" vertical="center"/>
    </xf>
    <xf numFmtId="0" fontId="5" fillId="0" borderId="18" xfId="227" applyBorder="1" applyAlignment="1">
      <alignment horizontal="center" vertical="center"/>
    </xf>
    <xf numFmtId="0" fontId="5" fillId="0" borderId="18" xfId="135" applyBorder="1" applyAlignment="1">
      <alignment horizontal="center" vertical="center"/>
    </xf>
    <xf numFmtId="0" fontId="5" fillId="0" borderId="18" xfId="135" applyBorder="1" applyAlignment="1">
      <alignment horizontal="left" vertical="center" wrapText="1"/>
    </xf>
    <xf numFmtId="0" fontId="5" fillId="0" borderId="18" xfId="135" applyBorder="1" applyAlignment="1">
      <alignment horizontal="center" vertical="center" wrapText="1"/>
    </xf>
    <xf numFmtId="2" fontId="5" fillId="0" borderId="18" xfId="0" applyNumberFormat="1" applyFont="1" applyBorder="1" applyAlignment="1">
      <alignment horizontal="center" vertical="center"/>
    </xf>
    <xf numFmtId="0" fontId="5" fillId="0" borderId="18" xfId="227" applyBorder="1" applyAlignment="1">
      <alignment horizontal="left" vertical="center" wrapText="1"/>
    </xf>
    <xf numFmtId="2" fontId="5" fillId="0" borderId="18" xfId="135" applyNumberFormat="1" applyBorder="1" applyAlignment="1">
      <alignment horizontal="center" vertical="center" wrapText="1"/>
    </xf>
    <xf numFmtId="0" fontId="5" fillId="0" borderId="18" xfId="135" applyBorder="1" applyAlignment="1">
      <alignment vertical="center" wrapText="1"/>
    </xf>
    <xf numFmtId="2" fontId="5" fillId="0" borderId="18" xfId="0" applyNumberFormat="1" applyFont="1" applyBorder="1" applyAlignment="1">
      <alignment horizontal="center" vertical="center" wrapText="1"/>
    </xf>
    <xf numFmtId="2" fontId="5" fillId="0" borderId="18" xfId="227" applyNumberFormat="1" applyBorder="1" applyAlignment="1">
      <alignment horizontal="center" vertical="center"/>
    </xf>
    <xf numFmtId="0" fontId="5" fillId="0" borderId="18" xfId="227" applyBorder="1" applyAlignment="1">
      <alignment horizontal="center" vertical="center" wrapText="1"/>
    </xf>
    <xf numFmtId="202" fontId="5" fillId="0" borderId="18" xfId="135" applyNumberFormat="1" applyBorder="1" applyAlignment="1">
      <alignment horizontal="center" vertical="center" wrapText="1"/>
    </xf>
    <xf numFmtId="0" fontId="5" fillId="0" borderId="18" xfId="0" applyFont="1" applyBorder="1" applyAlignment="1">
      <alignment horizontal="center" vertical="center"/>
    </xf>
    <xf numFmtId="0" fontId="5" fillId="0" borderId="18" xfId="227" applyBorder="1" applyAlignment="1">
      <alignment horizontal="left" vertical="center"/>
    </xf>
    <xf numFmtId="0" fontId="5" fillId="0" borderId="18" xfId="0" applyFont="1" applyBorder="1" applyAlignment="1">
      <alignment wrapText="1"/>
    </xf>
    <xf numFmtId="0" fontId="43" fillId="28" borderId="18" xfId="73" applyFont="1" applyFill="1" applyBorder="1" applyAlignment="1">
      <alignment horizontal="center" vertical="center"/>
    </xf>
    <xf numFmtId="0" fontId="43" fillId="28" borderId="18" xfId="73" applyFont="1" applyFill="1" applyBorder="1" applyAlignment="1">
      <alignment vertical="center"/>
    </xf>
    <xf numFmtId="0" fontId="43" fillId="27" borderId="18" xfId="126" applyFont="1" applyFill="1" applyBorder="1" applyAlignment="1">
      <alignment horizontal="center" vertical="center" wrapText="1"/>
    </xf>
    <xf numFmtId="176" fontId="43" fillId="28" borderId="18" xfId="73" applyNumberFormat="1" applyFont="1" applyFill="1" applyBorder="1" applyAlignment="1">
      <alignment vertical="center"/>
    </xf>
    <xf numFmtId="9" fontId="43" fillId="28" borderId="18" xfId="255" applyFont="1" applyFill="1" applyBorder="1" applyAlignment="1">
      <alignment vertical="center"/>
    </xf>
    <xf numFmtId="176" fontId="43" fillId="27" borderId="18" xfId="135" applyNumberFormat="1" applyFont="1" applyFill="1" applyBorder="1" applyAlignment="1">
      <alignment horizontal="center" vertical="center"/>
    </xf>
    <xf numFmtId="176" fontId="60" fillId="27" borderId="18" xfId="135" applyNumberFormat="1" applyFont="1" applyFill="1" applyBorder="1" applyAlignment="1">
      <alignment horizontal="center" vertical="center"/>
    </xf>
    <xf numFmtId="0" fontId="43" fillId="27" borderId="18" xfId="73" applyFont="1" applyFill="1" applyBorder="1" applyAlignment="1">
      <alignment horizontal="center" vertical="center" wrapText="1"/>
    </xf>
    <xf numFmtId="0" fontId="43" fillId="27" borderId="18" xfId="126" applyFont="1" applyFill="1" applyBorder="1" applyAlignment="1">
      <alignment horizontal="center" vertical="center" wrapText="1"/>
    </xf>
    <xf numFmtId="4" fontId="43" fillId="27" borderId="18" xfId="73" applyNumberFormat="1" applyFont="1" applyFill="1" applyBorder="1" applyAlignment="1">
      <alignment horizontal="center" vertical="center" wrapText="1"/>
    </xf>
    <xf numFmtId="0" fontId="40" fillId="0" borderId="18" xfId="130" applyFont="1" applyBorder="1" applyAlignment="1">
      <alignment horizontal="center" vertical="center" wrapText="1"/>
    </xf>
    <xf numFmtId="0" fontId="40" fillId="0" borderId="64"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73"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66" xfId="0" applyFont="1" applyBorder="1" applyAlignment="1">
      <alignment horizontal="center" vertical="center" wrapText="1"/>
    </xf>
    <xf numFmtId="0" fontId="40" fillId="0" borderId="54" xfId="0" applyFont="1" applyBorder="1" applyAlignment="1">
      <alignment horizontal="center" vertical="center" wrapText="1"/>
    </xf>
    <xf numFmtId="0" fontId="40" fillId="0" borderId="65" xfId="0" applyFont="1" applyBorder="1" applyAlignment="1">
      <alignment horizontal="center" vertical="center" wrapText="1"/>
    </xf>
    <xf numFmtId="0" fontId="43" fillId="27" borderId="19" xfId="135" applyFont="1" applyFill="1" applyBorder="1" applyAlignment="1">
      <alignment horizontal="right" vertical="center"/>
    </xf>
    <xf numFmtId="0" fontId="43" fillId="27" borderId="22" xfId="135" applyFont="1" applyFill="1" applyBorder="1" applyAlignment="1">
      <alignment horizontal="right" vertical="center"/>
    </xf>
    <xf numFmtId="0" fontId="43" fillId="27" borderId="23" xfId="135" applyFont="1" applyFill="1" applyBorder="1" applyAlignment="1">
      <alignment horizontal="right" vertical="center"/>
    </xf>
    <xf numFmtId="0" fontId="40" fillId="0" borderId="64" xfId="130" applyFont="1" applyBorder="1" applyAlignment="1">
      <alignment horizontal="center" vertical="center" wrapText="1"/>
    </xf>
    <xf numFmtId="0" fontId="40" fillId="0" borderId="53" xfId="130" applyFont="1" applyBorder="1" applyAlignment="1">
      <alignment horizontal="center" vertical="center" wrapText="1"/>
    </xf>
    <xf numFmtId="0" fontId="40" fillId="0" borderId="63" xfId="130" applyFont="1" applyBorder="1" applyAlignment="1">
      <alignment horizontal="center" vertical="center" wrapText="1"/>
    </xf>
    <xf numFmtId="0" fontId="40" fillId="0" borderId="66" xfId="130" applyFont="1" applyBorder="1" applyAlignment="1">
      <alignment horizontal="center" vertical="center" wrapText="1"/>
    </xf>
    <xf numFmtId="0" fontId="40" fillId="0" borderId="54" xfId="130" applyFont="1" applyBorder="1" applyAlignment="1">
      <alignment horizontal="center" vertical="center" wrapText="1"/>
    </xf>
    <xf numFmtId="0" fontId="40" fillId="0" borderId="65" xfId="130" applyFont="1" applyBorder="1" applyAlignment="1">
      <alignment horizontal="center" vertical="center" wrapText="1"/>
    </xf>
    <xf numFmtId="0" fontId="60" fillId="27" borderId="19" xfId="135" applyFont="1" applyFill="1" applyBorder="1" applyAlignment="1">
      <alignment horizontal="right" vertical="center"/>
    </xf>
    <xf numFmtId="0" fontId="60" fillId="27" borderId="22" xfId="135" applyFont="1" applyFill="1" applyBorder="1" applyAlignment="1">
      <alignment horizontal="right" vertical="center"/>
    </xf>
    <xf numFmtId="0" fontId="60" fillId="27" borderId="23" xfId="135" applyFont="1" applyFill="1" applyBorder="1" applyAlignment="1">
      <alignment horizontal="right" vertical="center"/>
    </xf>
    <xf numFmtId="0" fontId="51" fillId="0" borderId="0" xfId="261" applyFont="1" applyAlignment="1">
      <alignment horizontal="center"/>
    </xf>
    <xf numFmtId="0" fontId="59" fillId="0" borderId="0" xfId="261" applyAlignment="1">
      <alignment horizontal="center"/>
    </xf>
    <xf numFmtId="0" fontId="40" fillId="27" borderId="33" xfId="89" applyFont="1" applyFill="1" applyBorder="1" applyAlignment="1">
      <alignment horizontal="left" vertical="center" wrapText="1"/>
    </xf>
    <xf numFmtId="0" fontId="40" fillId="27" borderId="18" xfId="89" applyFont="1" applyFill="1" applyBorder="1" applyAlignment="1">
      <alignment horizontal="left" vertical="center" wrapText="1"/>
    </xf>
    <xf numFmtId="0" fontId="40" fillId="27" borderId="19" xfId="89" applyFont="1" applyFill="1" applyBorder="1" applyAlignment="1">
      <alignment horizontal="left" vertical="center" wrapText="1"/>
    </xf>
    <xf numFmtId="0" fontId="40" fillId="27" borderId="30" xfId="89" applyFont="1" applyFill="1" applyBorder="1" applyAlignment="1">
      <alignment horizontal="left" vertical="center" wrapText="1"/>
    </xf>
    <xf numFmtId="0" fontId="40" fillId="26" borderId="21" xfId="89" applyFont="1" applyFill="1" applyBorder="1" applyAlignment="1">
      <alignment horizontal="center" vertical="center" wrapText="1"/>
    </xf>
    <xf numFmtId="0" fontId="40" fillId="26" borderId="22" xfId="89" applyFont="1" applyFill="1" applyBorder="1" applyAlignment="1">
      <alignment horizontal="center" vertical="center" wrapText="1"/>
    </xf>
    <xf numFmtId="0" fontId="40" fillId="26" borderId="55" xfId="89" applyFont="1" applyFill="1" applyBorder="1" applyAlignment="1">
      <alignment horizontal="center" vertical="center" wrapText="1"/>
    </xf>
    <xf numFmtId="0" fontId="41" fillId="0" borderId="0" xfId="0" applyFont="1" applyAlignment="1">
      <alignment horizontal="left"/>
    </xf>
    <xf numFmtId="0" fontId="40" fillId="0" borderId="83" xfId="89" applyFont="1" applyBorder="1" applyAlignment="1">
      <alignment horizontal="center"/>
    </xf>
    <xf numFmtId="0" fontId="40" fillId="0" borderId="79" xfId="89" applyFont="1" applyBorder="1" applyAlignment="1">
      <alignment horizontal="center"/>
    </xf>
    <xf numFmtId="0" fontId="40" fillId="0" borderId="84" xfId="89" applyFont="1" applyBorder="1" applyAlignment="1">
      <alignment horizontal="center"/>
    </xf>
    <xf numFmtId="0" fontId="43" fillId="0" borderId="58" xfId="130" applyFont="1" applyBorder="1" applyAlignment="1">
      <alignment horizontal="center" vertical="center"/>
    </xf>
    <xf numFmtId="0" fontId="43" fillId="0" borderId="57" xfId="130" applyFont="1" applyBorder="1" applyAlignment="1">
      <alignment horizontal="center" vertical="center"/>
    </xf>
    <xf numFmtId="0" fontId="43" fillId="0" borderId="56" xfId="130" applyFont="1" applyBorder="1" applyAlignment="1">
      <alignment horizontal="center" vertical="center"/>
    </xf>
    <xf numFmtId="0" fontId="40" fillId="0" borderId="71" xfId="130" applyFont="1" applyBorder="1" applyAlignment="1">
      <alignment horizontal="center" vertical="center"/>
    </xf>
    <xf numFmtId="0" fontId="40" fillId="0" borderId="54" xfId="130" applyFont="1" applyBorder="1" applyAlignment="1">
      <alignment horizontal="center" vertical="center"/>
    </xf>
    <xf numFmtId="0" fontId="40" fillId="0" borderId="70" xfId="130" applyFont="1" applyBorder="1" applyAlignment="1">
      <alignment horizontal="center" vertical="center"/>
    </xf>
    <xf numFmtId="0" fontId="43" fillId="24" borderId="18" xfId="73" applyFont="1" applyFill="1" applyBorder="1" applyAlignment="1">
      <alignment horizontal="center" vertical="center"/>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xf>
    <xf numFmtId="0" fontId="43" fillId="26" borderId="18" xfId="130" applyFont="1" applyFill="1" applyBorder="1" applyAlignment="1">
      <alignment horizontal="center" vertical="center" wrapText="1"/>
    </xf>
    <xf numFmtId="0" fontId="43" fillId="26" borderId="18" xfId="130" applyFont="1" applyFill="1" applyBorder="1" applyAlignment="1">
      <alignment horizontal="center" vertical="center"/>
    </xf>
    <xf numFmtId="0" fontId="40" fillId="0" borderId="61"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4" borderId="39" xfId="73" applyFont="1" applyFill="1" applyBorder="1" applyAlignment="1">
      <alignment horizontal="right" vertical="center"/>
    </xf>
    <xf numFmtId="0" fontId="43" fillId="24" borderId="41" xfId="73" applyFont="1" applyFill="1" applyBorder="1" applyAlignment="1">
      <alignment horizontal="right" vertical="center"/>
    </xf>
    <xf numFmtId="0" fontId="43" fillId="24" borderId="51" xfId="73" applyFont="1" applyFill="1" applyBorder="1" applyAlignment="1">
      <alignment horizontal="right" vertical="center"/>
    </xf>
    <xf numFmtId="0" fontId="40" fillId="0" borderId="34" xfId="128" applyFont="1" applyBorder="1" applyAlignment="1">
      <alignment horizontal="left" vertical="center" wrapText="1"/>
    </xf>
    <xf numFmtId="0" fontId="40" fillId="0" borderId="16" xfId="128" applyFont="1" applyBorder="1" applyAlignment="1">
      <alignment horizontal="left" vertical="center" wrapText="1"/>
    </xf>
    <xf numFmtId="0" fontId="40" fillId="0" borderId="17" xfId="128" applyFont="1" applyBorder="1" applyAlignment="1">
      <alignment horizontal="left" vertical="center" wrapText="1"/>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2"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0" fontId="43" fillId="0" borderId="29" xfId="126" applyFont="1" applyBorder="1" applyAlignment="1">
      <alignment horizontal="center" vertical="center" wrapText="1"/>
    </xf>
    <xf numFmtId="0" fontId="40" fillId="27" borderId="18" xfId="0" applyFont="1" applyFill="1" applyBorder="1" applyAlignment="1">
      <alignment horizontal="center" wrapText="1"/>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7" fillId="0" borderId="78" xfId="254" applyFont="1" applyBorder="1" applyAlignment="1" applyProtection="1">
      <alignment horizontal="center"/>
    </xf>
    <xf numFmtId="0" fontId="47"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0" fontId="48" fillId="24" borderId="34" xfId="0" applyFont="1" applyFill="1" applyBorder="1" applyAlignment="1">
      <alignment horizontal="center" vertical="center" wrapText="1"/>
    </xf>
    <xf numFmtId="0" fontId="48" fillId="24" borderId="16" xfId="0" applyFont="1" applyFill="1" applyBorder="1" applyAlignment="1">
      <alignment horizontal="center" vertical="center" wrapText="1"/>
    </xf>
    <xf numFmtId="0" fontId="48" fillId="24" borderId="26" xfId="0" applyFont="1" applyFill="1" applyBorder="1" applyAlignment="1">
      <alignment horizontal="center" vertical="center" wrapText="1"/>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0" fillId="24" borderId="27" xfId="0" applyFont="1" applyFill="1" applyBorder="1" applyAlignment="1">
      <alignment horizontal="center" vertical="center"/>
    </xf>
    <xf numFmtId="0" fontId="40" fillId="24" borderId="68" xfId="0" applyFont="1" applyFill="1" applyBorder="1" applyAlignment="1">
      <alignment horizontal="center" vertical="center"/>
    </xf>
    <xf numFmtId="0" fontId="43" fillId="24" borderId="34" xfId="0" applyFont="1" applyFill="1" applyBorder="1" applyAlignment="1">
      <alignment horizont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3" fillId="24" borderId="44" xfId="0" applyFont="1" applyFill="1" applyBorder="1" applyAlignment="1">
      <alignment horizontal="center"/>
    </xf>
    <xf numFmtId="0" fontId="48" fillId="24" borderId="34" xfId="0" applyFont="1" applyFill="1" applyBorder="1" applyAlignment="1">
      <alignment horizontal="center" vertical="center"/>
    </xf>
    <xf numFmtId="0" fontId="48"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21" xfId="0" applyFont="1" applyBorder="1"/>
    <xf numFmtId="0" fontId="40" fillId="0" borderId="22" xfId="0" applyFont="1" applyBorder="1"/>
    <xf numFmtId="0" fontId="40" fillId="0" borderId="23" xfId="0" applyFont="1" applyBorder="1"/>
    <xf numFmtId="0" fontId="40" fillId="0" borderId="19" xfId="0" applyFont="1" applyBorder="1"/>
    <xf numFmtId="0" fontId="40" fillId="0" borderId="19" xfId="0" applyFont="1" applyBorder="1" applyAlignment="1">
      <alignment horizontal="center"/>
    </xf>
    <xf numFmtId="0" fontId="40" fillId="0" borderId="23" xfId="0" applyFont="1" applyBorder="1" applyAlignment="1">
      <alignment horizontal="center"/>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3" fillId="24" borderId="17" xfId="0" applyFont="1" applyFill="1" applyBorder="1" applyAlignment="1">
      <alignment horizontal="center"/>
    </xf>
    <xf numFmtId="0" fontId="40" fillId="24" borderId="31" xfId="0" applyFont="1" applyFill="1" applyBorder="1" applyAlignment="1">
      <alignment horizontal="center" vertical="center"/>
    </xf>
    <xf numFmtId="0" fontId="40" fillId="0" borderId="27" xfId="0" applyFont="1" applyBorder="1"/>
    <xf numFmtId="0" fontId="40" fillId="0" borderId="31" xfId="0" applyFont="1" applyBorder="1"/>
    <xf numFmtId="0" fontId="40" fillId="0" borderId="28" xfId="0" applyFont="1" applyBorder="1"/>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0" fontId="40" fillId="0" borderId="60" xfId="0" applyFont="1" applyBorder="1" applyAlignment="1">
      <alignment horizontal="center"/>
    </xf>
    <xf numFmtId="0" fontId="40" fillId="0" borderId="28" xfId="0"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173" fontId="40" fillId="0" borderId="19" xfId="34" applyFont="1" applyBorder="1" applyAlignment="1">
      <alignment horizontal="center"/>
    </xf>
    <xf numFmtId="173" fontId="40" fillId="0" borderId="23" xfId="34" applyFont="1" applyBorder="1" applyAlignment="1">
      <alignment horizontal="center"/>
    </xf>
    <xf numFmtId="0" fontId="41" fillId="0" borderId="83" xfId="0" applyFont="1" applyBorder="1" applyAlignment="1">
      <alignment horizontal="center"/>
    </xf>
    <xf numFmtId="0" fontId="41" fillId="0" borderId="79" xfId="0" applyFont="1" applyBorder="1" applyAlignment="1">
      <alignment horizontal="center"/>
    </xf>
    <xf numFmtId="0" fontId="41" fillId="0" borderId="84"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cellXfs>
  <cellStyles count="26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14" xfId="262" xr:uid="{6E1FC19C-29F4-404C-B9B3-3DD34BDB6F1E}"/>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7"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6" xr:uid="{FFED35ED-D41A-40E6-9BAA-3B364F934273}"/>
    <cellStyle name="Normal 11" xfId="264" xr:uid="{08044931-BD8B-4E2C-AFD8-105E57305102}"/>
    <cellStyle name="Normal 12" xfId="259" xr:uid="{7C781EC8-515C-4F5B-8379-649C6C33C825}"/>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1" xr:uid="{8687FD02-4A7E-43C6-9E10-E3D752CA21FC}"/>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3 3" xfId="258" xr:uid="{9483544C-AFA4-4600-8460-2F5282D2DA57}"/>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3" xfId="260" xr:uid="{6C02AA4F-8A48-4C2D-92D5-B3AD49D575C5}"/>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5"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63" xr:uid="{74BE9464-79E8-404D-93A7-ED8937A0D947}"/>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calcChain" Target="calcChain.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35" Type="http://schemas.openxmlformats.org/officeDocument/2006/relationships/customXml" Target="../customXml/item1.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theme" Target="theme/theme1.xml"/><Relationship Id="rId136" Type="http://schemas.openxmlformats.org/officeDocument/2006/relationships/customXml" Target="../customXml/item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styles" Target="styles.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244928</xdr:colOff>
      <xdr:row>101</xdr:row>
      <xdr:rowOff>133196</xdr:rowOff>
    </xdr:from>
    <xdr:to>
      <xdr:col>6</xdr:col>
      <xdr:colOff>2749443</xdr:colOff>
      <xdr:row>107</xdr:row>
      <xdr:rowOff>179592</xdr:rowOff>
    </xdr:to>
    <xdr:pic>
      <xdr:nvPicPr>
        <xdr:cNvPr id="2" name="Imagen 1">
          <a:extLst>
            <a:ext uri="{FF2B5EF4-FFF2-40B4-BE49-F238E27FC236}">
              <a16:creationId xmlns:a16="http://schemas.microsoft.com/office/drawing/2014/main" id="{594B01B7-DA4F-42B6-AE7B-54C42EC39FD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07428" y="38954375"/>
          <a:ext cx="2504515" cy="11612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Trashes/ANDRES%20BOHORQUEZ/MUNICIPIO%20DE%20AGUAZUL/GUAIMARO/Anexos%2013%20-%2014%20-%2015%20GUAIMAR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K:/8048941D/Cronogram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FORMULARIO%20LINEA%20CASTILLA/WINDOWS/Escritorio/INGECONTROL/LINEA%20PRODUCCION/Planeacion/02%20Cantidades%20Aprox.%20Y%20Presupuesto%20Oficial%20Rv.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41.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K:/torre-asus/01-ACUEDUCTOS%20BOYACA%20EDUARDO/D:/D:/D:/C:/G/G/PERSONAL/Dropbox/PRESP/DPS0202014/ANALISIS%20DE%20PRECIOS%20(Mao)%202014.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K:/UNIDADCONTRATAC/Users/Documents%20and%20Settings/Administrador/Mis%20documentos/SANDRA%20ARCHIVOS/MUNICIPIOS/TAURAMENA/LAGUNA%20DE%20OXIDACION/UNITA%20Y%20ADICIONAL%20TARURAMENA/EDGAR%20FERNANDEZ/Documents%20and%20Setting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K:/Montajesjm/publicos/PLAdata/PLANNER/PRESUPUESTO/PRESUPUESTO%202003%20%20AGO%202002/_5090_presupuesto%202003_R1%20ago%2014-20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9.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6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K:/Licitaciones1/c/Trabajos%20La%20Espanola%20-%20Calarca/Grupo%20Arturo/Arturo%20A.%20Gonzalez%20R.%20Espanola%20-%20Calarca/BARBOSA/ACTASBAR.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K:/Estacion2/d/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216.226.64.242/INGENIERIA/unidades%20sanitarias/PREFABRICADA/PRESUPUESTO%20F.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K:/Olguita/D/ARCHIVOS%20OFICINA/COLEGIO%20CAJICA%20CAPELLANIA/ACTAS/apu%20CAPELLANIA%20corregido%20cmarca-OCT.08%20interventor.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K:/Montajesjm/publicos/MtoGral/Proyectos/Licitaciones/A&#241;o%202004/LIC-003-04-CERRAMIENTO%20PIT%20PF-2/Presupuesto%20Cerramiento%20CL-003-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K:/Torre-asus/d/Ing.%20Edward%20Poveda/Presupuestos%20Ingenieros/avila%202016/viracacha/Presupuesto%20viracacha.xlsm"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vmware-host/Shared%20Folders/Users/SONY%20VAIO/Desktop/junio/01%20diciembre/01%20topaga/PRESUPUESTO%20Y%20APU&#180;s%20DUITAMA%2019-8-2015%20ARREGLADO%20PARA%20EL%20ING%20JULIAN%20(ULTIMO%20PRESENTADO).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0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No 13"/>
      <sheetName val="Anexo No 14"/>
      <sheetName val="ANEXO No. 15"/>
      <sheetName val="Anexos 13 - 14 - 15 GUAIMARO"/>
    </sheetNames>
    <definedNames>
      <definedName name="ERR"/>
    </definedNames>
    <sheetDataSet>
      <sheetData sheetId="0" refreshError="1"/>
      <sheetData sheetId="1" refreshError="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NEIRA"/>
      <sheetName val="Paso 1 Calculo del Presupuesto"/>
      <sheetName val="Equipo"/>
      <sheetName val="Z209"/>
      <sheetName val="TABLAS SOPORTE "/>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s>
    <definedNames>
      <definedName name="ERR"/>
    </defined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Estado Resumen"/>
      <sheetName val="TORTA"/>
      <sheetName val="Resum_Pav"/>
      <sheetName val="INVENT.ALC-CUNETAS 90BLB"/>
      <sheetName val="PUENTES Y PONTONES"/>
      <sheetName val="SEÑAL VERTICAL90BLB"/>
      <sheetName val="SEÑAL HORIZONTAL90BLB"/>
      <sheetName val="Tabla"/>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materiales"/>
      <sheetName val="Listado de equipos"/>
      <sheetName val="Listado de transportes"/>
      <sheetName val="Calculo de Cuadrillas"/>
      <sheetName val="factores"/>
      <sheetName val="PREACTA No. 1 MAYO DE 2009"/>
      <sheetName val="Vr Ejecu Preacta No. 1 MAY 2009"/>
      <sheetName val="CAMBIA"/>
      <sheetName val="costos"/>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Preacta"/>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Acero"/>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DICIEMBRE"/>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Enero"/>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BASE DATOS"/>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Lluvias"/>
      <sheetName val="COMITÉ"/>
      <sheetName val="cantidad obra ejecutada"/>
      <sheetName val="Progr.Vs Real"/>
      <sheetName val="Ambiental y Social"/>
      <sheetName val="Fotografías"/>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INV"/>
      <sheetName val="AASHTO"/>
      <sheetName val="PROY ORIGINAL"/>
      <sheetName val="PRESUP"/>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ACARRE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INFLA Y DEPR 2004"/>
      <sheetName val="BORRADOR"/>
      <sheetName val="ACT AXAPTA"/>
      <sheetName val="Hoja9"/>
      <sheetName val="MAYO"/>
      <sheetName val="JUNIO"/>
      <sheetName val="JULIO"/>
      <sheetName val="AGOST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Base de Diseño"/>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VR-PROP MOD 1"/>
      <sheetName val="FORMULA"/>
      <sheetName val="PRECIO"/>
      <sheetName val="I M"/>
      <sheetName val="SOÑANDO"/>
      <sheetName val="EV 424 CON 5 (2)"/>
      <sheetName val="Precios no oficial"/>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OFERTA ECON"/>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volumen 1"/>
      <sheetName val="volumen 2"/>
      <sheetName val="\Users\aljipego\Downloads\Víncu"/>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COMPONENTE II"/>
      <sheetName val="CONSOLIDADO."/>
      <sheetName val="PtoOficial"/>
      <sheetName val="APU II"/>
      <sheetName val="Hora efectiva (base calendario)"/>
      <sheetName val="concreto 3000 PSI"/>
      <sheetName val="concreto 2500 psi"/>
      <sheetName val="mortero 1.3"/>
      <sheetName val="mortero 1.4"/>
      <sheetName val="presupuesto Sabana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resumen carcel x 16.7%"/>
      <sheetName val="resumen carcel "/>
      <sheetName val="resumen carcel con baño x 16.7%"/>
      <sheetName val="resumen carcel con baño"/>
      <sheetName val="Unitario "/>
      <sheetName val="Materiales "/>
      <sheetName val="Auxiliares "/>
      <sheetName val="Análisis de cuadrillas"/>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lluvia"/>
      <sheetName val="observaciones"/>
      <sheetName val="datos_equipo"/>
      <sheetName val="tritur"/>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M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PRESUPUESTO LICITACIÓN SRN 001"/>
      <sheetName val="SRN_005"/>
      <sheetName val="Compilado"/>
      <sheetName val="ACEROS"/>
      <sheetName val="C123"/>
      <sheetName val="M14"/>
      <sheetName val="C122"/>
      <sheetName val="3.2"/>
      <sheetName val="3.3"/>
      <sheetName val="3.4"/>
      <sheetName val="3.5"/>
      <sheetName val="3.6"/>
      <sheetName val="3.7"/>
      <sheetName val="7.8"/>
      <sheetName val="7.9"/>
      <sheetName val="7.10"/>
      <sheetName val="7.11"/>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CANT. MAT."/>
      <sheetName val="14."/>
      <sheetName val="15."/>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9"/>
      <sheetName val="8,12"/>
      <sheetName val="8,13"/>
      <sheetName val="8,14"/>
      <sheetName val="8,15"/>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ATHE"/>
      <sheetName val="THEQUIPO"/>
      <sheetName val="DESPIECE REDES"/>
      <sheetName val="4.1 EBAC"/>
      <sheetName val="4.2 IMPULSION"/>
      <sheetName val="4.3 CONDUCCION"/>
      <sheetName val="4.4 TANQUES"/>
      <sheetName val="4.6 REDES"/>
      <sheetName val="4.7 RESUMEN"/>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1,2"/>
      <sheetName val="3,6"/>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RELEQUIPO"/>
      <sheetName val="JORNALES"/>
      <sheetName val="PRTSOCIALES"/>
      <sheetName val="COPU"/>
      <sheetName val="COPUREAL"/>
      <sheetName val="NOV30"/>
      <sheetName val="DIC1"/>
      <sheetName val="PREA14DIC"/>
      <sheetName val="ACTADI14"/>
      <sheetName val="MODIFIC"/>
      <sheetName val="ACFINFEB12"/>
      <sheetName val="ADI14DI"/>
      <sheetName val="AREA23A"/>
      <sheetName val="COPUADICI"/>
      <sheetName val="ACTA1"/>
      <sheetName val="PTEINV"/>
      <sheetName val="ANTICIPO"/>
      <sheetName val="DESCUENTOS"/>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2,5"/>
      <sheetName val="2,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10"/>
      <sheetName val="8,11"/>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CONTRACTUAL"/>
      <sheetName val="MODIFICATORIO 1"/>
      <sheetName val="MODIFICATORIO 2"/>
      <sheetName val="AULAS"/>
      <sheetName val="PARCIAL 1"/>
      <sheetName val="PARCIAL 2 INTER"/>
      <sheetName val="PARCIAL 2 OBRA"/>
      <sheetName val="PARCIAL 3 OBRA"/>
      <sheetName val="F-3 ACTA COMPROMISO"/>
      <sheetName val="APu1"/>
      <sheetName val="APu2"/>
      <sheetName val="APu3"/>
      <sheetName val="APu4"/>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Hoja6"/>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INSUMOS (2)"/>
      <sheetName val="ITEM"/>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PROPUEST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localizacion (estructuras)"/>
      <sheetName val="640.3 "/>
      <sheetName val="NODOS"/>
      <sheetName val="TUBERIAS"/>
      <sheetName val="PPTO AREA URBANA"/>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6"/>
      <sheetName val="5,7"/>
      <sheetName val="5,8"/>
      <sheetName val="5,9"/>
      <sheetName val="5,10"/>
      <sheetName val="5,11"/>
      <sheetName val="PRES PARQUE"/>
      <sheetName val="PRES PARQUE (2)"/>
      <sheetName val="18.2"/>
      <sheetName val="4.4"/>
      <sheetName val="4.8"/>
      <sheetName val="5.6"/>
      <sheetName val="5.7"/>
      <sheetName val="2000 psi"/>
      <sheetName val="2500 psi"/>
      <sheetName val="3000 psi "/>
      <sheetName val="Mortero 1 5"/>
      <sheetName val="Mortero 14"/>
      <sheetName val="Mortero 13"/>
      <sheetName val="Mortero IMP"/>
      <sheetName val="Real"/>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Presupuesto_Via_distribuidora"/>
      <sheetName val="Presupuesto V2 "/>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residuales"/>
      <sheetName val="Combinadas"/>
      <sheetName val="PRESTA (2)"/>
      <sheetName val="BASE (2)"/>
      <sheetName val="FORMULARIO AIU"/>
      <sheetName val="Form8_bombas"/>
      <sheetName val="Form8_h2"/>
      <sheetName val="Form8_lubricacion"/>
      <sheetName val="Form8_regeneracion"/>
      <sheetName val="tub"/>
      <sheetName val="val"/>
      <sheetName val="tub_lub"/>
      <sheetName val="pintura"/>
      <sheetName val="partidas_cant_tub_final_04"/>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PACC Contratacion"/>
      <sheetName val="Contratacion PME v021"/>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sheetData sheetId="215">
        <row r="7">
          <cell r="B7">
            <v>1</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row r="2">
          <cell r="A2">
            <v>2</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5">
          <cell r="E5" t="str">
            <v>CANTIDAD</v>
          </cell>
        </row>
      </sheetData>
      <sheetData sheetId="402">
        <row r="5">
          <cell r="E5" t="str">
            <v>CANTIDAD</v>
          </cell>
        </row>
      </sheetData>
      <sheetData sheetId="403">
        <row r="5">
          <cell r="E5" t="str">
            <v>CANTIDAD</v>
          </cell>
        </row>
      </sheetData>
      <sheetData sheetId="404">
        <row r="5">
          <cell r="E5" t="str">
            <v>CANTIDAD</v>
          </cell>
        </row>
      </sheetData>
      <sheetData sheetId="405">
        <row r="5">
          <cell r="E5" t="str">
            <v>CANTIDAD</v>
          </cell>
        </row>
      </sheetData>
      <sheetData sheetId="406">
        <row r="5">
          <cell r="E5" t="str">
            <v>CANTIDAD</v>
          </cell>
        </row>
      </sheetData>
      <sheetData sheetId="407">
        <row r="5">
          <cell r="E5" t="str">
            <v>CANTIDAD</v>
          </cell>
        </row>
      </sheetData>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row r="35">
          <cell r="D35">
            <v>1.85</v>
          </cell>
        </row>
      </sheetData>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row r="1">
          <cell r="A1" t="str">
            <v>ADMINISTRACION</v>
          </cell>
        </row>
      </sheetData>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row r="1">
          <cell r="A1" t="str">
            <v>INSTITUTO NACIONAL DE VIAS</v>
          </cell>
        </row>
      </sheetData>
      <sheetData sheetId="582" refreshError="1"/>
      <sheetData sheetId="583" refreshError="1"/>
      <sheetData sheetId="584" refreshError="1"/>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row r="5">
          <cell r="E5" t="str">
            <v>CANTIDAD</v>
          </cell>
        </row>
      </sheetData>
      <sheetData sheetId="590">
        <row r="5">
          <cell r="E5" t="str">
            <v>CANTIDAD</v>
          </cell>
        </row>
      </sheetData>
      <sheetData sheetId="591">
        <row r="5">
          <cell r="E5" t="str">
            <v>CANTIDAD</v>
          </cell>
        </row>
      </sheetData>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ow r="1">
          <cell r="A1" t="str">
            <v>INSTITUTO NACIONAL DE VIAS</v>
          </cell>
        </row>
      </sheetData>
      <sheetData sheetId="606"/>
      <sheetData sheetId="607"/>
      <sheetData sheetId="608"/>
      <sheetData sheetId="609"/>
      <sheetData sheetId="610"/>
      <sheetData sheetId="611"/>
      <sheetData sheetId="612">
        <row r="1">
          <cell r="A1" t="str">
            <v>INSTITUTO NACIONAL DE VIAS</v>
          </cell>
        </row>
      </sheetData>
      <sheetData sheetId="613">
        <row r="1">
          <cell r="A1" t="str">
            <v>INSTITUTO NACIONAL DE VIAS</v>
          </cell>
        </row>
      </sheetData>
      <sheetData sheetId="614"/>
      <sheetData sheetId="615"/>
      <sheetData sheetId="616"/>
      <sheetData sheetId="617"/>
      <sheetData sheetId="618"/>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ow r="1">
          <cell r="A1" t="str">
            <v>ABRAZADERA DE SALIDA TIPO 1</v>
          </cell>
        </row>
      </sheetData>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row r="33">
          <cell r="C33">
            <v>0.77967625899280601</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ow r="33">
          <cell r="C33">
            <v>0.77967625899280601</v>
          </cell>
        </row>
      </sheetData>
      <sheetData sheetId="844">
        <row r="1">
          <cell r="A1" t="str">
            <v>ABRAZADERA DE SALIDA TIPO 1</v>
          </cell>
        </row>
      </sheetData>
      <sheetData sheetId="845"/>
      <sheetData sheetId="846"/>
      <sheetData sheetId="847"/>
      <sheetData sheetId="848"/>
      <sheetData sheetId="849">
        <row r="1">
          <cell r="B1" t="str">
            <v>CTO-102-2002</v>
          </cell>
        </row>
      </sheetData>
      <sheetData sheetId="850"/>
      <sheetData sheetId="851">
        <row r="1">
          <cell r="B1" t="str">
            <v>CTO-102-2002</v>
          </cell>
        </row>
      </sheetData>
      <sheetData sheetId="852"/>
      <sheetData sheetId="853">
        <row r="33">
          <cell r="C33">
            <v>0.77967625899280601</v>
          </cell>
        </row>
      </sheetData>
      <sheetData sheetId="854"/>
      <sheetData sheetId="855">
        <row r="1">
          <cell r="A1" t="str">
            <v>1P</v>
          </cell>
        </row>
      </sheetData>
      <sheetData sheetId="856">
        <row r="50">
          <cell r="H50">
            <v>1192</v>
          </cell>
        </row>
      </sheetData>
      <sheetData sheetId="857"/>
      <sheetData sheetId="858">
        <row r="168">
          <cell r="D168">
            <v>10046</v>
          </cell>
        </row>
      </sheetData>
      <sheetData sheetId="859">
        <row r="51">
          <cell r="D51">
            <v>698</v>
          </cell>
        </row>
      </sheetData>
      <sheetData sheetId="860"/>
      <sheetData sheetId="861"/>
      <sheetData sheetId="862"/>
      <sheetData sheetId="863"/>
      <sheetData sheetId="864"/>
      <sheetData sheetId="865"/>
      <sheetData sheetId="866"/>
      <sheetData sheetId="867"/>
      <sheetData sheetId="868"/>
      <sheetData sheetId="869">
        <row r="4">
          <cell r="B4" t="str">
            <v xml:space="preserve"> Bisagra Pivotante </v>
          </cell>
        </row>
      </sheetData>
      <sheetData sheetId="870"/>
      <sheetData sheetId="871"/>
      <sheetData sheetId="872"/>
      <sheetData sheetId="873"/>
      <sheetData sheetId="874"/>
      <sheetData sheetId="875">
        <row r="1">
          <cell r="A1" t="str">
            <v>INSTITUTO NACIONAL DE VIAS</v>
          </cell>
        </row>
      </sheetData>
      <sheetData sheetId="876"/>
      <sheetData sheetId="877"/>
      <sheetData sheetId="878"/>
      <sheetData sheetId="879">
        <row r="33">
          <cell r="C33">
            <v>0.77967625899280601</v>
          </cell>
        </row>
      </sheetData>
      <sheetData sheetId="880"/>
      <sheetData sheetId="881">
        <row r="52">
          <cell r="H52">
            <v>117768</v>
          </cell>
        </row>
      </sheetData>
      <sheetData sheetId="882"/>
      <sheetData sheetId="883"/>
      <sheetData sheetId="884">
        <row r="52">
          <cell r="H52">
            <v>117768</v>
          </cell>
        </row>
      </sheetData>
      <sheetData sheetId="885"/>
      <sheetData sheetId="886">
        <row r="33">
          <cell r="C33">
            <v>0.77967625899280601</v>
          </cell>
        </row>
      </sheetData>
      <sheetData sheetId="887">
        <row r="168">
          <cell r="D168">
            <v>10046</v>
          </cell>
        </row>
      </sheetData>
      <sheetData sheetId="888"/>
      <sheetData sheetId="889">
        <row r="33">
          <cell r="C33">
            <v>0.77967625899280601</v>
          </cell>
        </row>
      </sheetData>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row r="8">
          <cell r="A8">
            <v>2.1</v>
          </cell>
        </row>
      </sheetData>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sheetData sheetId="1713">
        <row r="168">
          <cell r="D168">
            <v>0.16</v>
          </cell>
        </row>
      </sheetData>
      <sheetData sheetId="1714">
        <row r="2">
          <cell r="A2" t="str">
            <v>CODIGO</v>
          </cell>
        </row>
      </sheetData>
      <sheetData sheetId="1715">
        <row r="7">
          <cell r="B7">
            <v>1</v>
          </cell>
        </row>
      </sheetData>
      <sheetData sheetId="1716">
        <row r="1">
          <cell r="A1" t="str">
            <v>OCCIDENTAL DE COLOMBIA, LLC. / OCCIDENTAL ANDINA, LLC</v>
          </cell>
        </row>
      </sheetData>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sheetData sheetId="1806"/>
      <sheetData sheetId="1807"/>
      <sheetData sheetId="1808"/>
      <sheetData sheetId="1809"/>
      <sheetData sheetId="1810"/>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row r="8">
          <cell r="A8">
            <v>2.1</v>
          </cell>
        </row>
      </sheetData>
      <sheetData sheetId="2426">
        <row r="8">
          <cell r="A8">
            <v>3.1</v>
          </cell>
        </row>
      </sheetData>
      <sheetData sheetId="2427"/>
      <sheetData sheetId="2428"/>
      <sheetData sheetId="2429"/>
      <sheetData sheetId="2430"/>
      <sheetData sheetId="2431"/>
      <sheetData sheetId="2432">
        <row r="3">
          <cell r="A3">
            <v>1</v>
          </cell>
        </row>
      </sheetData>
      <sheetData sheetId="2433"/>
      <sheetData sheetId="2434"/>
      <sheetData sheetId="2435"/>
      <sheetData sheetId="2436"/>
      <sheetData sheetId="2437"/>
      <sheetData sheetId="2438"/>
      <sheetData sheetId="2439">
        <row r="1">
          <cell r="A1" t="str">
            <v>LISTADO DE INSUMOS GENERAL</v>
          </cell>
        </row>
      </sheetData>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8">
          <cell r="A8">
            <v>2.1</v>
          </cell>
        </row>
      </sheetData>
      <sheetData sheetId="2458">
        <row r="8">
          <cell r="A8">
            <v>3.1</v>
          </cell>
        </row>
      </sheetData>
      <sheetData sheetId="2459">
        <row r="1">
          <cell r="A1" t="str">
            <v>ITEM</v>
          </cell>
        </row>
      </sheetData>
      <sheetData sheetId="2460">
        <row r="1">
          <cell r="A1" t="str">
            <v>EQUIPO</v>
          </cell>
        </row>
      </sheetData>
      <sheetData sheetId="2461">
        <row r="1">
          <cell r="A1" t="str">
            <v>ADMINISTRACION</v>
          </cell>
        </row>
      </sheetData>
      <sheetData sheetId="2462">
        <row r="3">
          <cell r="A3">
            <v>1</v>
          </cell>
        </row>
      </sheetData>
      <sheetData sheetId="2463"/>
      <sheetData sheetId="2464">
        <row r="3">
          <cell r="A3">
            <v>1</v>
          </cell>
        </row>
      </sheetData>
      <sheetData sheetId="2465"/>
      <sheetData sheetId="2466">
        <row r="3">
          <cell r="A3">
            <v>1</v>
          </cell>
        </row>
      </sheetData>
      <sheetData sheetId="2467"/>
      <sheetData sheetId="2468"/>
      <sheetData sheetId="2469">
        <row r="1">
          <cell r="A1" t="str">
            <v>LISTADO DE INSUMOS GENERAL</v>
          </cell>
        </row>
      </sheetData>
      <sheetData sheetId="2470"/>
      <sheetData sheetId="2471">
        <row r="1">
          <cell r="A1" t="str">
            <v>LISTADO DE INSUMOS GENERAL</v>
          </cell>
        </row>
      </sheetData>
      <sheetData sheetId="2472"/>
      <sheetData sheetId="2473">
        <row r="1">
          <cell r="A1" t="str">
            <v>LISTADO DE INSUMOS GENERAL</v>
          </cell>
        </row>
      </sheetData>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row r="8">
          <cell r="A8">
            <v>2.1</v>
          </cell>
        </row>
      </sheetData>
      <sheetData sheetId="2490">
        <row r="8">
          <cell r="A8">
            <v>3.1</v>
          </cell>
        </row>
      </sheetData>
      <sheetData sheetId="2491">
        <row r="1">
          <cell r="A1" t="str">
            <v>ITEM</v>
          </cell>
        </row>
      </sheetData>
      <sheetData sheetId="2492">
        <row r="1">
          <cell r="A1" t="str">
            <v>EQUIPO</v>
          </cell>
        </row>
      </sheetData>
      <sheetData sheetId="2493">
        <row r="1">
          <cell r="A1" t="str">
            <v>ADMINISTRACION</v>
          </cell>
        </row>
      </sheetData>
      <sheetData sheetId="2494"/>
      <sheetData sheetId="2495"/>
      <sheetData sheetId="2496">
        <row r="3">
          <cell r="A3">
            <v>1</v>
          </cell>
        </row>
      </sheetData>
      <sheetData sheetId="2497"/>
      <sheetData sheetId="2498"/>
      <sheetData sheetId="2499">
        <row r="1">
          <cell r="A1" t="str">
            <v>ITEM</v>
          </cell>
        </row>
      </sheetData>
      <sheetData sheetId="2500">
        <row r="1">
          <cell r="A1" t="str">
            <v>EQUIPO</v>
          </cell>
        </row>
      </sheetData>
      <sheetData sheetId="2501">
        <row r="1">
          <cell r="A1" t="str">
            <v>ADMINISTRACION</v>
          </cell>
        </row>
      </sheetData>
      <sheetData sheetId="2502" refreshError="1"/>
      <sheetData sheetId="2503">
        <row r="1">
          <cell r="A1" t="str">
            <v>LISTADO DE INSUMOS GENERAL</v>
          </cell>
        </row>
      </sheetData>
      <sheetData sheetId="2504" refreshError="1"/>
      <sheetData sheetId="2505"/>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row r="1">
          <cell r="A1" t="str">
            <v>INSTITUTO NACIONAL DE VIAS</v>
          </cell>
        </row>
      </sheetData>
      <sheetData sheetId="2713"/>
      <sheetData sheetId="2714" refreshError="1"/>
      <sheetData sheetId="2715"/>
      <sheetData sheetId="2716"/>
      <sheetData sheetId="2717" refreshError="1"/>
      <sheetData sheetId="2718" refreshError="1"/>
      <sheetData sheetId="2719" refreshError="1"/>
      <sheetData sheetId="2720" refreshError="1"/>
      <sheetData sheetId="272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row r="6">
          <cell r="B6">
            <v>38355</v>
          </cell>
        </row>
      </sheetData>
      <sheetData sheetId="2755"/>
      <sheetData sheetId="2756"/>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refreshError="1"/>
      <sheetData sheetId="2815" refreshError="1"/>
      <sheetData sheetId="2816" refreshError="1"/>
      <sheetData sheetId="2817" refreshError="1"/>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sheetData sheetId="2880" refreshError="1"/>
      <sheetData sheetId="2881"/>
      <sheetData sheetId="2882" refreshError="1"/>
      <sheetData sheetId="2883"/>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sheetData sheetId="2894"/>
      <sheetData sheetId="2895"/>
      <sheetData sheetId="2896"/>
      <sheetData sheetId="2897">
        <row r="1">
          <cell r="C1">
            <v>0.2</v>
          </cell>
        </row>
      </sheetData>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sheetData sheetId="2923"/>
      <sheetData sheetId="2924"/>
      <sheetData sheetId="2925"/>
      <sheetData sheetId="2926"/>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sheetData sheetId="2947" refreshError="1"/>
      <sheetData sheetId="2948"/>
      <sheetData sheetId="2949"/>
      <sheetData sheetId="2950"/>
      <sheetData sheetId="2951"/>
      <sheetData sheetId="2952"/>
      <sheetData sheetId="2953"/>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sheetData sheetId="2994">
        <row r="1">
          <cell r="A1" t="str">
            <v>ITEM</v>
          </cell>
        </row>
      </sheetData>
      <sheetData sheetId="2995" refreshError="1"/>
      <sheetData sheetId="2996">
        <row r="1">
          <cell r="A1" t="str">
            <v>ADMINISTRACION</v>
          </cell>
        </row>
      </sheetData>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refreshError="1"/>
      <sheetData sheetId="3017" refreshError="1"/>
      <sheetData sheetId="3018" refreshError="1"/>
      <sheetData sheetId="3019" refreshError="1"/>
      <sheetData sheetId="3020" refreshError="1"/>
      <sheetData sheetId="3021"/>
      <sheetData sheetId="3022"/>
      <sheetData sheetId="3023">
        <row r="1">
          <cell r="B1" t="str">
            <v>CTO-102-2002</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sheetData sheetId="3109"/>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sheetData sheetId="3190"/>
      <sheetData sheetId="3191" refreshError="1"/>
      <sheetData sheetId="3192" refreshError="1"/>
      <sheetData sheetId="3193">
        <row r="1">
          <cell r="A1" t="str">
            <v>INSTITUTO NACIONAL DE VIAS</v>
          </cell>
        </row>
      </sheetData>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sheetData sheetId="3204"/>
      <sheetData sheetId="3205"/>
      <sheetData sheetId="3206"/>
      <sheetData sheetId="3207"/>
      <sheetData sheetId="3208">
        <row r="1">
          <cell r="B1" t="str">
            <v>CTO-102-2002</v>
          </cell>
        </row>
      </sheetData>
      <sheetData sheetId="3209"/>
      <sheetData sheetId="3210"/>
      <sheetData sheetId="3211"/>
      <sheetData sheetId="3212"/>
      <sheetData sheetId="3213"/>
      <sheetData sheetId="3214"/>
      <sheetData sheetId="3215"/>
      <sheetData sheetId="3216"/>
      <sheetData sheetId="3217"/>
      <sheetData sheetId="3218">
        <row r="1">
          <cell r="B1" t="str">
            <v>CTO-102-2002</v>
          </cell>
        </row>
      </sheetData>
      <sheetData sheetId="3219"/>
      <sheetData sheetId="3220"/>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ow r="1">
          <cell r="A1" t="str">
            <v>INSTITUTO NACIONAL DE VIAS</v>
          </cell>
        </row>
      </sheetData>
      <sheetData sheetId="3233"/>
      <sheetData sheetId="3234"/>
      <sheetData sheetId="3235"/>
      <sheetData sheetId="3236"/>
      <sheetData sheetId="3237"/>
      <sheetData sheetId="3238"/>
      <sheetData sheetId="3239"/>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sheetData sheetId="3257"/>
      <sheetData sheetId="3258"/>
      <sheetData sheetId="3259"/>
      <sheetData sheetId="3260"/>
      <sheetData sheetId="3261"/>
      <sheetData sheetId="3262"/>
      <sheetData sheetId="3263"/>
      <sheetData sheetId="3264"/>
      <sheetData sheetId="3265"/>
      <sheetData sheetId="3266">
        <row r="7">
          <cell r="A7" t="str">
            <v>NE-CSJM01</v>
          </cell>
        </row>
      </sheetData>
      <sheetData sheetId="3267">
        <row r="7">
          <cell r="A7" t="str">
            <v>NE-CSJM01</v>
          </cell>
        </row>
      </sheetData>
      <sheetData sheetId="3268">
        <row r="1">
          <cell r="B1" t="str">
            <v>CTO-102-2002</v>
          </cell>
        </row>
      </sheetData>
      <sheetData sheetId="3269"/>
      <sheetData sheetId="3270"/>
      <sheetData sheetId="3271"/>
      <sheetData sheetId="3272"/>
      <sheetData sheetId="3273"/>
      <sheetData sheetId="3274"/>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ow r="15">
          <cell r="B15" t="str">
            <v>ROSY ARTEAGA ORTEGA</v>
          </cell>
        </row>
      </sheetData>
      <sheetData sheetId="3353">
        <row r="15">
          <cell r="B15" t="str">
            <v>ROSY ARTEAGA ORTEGA</v>
          </cell>
        </row>
      </sheetData>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sheetData sheetId="3502"/>
      <sheetData sheetId="3503"/>
      <sheetData sheetId="3504"/>
      <sheetData sheetId="3505"/>
      <sheetData sheetId="3506" refreshError="1"/>
      <sheetData sheetId="3507" refreshError="1"/>
      <sheetData sheetId="3508"/>
      <sheetData sheetId="3509"/>
      <sheetData sheetId="3510"/>
      <sheetData sheetId="3511"/>
      <sheetData sheetId="3512"/>
      <sheetData sheetId="3513"/>
      <sheetData sheetId="3514"/>
      <sheetData sheetId="3515" refreshError="1"/>
      <sheetData sheetId="3516" refreshError="1"/>
      <sheetData sheetId="3517" refreshError="1"/>
      <sheetData sheetId="3518" refreshError="1"/>
      <sheetData sheetId="3519" refreshError="1"/>
      <sheetData sheetId="3520" refreshError="1"/>
      <sheetData sheetId="3521"/>
      <sheetData sheetId="3522"/>
      <sheetData sheetId="3523"/>
      <sheetData sheetId="3524"/>
      <sheetData sheetId="3525"/>
      <sheetData sheetId="3526"/>
      <sheetData sheetId="3527"/>
      <sheetData sheetId="3528"/>
      <sheetData sheetId="3529" refreshError="1"/>
      <sheetData sheetId="3530" refreshError="1"/>
      <sheetData sheetId="3531" refreshError="1"/>
      <sheetData sheetId="3532" refreshError="1"/>
      <sheetData sheetId="3533" refreshError="1"/>
      <sheetData sheetId="3534"/>
      <sheetData sheetId="3535"/>
      <sheetData sheetId="3536"/>
      <sheetData sheetId="3537"/>
      <sheetData sheetId="3538"/>
      <sheetData sheetId="3539"/>
      <sheetData sheetId="3540"/>
      <sheetData sheetId="3541"/>
      <sheetData sheetId="3542"/>
      <sheetData sheetId="3543"/>
      <sheetData sheetId="3544"/>
      <sheetData sheetId="3545" refreshError="1"/>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refreshError="1"/>
      <sheetData sheetId="3620" refreshError="1"/>
      <sheetData sheetId="3621" refreshError="1"/>
      <sheetData sheetId="3622" refreshError="1"/>
      <sheetData sheetId="3623" refreshError="1"/>
      <sheetData sheetId="3624" refreshError="1"/>
      <sheetData sheetId="3625" refreshError="1"/>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sheetData sheetId="3681" refreshError="1"/>
      <sheetData sheetId="3682" refreshError="1"/>
      <sheetData sheetId="3683" refreshError="1"/>
      <sheetData sheetId="3684" refreshError="1"/>
      <sheetData sheetId="3685">
        <row r="1">
          <cell r="B1" t="str">
            <v>CTO-102-2002</v>
          </cell>
        </row>
      </sheetData>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row r="2">
          <cell r="A2" t="str">
            <v>ACTA No</v>
          </cell>
        </row>
      </sheetData>
      <sheetData sheetId="3708"/>
      <sheetData sheetId="3709"/>
      <sheetData sheetId="3710"/>
      <sheetData sheetId="3711"/>
      <sheetData sheetId="3712"/>
      <sheetData sheetId="3713"/>
      <sheetData sheetId="3714"/>
      <sheetData sheetId="3715" refreshError="1"/>
      <sheetData sheetId="3716">
        <row r="1">
          <cell r="B1" t="str">
            <v>CTO-102-2002</v>
          </cell>
        </row>
      </sheetData>
      <sheetData sheetId="3717"/>
      <sheetData sheetId="3718"/>
      <sheetData sheetId="3719"/>
      <sheetData sheetId="3720" refreshError="1"/>
      <sheetData sheetId="3721"/>
      <sheetData sheetId="3722"/>
      <sheetData sheetId="3723">
        <row r="2">
          <cell r="A2" t="str">
            <v>CODIGO</v>
          </cell>
        </row>
      </sheetData>
      <sheetData sheetId="3724"/>
      <sheetData sheetId="3725"/>
      <sheetData sheetId="3726"/>
      <sheetData sheetId="3727"/>
      <sheetData sheetId="3728"/>
      <sheetData sheetId="3729" refreshError="1"/>
      <sheetData sheetId="3730" refreshError="1"/>
      <sheetData sheetId="3731"/>
      <sheetData sheetId="3732" refreshError="1"/>
      <sheetData sheetId="3733" refreshError="1"/>
      <sheetData sheetId="3734" refreshError="1"/>
      <sheetData sheetId="3735"/>
      <sheetData sheetId="3736" refreshError="1"/>
      <sheetData sheetId="3737"/>
      <sheetData sheetId="3738"/>
      <sheetData sheetId="3739"/>
      <sheetData sheetId="3740">
        <row r="1">
          <cell r="A1" t="str">
            <v>INSTITUTO NACIONAL DE VIAS</v>
          </cell>
        </row>
      </sheetData>
      <sheetData sheetId="3741">
        <row r="1">
          <cell r="C1">
            <v>0.2</v>
          </cell>
        </row>
      </sheetData>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row r="1">
          <cell r="A1" t="str">
            <v>EQUIPO</v>
          </cell>
        </row>
      </sheetData>
      <sheetData sheetId="3762"/>
      <sheetData sheetId="3763"/>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row r="1">
          <cell r="A1" t="str">
            <v>INSTITUTO NACIONAL DE VIAS</v>
          </cell>
        </row>
      </sheetData>
      <sheetData sheetId="3831"/>
      <sheetData sheetId="3832"/>
      <sheetData sheetId="3833"/>
      <sheetData sheetId="3834" refreshError="1"/>
      <sheetData sheetId="3835" refreshError="1"/>
      <sheetData sheetId="3836" refreshError="1"/>
      <sheetData sheetId="3837" refreshError="1"/>
      <sheetData sheetId="3838" refreshError="1"/>
      <sheetData sheetId="3839" refreshError="1"/>
      <sheetData sheetId="3840"/>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row r="5">
          <cell r="E5" t="str">
            <v>CANTIDAD</v>
          </cell>
        </row>
      </sheetData>
      <sheetData sheetId="4090">
        <row r="5">
          <cell r="E5" t="str">
            <v>CANTIDAD</v>
          </cell>
        </row>
      </sheetData>
      <sheetData sheetId="4091">
        <row r="5">
          <cell r="E5" t="str">
            <v>CANTIDAD</v>
          </cell>
        </row>
      </sheetData>
      <sheetData sheetId="4092">
        <row r="5">
          <cell r="E5" t="str">
            <v>CANTIDAD</v>
          </cell>
        </row>
      </sheetData>
      <sheetData sheetId="4093">
        <row r="5">
          <cell r="E5" t="str">
            <v>CANTIDAD</v>
          </cell>
        </row>
      </sheetData>
      <sheetData sheetId="4094">
        <row r="5">
          <cell r="E5" t="str">
            <v>CANTIDAD</v>
          </cell>
        </row>
      </sheetData>
      <sheetData sheetId="4095">
        <row r="5">
          <cell r="E5" t="str">
            <v>CANTIDAD</v>
          </cell>
        </row>
      </sheetData>
      <sheetData sheetId="4096">
        <row r="5">
          <cell r="E5" t="str">
            <v>CANTIDAD</v>
          </cell>
        </row>
      </sheetData>
      <sheetData sheetId="4097">
        <row r="5">
          <cell r="E5" t="str">
            <v>CANTIDAD</v>
          </cell>
        </row>
      </sheetData>
      <sheetData sheetId="4098">
        <row r="5">
          <cell r="E5" t="str">
            <v>CANTIDAD</v>
          </cell>
        </row>
      </sheetData>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row r="18">
          <cell r="C18">
            <v>7000</v>
          </cell>
        </row>
      </sheetData>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row r="16">
          <cell r="A16" t="str">
            <v>ABONO 10-30-10</v>
          </cell>
        </row>
      </sheetData>
      <sheetData sheetId="4330"/>
      <sheetData sheetId="4331"/>
      <sheetData sheetId="4332"/>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ow r="2">
          <cell r="A2" t="str">
            <v>ACTA No</v>
          </cell>
        </row>
      </sheetData>
      <sheetData sheetId="4350"/>
      <sheetData sheetId="4351"/>
      <sheetData sheetId="4352"/>
      <sheetData sheetId="4353"/>
      <sheetData sheetId="4354"/>
      <sheetData sheetId="4355"/>
      <sheetData sheetId="4356"/>
      <sheetData sheetId="4357">
        <row r="1">
          <cell r="A1" t="str">
            <v>Name</v>
          </cell>
        </row>
      </sheetData>
      <sheetData sheetId="4358"/>
      <sheetData sheetId="4359"/>
      <sheetData sheetId="4360"/>
      <sheetData sheetId="4361"/>
      <sheetData sheetId="4362"/>
      <sheetData sheetId="4363"/>
      <sheetData sheetId="4364"/>
      <sheetData sheetId="4365"/>
      <sheetData sheetId="4366"/>
      <sheetData sheetId="4367">
        <row r="1">
          <cell r="A1" t="str">
            <v>Name</v>
          </cell>
        </row>
      </sheetData>
      <sheetData sheetId="4368"/>
      <sheetData sheetId="4369"/>
      <sheetData sheetId="4370"/>
      <sheetData sheetId="4371"/>
      <sheetData sheetId="4372"/>
      <sheetData sheetId="4373"/>
      <sheetData sheetId="4374"/>
      <sheetData sheetId="4375"/>
      <sheetData sheetId="4376">
        <row r="1">
          <cell r="A1" t="str">
            <v>INSTITUTO NACIONAL DE VIAS</v>
          </cell>
        </row>
      </sheetData>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efreshError="1"/>
      <sheetData sheetId="4439"/>
      <sheetData sheetId="4440" refreshError="1"/>
      <sheetData sheetId="4441" refreshError="1"/>
      <sheetData sheetId="4442" refreshError="1"/>
      <sheetData sheetId="4443" refreshError="1"/>
      <sheetData sheetId="4444"/>
      <sheetData sheetId="4445">
        <row r="1">
          <cell r="C1">
            <v>0.2</v>
          </cell>
        </row>
      </sheetData>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row r="1">
          <cell r="A1" t="str">
            <v>INSTITUTO NACIONAL DE VIAS</v>
          </cell>
        </row>
      </sheetData>
      <sheetData sheetId="4462"/>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row r="1">
          <cell r="A1" t="str">
            <v>ITEM</v>
          </cell>
        </row>
      </sheetData>
      <sheetData sheetId="4756">
        <row r="1">
          <cell r="A1" t="str">
            <v>EQUIPO</v>
          </cell>
        </row>
      </sheetData>
      <sheetData sheetId="4757">
        <row r="1">
          <cell r="A1" t="str">
            <v>ADMINISTRACION</v>
          </cell>
        </row>
      </sheetData>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row r="1">
          <cell r="A1" t="str">
            <v>ITEM</v>
          </cell>
        </row>
      </sheetData>
      <sheetData sheetId="4777">
        <row r="1">
          <cell r="A1" t="str">
            <v>EQUIPO</v>
          </cell>
        </row>
      </sheetData>
      <sheetData sheetId="4778">
        <row r="1">
          <cell r="A1" t="str">
            <v>ADMINISTRACION</v>
          </cell>
        </row>
      </sheetData>
      <sheetData sheetId="4779"/>
      <sheetData sheetId="4780"/>
      <sheetData sheetId="4781"/>
      <sheetData sheetId="4782">
        <row r="1">
          <cell r="A1" t="str">
            <v>ITEM</v>
          </cell>
        </row>
      </sheetData>
      <sheetData sheetId="4783">
        <row r="1">
          <cell r="A1" t="str">
            <v>ADMINISTRACION</v>
          </cell>
        </row>
      </sheetData>
      <sheetData sheetId="4784"/>
      <sheetData sheetId="4785"/>
      <sheetData sheetId="4786"/>
      <sheetData sheetId="4787"/>
      <sheetData sheetId="4788"/>
      <sheetData sheetId="4789"/>
      <sheetData sheetId="4790"/>
      <sheetData sheetId="4791"/>
      <sheetData sheetId="4792">
        <row r="1">
          <cell r="A1" t="str">
            <v>ITEM</v>
          </cell>
        </row>
      </sheetData>
      <sheetData sheetId="4793">
        <row r="1">
          <cell r="A1" t="str">
            <v>EQUIPO</v>
          </cell>
        </row>
      </sheetData>
      <sheetData sheetId="4794">
        <row r="1">
          <cell r="A1" t="str">
            <v>ADMINISTRACION</v>
          </cell>
        </row>
      </sheetData>
      <sheetData sheetId="4795">
        <row r="1">
          <cell r="A1" t="str">
            <v>INSTITUTO NACIONAL DE VIAS</v>
          </cell>
        </row>
      </sheetData>
      <sheetData sheetId="4796"/>
      <sheetData sheetId="4797"/>
      <sheetData sheetId="4798"/>
      <sheetData sheetId="4799"/>
      <sheetData sheetId="4800"/>
      <sheetData sheetId="4801"/>
      <sheetData sheetId="4802"/>
      <sheetData sheetId="4803"/>
      <sheetData sheetId="4804"/>
      <sheetData sheetId="4805"/>
      <sheetData sheetId="4806" refreshError="1"/>
      <sheetData sheetId="4807" refreshError="1"/>
      <sheetData sheetId="4808" refreshError="1"/>
      <sheetData sheetId="4809" refreshError="1"/>
      <sheetData sheetId="4810" refreshError="1"/>
      <sheetData sheetId="4811" refreshError="1"/>
      <sheetData sheetId="4812"/>
      <sheetData sheetId="4813" refreshError="1"/>
      <sheetData sheetId="4814" refreshError="1"/>
      <sheetData sheetId="4815"/>
      <sheetData sheetId="4816" refreshError="1"/>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refreshError="1"/>
      <sheetData sheetId="4902" refreshError="1"/>
      <sheetData sheetId="4903" refreshError="1"/>
      <sheetData sheetId="4904"/>
      <sheetData sheetId="4905"/>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refreshError="1"/>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refreshError="1"/>
      <sheetData sheetId="4931" refreshError="1"/>
      <sheetData sheetId="4932" refreshError="1"/>
      <sheetData sheetId="4933" refreshError="1"/>
      <sheetData sheetId="4934" refreshError="1"/>
      <sheetData sheetId="4935"/>
      <sheetData sheetId="4936"/>
      <sheetData sheetId="4937"/>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sheetData sheetId="4962" refreshError="1"/>
      <sheetData sheetId="4963"/>
      <sheetData sheetId="4964" refreshError="1"/>
      <sheetData sheetId="4965"/>
      <sheetData sheetId="4966"/>
      <sheetData sheetId="4967"/>
      <sheetData sheetId="4968"/>
      <sheetData sheetId="4969"/>
      <sheetData sheetId="4970">
        <row r="36">
          <cell r="G36">
            <v>310000.00000097335</v>
          </cell>
        </row>
      </sheetData>
      <sheetData sheetId="4971">
        <row r="36">
          <cell r="G36">
            <v>271000.00000162207</v>
          </cell>
        </row>
      </sheetData>
      <sheetData sheetId="4972">
        <row r="33">
          <cell r="G33">
            <v>283000.00002693152</v>
          </cell>
        </row>
      </sheetData>
      <sheetData sheetId="4973">
        <row r="33">
          <cell r="G33">
            <v>290000.00000013626</v>
          </cell>
        </row>
      </sheetData>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row r="1">
          <cell r="A1" t="str">
            <v>ITEM</v>
          </cell>
        </row>
      </sheetData>
      <sheetData sheetId="5083">
        <row r="1">
          <cell r="A1" t="str">
            <v>EQUIPO</v>
          </cell>
        </row>
      </sheetData>
      <sheetData sheetId="5084">
        <row r="1">
          <cell r="A1" t="str">
            <v>ADMINISTRACION</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ow r="1">
          <cell r="A1" t="str">
            <v>ADMINISTRACION</v>
          </cell>
        </row>
      </sheetData>
      <sheetData sheetId="5130"/>
      <sheetData sheetId="5131">
        <row r="1">
          <cell r="A1" t="str">
            <v>EQUIPO</v>
          </cell>
        </row>
      </sheetData>
      <sheetData sheetId="5132">
        <row r="1">
          <cell r="A1" t="str">
            <v>ADMINISTRACION</v>
          </cell>
        </row>
      </sheetData>
      <sheetData sheetId="5133">
        <row r="1">
          <cell r="A1" t="str">
            <v>EQUIPO</v>
          </cell>
        </row>
      </sheetData>
      <sheetData sheetId="5134"/>
      <sheetData sheetId="5135">
        <row r="1">
          <cell r="A1" t="str">
            <v>ITEM</v>
          </cell>
        </row>
      </sheetData>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row r="1">
          <cell r="A1" t="str">
            <v>ADMINISTRACION</v>
          </cell>
        </row>
      </sheetData>
      <sheetData sheetId="5159">
        <row r="1">
          <cell r="A1" t="str">
            <v>EQUIPO</v>
          </cell>
        </row>
      </sheetData>
      <sheetData sheetId="5160">
        <row r="1">
          <cell r="A1" t="str">
            <v>ITEM</v>
          </cell>
        </row>
      </sheetData>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sheetData sheetId="5285"/>
      <sheetData sheetId="5286"/>
      <sheetData sheetId="5287"/>
      <sheetData sheetId="5288">
        <row r="33">
          <cell r="C33">
            <v>0.77967625899280601</v>
          </cell>
        </row>
      </sheetData>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ow r="4">
          <cell r="E4" t="str">
            <v>GUPCO</v>
          </cell>
        </row>
      </sheetData>
      <sheetData sheetId="5549"/>
      <sheetData sheetId="5550"/>
      <sheetData sheetId="5551"/>
      <sheetData sheetId="5552" refreshError="1"/>
      <sheetData sheetId="5553" refreshError="1"/>
      <sheetData sheetId="5554" refreshError="1"/>
      <sheetData sheetId="5555" refreshError="1"/>
      <sheetData sheetId="5556" refreshError="1"/>
      <sheetData sheetId="5557" refreshError="1"/>
      <sheetData sheetId="5558"/>
      <sheetData sheetId="5559" refreshError="1"/>
      <sheetData sheetId="5560"/>
      <sheetData sheetId="5561" refreshError="1"/>
      <sheetData sheetId="5562"/>
      <sheetData sheetId="5563"/>
      <sheetData sheetId="5564"/>
      <sheetData sheetId="5565"/>
      <sheetData sheetId="5566" refreshError="1"/>
      <sheetData sheetId="5567"/>
      <sheetData sheetId="5568"/>
      <sheetData sheetId="5569"/>
      <sheetData sheetId="5570"/>
      <sheetData sheetId="5571" refreshError="1"/>
      <sheetData sheetId="5572" refreshError="1"/>
      <sheetData sheetId="5573" refreshError="1"/>
      <sheetData sheetId="5574" refreshError="1"/>
      <sheetData sheetId="5575"/>
      <sheetData sheetId="5576" refreshError="1"/>
      <sheetData sheetId="5577" refreshError="1"/>
      <sheetData sheetId="5578" refreshError="1"/>
      <sheetData sheetId="5579" refreshError="1"/>
      <sheetData sheetId="5580" refreshError="1"/>
      <sheetData sheetId="5581" refreshError="1"/>
      <sheetData sheetId="5582" refreshError="1"/>
      <sheetData sheetId="5583"/>
      <sheetData sheetId="5584" refreshError="1"/>
      <sheetData sheetId="5585" refreshError="1"/>
      <sheetData sheetId="5586" refreshError="1"/>
      <sheetData sheetId="5587"/>
      <sheetData sheetId="5588" refreshError="1"/>
      <sheetData sheetId="5589" refreshError="1"/>
      <sheetData sheetId="5590"/>
      <sheetData sheetId="5591" refreshError="1"/>
      <sheetData sheetId="5592" refreshError="1"/>
      <sheetData sheetId="5593"/>
      <sheetData sheetId="5594" refreshError="1"/>
      <sheetData sheetId="5595"/>
      <sheetData sheetId="5596"/>
      <sheetData sheetId="5597"/>
      <sheetData sheetId="5598"/>
      <sheetData sheetId="5599"/>
      <sheetData sheetId="5600"/>
      <sheetData sheetId="5601" refreshError="1"/>
      <sheetData sheetId="5602"/>
      <sheetData sheetId="5603" refreshError="1"/>
      <sheetData sheetId="5604"/>
      <sheetData sheetId="5605" refreshError="1"/>
      <sheetData sheetId="5606" refreshError="1"/>
      <sheetData sheetId="5607" refreshError="1"/>
      <sheetData sheetId="5608"/>
      <sheetData sheetId="5609"/>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sheetData sheetId="5625" refreshError="1"/>
      <sheetData sheetId="5626" refreshError="1"/>
      <sheetData sheetId="5627" refreshError="1"/>
      <sheetData sheetId="5628" refreshError="1"/>
      <sheetData sheetId="5629" refreshError="1"/>
      <sheetData sheetId="5630"/>
      <sheetData sheetId="5631"/>
      <sheetData sheetId="5632"/>
      <sheetData sheetId="5633"/>
      <sheetData sheetId="5634"/>
      <sheetData sheetId="5635"/>
      <sheetData sheetId="5636"/>
      <sheetData sheetId="5637" refreshError="1"/>
      <sheetData sheetId="5638"/>
      <sheetData sheetId="5639"/>
      <sheetData sheetId="5640"/>
      <sheetData sheetId="5641"/>
      <sheetData sheetId="5642"/>
      <sheetData sheetId="5643" refreshError="1"/>
      <sheetData sheetId="5644"/>
      <sheetData sheetId="5645"/>
      <sheetData sheetId="5646"/>
      <sheetData sheetId="5647"/>
      <sheetData sheetId="5648"/>
      <sheetData sheetId="5649"/>
      <sheetData sheetId="5650"/>
      <sheetData sheetId="5651"/>
      <sheetData sheetId="5652"/>
      <sheetData sheetId="5653"/>
      <sheetData sheetId="5654"/>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sheetData sheetId="5666"/>
      <sheetData sheetId="5667"/>
      <sheetData sheetId="5668"/>
      <sheetData sheetId="5669"/>
      <sheetData sheetId="5670" refreshError="1"/>
      <sheetData sheetId="5671" refreshError="1"/>
      <sheetData sheetId="5672"/>
      <sheetData sheetId="5673"/>
      <sheetData sheetId="5674"/>
      <sheetData sheetId="5675" refreshError="1"/>
      <sheetData sheetId="5676" refreshError="1"/>
      <sheetData sheetId="5677" refreshError="1"/>
      <sheetData sheetId="5678" refreshError="1"/>
      <sheetData sheetId="5679" refreshError="1"/>
      <sheetData sheetId="5680" refreshError="1"/>
      <sheetData sheetId="5681" refreshError="1"/>
      <sheetData sheetId="5682"/>
      <sheetData sheetId="5683"/>
      <sheetData sheetId="5684"/>
      <sheetData sheetId="5685"/>
      <sheetData sheetId="5686"/>
      <sheetData sheetId="5687"/>
      <sheetData sheetId="5688"/>
      <sheetData sheetId="5689"/>
      <sheetData sheetId="5690"/>
      <sheetData sheetId="5691"/>
      <sheetData sheetId="5692" refreshError="1"/>
      <sheetData sheetId="5693" refreshError="1"/>
      <sheetData sheetId="5694" refreshError="1"/>
      <sheetData sheetId="5695" refreshError="1"/>
      <sheetData sheetId="5696" refreshError="1"/>
      <sheetData sheetId="5697"/>
      <sheetData sheetId="5698"/>
      <sheetData sheetId="5699" refreshError="1"/>
      <sheetData sheetId="5700"/>
      <sheetData sheetId="5701">
        <row r="4">
          <cell r="B4">
            <v>39886</v>
          </cell>
        </row>
      </sheetData>
      <sheetData sheetId="5702"/>
      <sheetData sheetId="5703"/>
      <sheetData sheetId="5704"/>
      <sheetData sheetId="5705"/>
      <sheetData sheetId="5706"/>
      <sheetData sheetId="5707"/>
      <sheetData sheetId="5708">
        <row r="4">
          <cell r="B4">
            <v>39886</v>
          </cell>
        </row>
      </sheetData>
      <sheetData sheetId="5709"/>
      <sheetData sheetId="5710"/>
      <sheetData sheetId="5711"/>
      <sheetData sheetId="5712"/>
      <sheetData sheetId="5713"/>
      <sheetData sheetId="5714"/>
      <sheetData sheetId="5715"/>
      <sheetData sheetId="5716"/>
      <sheetData sheetId="5717"/>
      <sheetData sheetId="5718" refreshError="1"/>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refreshError="1"/>
      <sheetData sheetId="5735" refreshError="1"/>
      <sheetData sheetId="5736"/>
      <sheetData sheetId="5737">
        <row r="5">
          <cell r="B5" t="str">
            <v>MANO DE OBRA MENOR A 10SMLV (sin AIU)</v>
          </cell>
        </row>
      </sheetData>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refreshError="1"/>
      <sheetData sheetId="5758" refreshError="1"/>
      <sheetData sheetId="5759" refreshError="1"/>
      <sheetData sheetId="5760" refreshError="1"/>
      <sheetData sheetId="5761" refreshError="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sheetData sheetId="5844"/>
      <sheetData sheetId="5845"/>
      <sheetData sheetId="5846"/>
      <sheetData sheetId="5847">
        <row r="4">
          <cell r="E4" t="str">
            <v>GUPCO</v>
          </cell>
        </row>
      </sheetData>
      <sheetData sheetId="5848"/>
      <sheetData sheetId="5849"/>
      <sheetData sheetId="5850"/>
      <sheetData sheetId="5851"/>
      <sheetData sheetId="5852"/>
      <sheetData sheetId="5853" refreshError="1"/>
      <sheetData sheetId="5854"/>
      <sheetData sheetId="5855" refreshError="1"/>
      <sheetData sheetId="5856"/>
      <sheetData sheetId="5857" refreshError="1"/>
      <sheetData sheetId="5858" refreshError="1"/>
      <sheetData sheetId="5859" refreshError="1"/>
      <sheetData sheetId="5860" refreshError="1"/>
      <sheetData sheetId="5861"/>
      <sheetData sheetId="5862"/>
      <sheetData sheetId="5863"/>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sheetData sheetId="5874"/>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sheetData sheetId="5918"/>
      <sheetData sheetId="5919"/>
      <sheetData sheetId="5920"/>
      <sheetData sheetId="5921"/>
      <sheetData sheetId="5922" refreshError="1"/>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refreshError="1"/>
      <sheetData sheetId="5945"/>
      <sheetData sheetId="5946" refreshError="1"/>
      <sheetData sheetId="5947"/>
      <sheetData sheetId="5948"/>
      <sheetData sheetId="5949"/>
      <sheetData sheetId="5950"/>
      <sheetData sheetId="5951"/>
      <sheetData sheetId="5952"/>
      <sheetData sheetId="5953"/>
      <sheetData sheetId="5954"/>
      <sheetData sheetId="5955"/>
      <sheetData sheetId="5956"/>
      <sheetData sheetId="5957" refreshError="1"/>
      <sheetData sheetId="5958"/>
      <sheetData sheetId="5959"/>
      <sheetData sheetId="5960"/>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sheetData sheetId="5986"/>
      <sheetData sheetId="5987"/>
      <sheetData sheetId="5988"/>
      <sheetData sheetId="5989"/>
      <sheetData sheetId="5990"/>
      <sheetData sheetId="5991"/>
      <sheetData sheetId="5992"/>
      <sheetData sheetId="5993"/>
      <sheetData sheetId="5994"/>
      <sheetData sheetId="5995"/>
      <sheetData sheetId="5996" refreshError="1"/>
      <sheetData sheetId="5997"/>
      <sheetData sheetId="5998"/>
      <sheetData sheetId="5999" refreshError="1"/>
      <sheetData sheetId="6000"/>
      <sheetData sheetId="6001" refreshError="1"/>
      <sheetData sheetId="6002"/>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sheetData sheetId="6018"/>
      <sheetData sheetId="6019"/>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sheetData sheetId="6030"/>
      <sheetData sheetId="6031"/>
      <sheetData sheetId="6032"/>
      <sheetData sheetId="6033"/>
      <sheetData sheetId="6034"/>
      <sheetData sheetId="6035"/>
      <sheetData sheetId="6036"/>
      <sheetData sheetId="6037"/>
      <sheetData sheetId="6038"/>
      <sheetData sheetId="6039" refreshError="1"/>
      <sheetData sheetId="6040" refreshError="1"/>
      <sheetData sheetId="6041" refreshError="1"/>
      <sheetData sheetId="6042" refreshError="1"/>
      <sheetData sheetId="6043" refreshError="1"/>
      <sheetData sheetId="6044" refreshError="1"/>
      <sheetData sheetId="6045"/>
      <sheetData sheetId="6046" refreshError="1"/>
      <sheetData sheetId="6047" refreshError="1"/>
      <sheetData sheetId="6048"/>
      <sheetData sheetId="6049"/>
      <sheetData sheetId="6050" refreshError="1"/>
      <sheetData sheetId="6051" refreshError="1"/>
      <sheetData sheetId="6052"/>
      <sheetData sheetId="6053" refreshError="1"/>
      <sheetData sheetId="6054" refreshError="1"/>
      <sheetData sheetId="6055"/>
      <sheetData sheetId="6056"/>
      <sheetData sheetId="6057"/>
      <sheetData sheetId="6058"/>
      <sheetData sheetId="6059"/>
      <sheetData sheetId="6060"/>
      <sheetData sheetId="6061"/>
      <sheetData sheetId="6062"/>
      <sheetData sheetId="6063"/>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sheetData sheetId="6074"/>
      <sheetData sheetId="6075"/>
      <sheetData sheetId="6076"/>
      <sheetData sheetId="6077"/>
      <sheetData sheetId="6078"/>
      <sheetData sheetId="6079"/>
      <sheetData sheetId="6080"/>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sheetData sheetId="6135"/>
      <sheetData sheetId="6136">
        <row r="6">
          <cell r="AB6">
            <v>40179</v>
          </cell>
        </row>
      </sheetData>
      <sheetData sheetId="6137"/>
      <sheetData sheetId="6138"/>
      <sheetData sheetId="6139"/>
      <sheetData sheetId="6140" refreshError="1"/>
      <sheetData sheetId="6141" refreshError="1"/>
      <sheetData sheetId="6142" refreshError="1"/>
      <sheetData sheetId="6143"/>
      <sheetData sheetId="6144" refreshError="1"/>
      <sheetData sheetId="6145" refreshError="1"/>
      <sheetData sheetId="6146" refreshError="1"/>
      <sheetData sheetId="6147"/>
      <sheetData sheetId="6148"/>
      <sheetData sheetId="6149"/>
      <sheetData sheetId="6150"/>
      <sheetData sheetId="6151"/>
      <sheetData sheetId="6152"/>
      <sheetData sheetId="6153"/>
      <sheetData sheetId="6154"/>
      <sheetData sheetId="6155"/>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refreshError="1"/>
      <sheetData sheetId="6185"/>
      <sheetData sheetId="6186" refreshError="1"/>
      <sheetData sheetId="6187" refreshError="1"/>
      <sheetData sheetId="6188"/>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sheetData sheetId="6357"/>
      <sheetData sheetId="6358"/>
      <sheetData sheetId="6359" refreshError="1"/>
      <sheetData sheetId="6360" refreshError="1"/>
      <sheetData sheetId="6361" refreshError="1"/>
      <sheetData sheetId="6362" refreshError="1"/>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sheetData sheetId="6428" refreshError="1"/>
      <sheetData sheetId="6429"/>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row r="103">
          <cell r="C103" t="str">
            <v>EXP</v>
          </cell>
        </row>
      </sheetData>
      <sheetData sheetId="6613" refreshError="1"/>
      <sheetData sheetId="6614"/>
      <sheetData sheetId="6615">
        <row r="147">
          <cell r="B147" t="str">
            <v>SUB TOTAL OBRAS DE  INSTALACIONES ELÉCTRICAS DE LAS ESTACIONES (Urbanismo)</v>
          </cell>
        </row>
      </sheetData>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refreshError="1"/>
      <sheetData sheetId="6995"/>
      <sheetData sheetId="6996"/>
      <sheetData sheetId="6997" refreshError="1"/>
      <sheetData sheetId="6998" refreshError="1"/>
      <sheetData sheetId="6999" refreshError="1"/>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row r="18">
          <cell r="C18">
            <v>7000</v>
          </cell>
        </row>
      </sheetData>
      <sheetData sheetId="7134"/>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sheetData sheetId="7144"/>
      <sheetData sheetId="7145"/>
      <sheetData sheetId="7146"/>
      <sheetData sheetId="7147"/>
      <sheetData sheetId="7148"/>
      <sheetData sheetId="7149"/>
      <sheetData sheetId="7150"/>
      <sheetData sheetId="7151"/>
      <sheetData sheetId="7152"/>
      <sheetData sheetId="7153"/>
      <sheetData sheetId="7154">
        <row r="18">
          <cell r="C18">
            <v>7000</v>
          </cell>
        </row>
      </sheetData>
      <sheetData sheetId="7155"/>
      <sheetData sheetId="7156"/>
      <sheetData sheetId="7157"/>
      <sheetData sheetId="7158"/>
      <sheetData sheetId="7159"/>
      <sheetData sheetId="7160" refreshError="1"/>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sheetData sheetId="7244"/>
      <sheetData sheetId="7245"/>
      <sheetData sheetId="7246"/>
      <sheetData sheetId="7247" refreshError="1"/>
      <sheetData sheetId="7248">
        <row r="525">
          <cell r="K525">
            <v>1695.87</v>
          </cell>
        </row>
      </sheetData>
      <sheetData sheetId="7249">
        <row r="525">
          <cell r="K525">
            <v>3577.94</v>
          </cell>
        </row>
      </sheetData>
      <sheetData sheetId="7250">
        <row r="525">
          <cell r="K525">
            <v>5147.76</v>
          </cell>
        </row>
      </sheetData>
      <sheetData sheetId="7251">
        <row r="525">
          <cell r="K525">
            <v>4940.1099999999997</v>
          </cell>
        </row>
      </sheetData>
      <sheetData sheetId="7252">
        <row r="526">
          <cell r="K526">
            <v>695.98</v>
          </cell>
        </row>
      </sheetData>
      <sheetData sheetId="7253"/>
      <sheetData sheetId="7254"/>
      <sheetData sheetId="7255">
        <row r="2">
          <cell r="A2" t="str">
            <v>HOSPITAL HERNANDO MONCALEANO PERDOMO ETAPA 1</v>
          </cell>
        </row>
      </sheetData>
      <sheetData sheetId="7256"/>
      <sheetData sheetId="7257">
        <row r="2">
          <cell r="A2" t="str">
            <v>HOSPITAL HERNANDO MONCALEANO PERDOMO ETAPA 2 A</v>
          </cell>
        </row>
      </sheetData>
      <sheetData sheetId="7258">
        <row r="2">
          <cell r="A2" t="str">
            <v>HOSPITAL HERNANDO MONCALEANO PERDOMO ETAPA 2B</v>
          </cell>
        </row>
      </sheetData>
      <sheetData sheetId="7259"/>
      <sheetData sheetId="7260"/>
      <sheetData sheetId="7261"/>
      <sheetData sheetId="7262"/>
      <sheetData sheetId="7263"/>
      <sheetData sheetId="7264" refreshError="1"/>
      <sheetData sheetId="7265"/>
      <sheetData sheetId="7266"/>
      <sheetData sheetId="7267"/>
      <sheetData sheetId="7268">
        <row r="4">
          <cell r="C4" t="str">
            <v>INTERVENTORIA TECNICO ADMINISTRATIVA PARA LA CONSTRUCCION, INSTALACION DE EQUIPOS, PRUEBAS Y PUESTA EN MARCHA DEL SISTEMA DE SECTORIZACION DEL OLEODUCTO TRANSANDINO.</v>
          </cell>
        </row>
      </sheetData>
      <sheetData sheetId="7269"/>
      <sheetData sheetId="7270"/>
      <sheetData sheetId="7271"/>
      <sheetData sheetId="7272"/>
      <sheetData sheetId="7273"/>
      <sheetData sheetId="7274"/>
      <sheetData sheetId="7275"/>
      <sheetData sheetId="7276"/>
      <sheetData sheetId="7277" refreshError="1"/>
      <sheetData sheetId="7278" refreshError="1"/>
      <sheetData sheetId="7279" refreshError="1"/>
      <sheetData sheetId="7280" refreshError="1"/>
      <sheetData sheetId="7281">
        <row r="9">
          <cell r="D9" t="str">
            <v>FECHA</v>
          </cell>
        </row>
      </sheetData>
      <sheetData sheetId="7282"/>
      <sheetData sheetId="7283"/>
      <sheetData sheetId="7284"/>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sheetData sheetId="7312"/>
      <sheetData sheetId="7313"/>
      <sheetData sheetId="7314"/>
      <sheetData sheetId="7315"/>
      <sheetData sheetId="7316"/>
      <sheetData sheetId="7317"/>
      <sheetData sheetId="7318"/>
      <sheetData sheetId="7319"/>
      <sheetData sheetId="7320"/>
      <sheetData sheetId="7321">
        <row r="12">
          <cell r="A12" t="str">
            <v>COSTOS DE TRANSPORTE</v>
          </cell>
        </row>
      </sheetData>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refreshError="1"/>
      <sheetData sheetId="7606" refreshError="1"/>
      <sheetData sheetId="7607" refreshError="1"/>
      <sheetData sheetId="7608" refreshError="1"/>
      <sheetData sheetId="7609" refreshError="1"/>
      <sheetData sheetId="7610">
        <row r="5">
          <cell r="A5" t="str">
            <v>Desperdicio</v>
          </cell>
        </row>
      </sheetData>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sheetData sheetId="7788"/>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sheetData sheetId="8118" refreshError="1"/>
      <sheetData sheetId="8119" refreshError="1"/>
      <sheetData sheetId="8120" refreshError="1"/>
      <sheetData sheetId="8121" refreshError="1"/>
      <sheetData sheetId="8122" refreshError="1"/>
      <sheetData sheetId="8123" refreshError="1"/>
      <sheetData sheetId="8124" refreshError="1"/>
      <sheetData sheetId="8125"/>
      <sheetData sheetId="8126"/>
      <sheetData sheetId="8127"/>
      <sheetData sheetId="8128"/>
      <sheetData sheetId="8129"/>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sheetData sheetId="845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sheetData sheetId="8629" refreshError="1"/>
      <sheetData sheetId="8630" refreshError="1"/>
      <sheetData sheetId="8631" refreshError="1"/>
      <sheetData sheetId="8632" refreshError="1"/>
      <sheetData sheetId="8633"/>
      <sheetData sheetId="8634" refreshError="1"/>
      <sheetData sheetId="8635"/>
      <sheetData sheetId="8636">
        <row r="7">
          <cell r="B7">
            <v>0.1</v>
          </cell>
        </row>
      </sheetData>
      <sheetData sheetId="8637">
        <row r="7">
          <cell r="B7">
            <v>0.1</v>
          </cell>
        </row>
      </sheetData>
      <sheetData sheetId="8638"/>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sheetData sheetId="8827"/>
      <sheetData sheetId="8828"/>
      <sheetData sheetId="8829"/>
      <sheetData sheetId="8830"/>
      <sheetData sheetId="8831"/>
      <sheetData sheetId="8832"/>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sheetData sheetId="8857"/>
      <sheetData sheetId="8858">
        <row r="1">
          <cell r="W1" t="str">
            <v>TR0001</v>
          </cell>
        </row>
      </sheetData>
      <sheetData sheetId="8859"/>
      <sheetData sheetId="8860"/>
      <sheetData sheetId="8861"/>
      <sheetData sheetId="8862"/>
      <sheetData sheetId="8863"/>
      <sheetData sheetId="8864"/>
      <sheetData sheetId="8865">
        <row r="2">
          <cell r="C2">
            <v>2</v>
          </cell>
        </row>
      </sheetData>
      <sheetData sheetId="8866"/>
      <sheetData sheetId="8867">
        <row r="5">
          <cell r="G5">
            <v>1</v>
          </cell>
        </row>
      </sheetData>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refreshError="1"/>
      <sheetData sheetId="8883" refreshError="1"/>
      <sheetData sheetId="8884" refreshError="1"/>
      <sheetData sheetId="8885"/>
      <sheetData sheetId="8886"/>
      <sheetData sheetId="8887"/>
      <sheetData sheetId="8888"/>
      <sheetData sheetId="8889"/>
      <sheetData sheetId="8890"/>
      <sheetData sheetId="8891">
        <row r="9">
          <cell r="E9">
            <v>19.379681052981429</v>
          </cell>
        </row>
      </sheetData>
      <sheetData sheetId="8892">
        <row r="9">
          <cell r="E9">
            <v>19.372852455375334</v>
          </cell>
        </row>
      </sheetData>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ow r="2">
          <cell r="A2" t="str">
            <v>CODIGO</v>
          </cell>
        </row>
      </sheetData>
      <sheetData sheetId="9008"/>
      <sheetData sheetId="9009"/>
      <sheetData sheetId="9010"/>
      <sheetData sheetId="9011"/>
      <sheetData sheetId="9012" refreshError="1"/>
      <sheetData sheetId="9013" refreshError="1"/>
      <sheetData sheetId="9014" refreshError="1"/>
      <sheetData sheetId="9015" refreshError="1"/>
      <sheetData sheetId="9016" refreshError="1"/>
      <sheetData sheetId="9017"/>
      <sheetData sheetId="9018"/>
      <sheetData sheetId="9019"/>
      <sheetData sheetId="9020" refreshError="1"/>
      <sheetData sheetId="9021"/>
      <sheetData sheetId="9022"/>
      <sheetData sheetId="9023"/>
      <sheetData sheetId="9024"/>
      <sheetData sheetId="9025"/>
      <sheetData sheetId="9026"/>
      <sheetData sheetId="9027"/>
      <sheetData sheetId="9028"/>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row r="12">
          <cell r="D12">
            <v>1.1105322714947583</v>
          </cell>
        </row>
      </sheetData>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refreshError="1"/>
      <sheetData sheetId="9125" refreshError="1"/>
      <sheetData sheetId="9126" refreshError="1"/>
      <sheetData sheetId="9127" refreshError="1"/>
      <sheetData sheetId="9128" refreshError="1"/>
      <sheetData sheetId="9129"/>
      <sheetData sheetId="9130" refreshError="1"/>
      <sheetData sheetId="9131"/>
      <sheetData sheetId="9132"/>
      <sheetData sheetId="9133"/>
      <sheetData sheetId="9134"/>
      <sheetData sheetId="9135"/>
      <sheetData sheetId="9136"/>
      <sheetData sheetId="9137" refreshError="1"/>
      <sheetData sheetId="9138" refreshError="1"/>
      <sheetData sheetId="9139" refreshError="1"/>
      <sheetData sheetId="9140"/>
      <sheetData sheetId="9141" refreshError="1"/>
      <sheetData sheetId="9142"/>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sheetData sheetId="9168" refreshError="1"/>
      <sheetData sheetId="9169" refreshError="1"/>
      <sheetData sheetId="9170" refreshError="1"/>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refreshError="1"/>
      <sheetData sheetId="9199" refreshError="1"/>
      <sheetData sheetId="9200" refreshError="1"/>
      <sheetData sheetId="9201"/>
      <sheetData sheetId="9202"/>
      <sheetData sheetId="9203"/>
      <sheetData sheetId="9204"/>
      <sheetData sheetId="9205"/>
      <sheetData sheetId="9206"/>
      <sheetData sheetId="9207" refreshError="1"/>
      <sheetData sheetId="9208" refreshError="1"/>
      <sheetData sheetId="9209" refreshError="1"/>
      <sheetData sheetId="9210"/>
      <sheetData sheetId="9211" refreshError="1"/>
      <sheetData sheetId="9212"/>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refreshError="1"/>
      <sheetData sheetId="9231" refreshError="1"/>
      <sheetData sheetId="9232" refreshError="1"/>
      <sheetData sheetId="9233" refreshError="1"/>
      <sheetData sheetId="9234" refreshError="1"/>
      <sheetData sheetId="9235" refreshError="1"/>
      <sheetData sheetId="9236"/>
      <sheetData sheetId="9237" refreshError="1"/>
      <sheetData sheetId="9238" refreshError="1"/>
      <sheetData sheetId="9239" refreshError="1"/>
      <sheetData sheetId="9240"/>
      <sheetData sheetId="9241"/>
      <sheetData sheetId="9242"/>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sheetData sheetId="9323"/>
      <sheetData sheetId="9324">
        <row r="14">
          <cell r="D14">
            <v>38504</v>
          </cell>
        </row>
      </sheetData>
      <sheetData sheetId="9325"/>
      <sheetData sheetId="9326"/>
      <sheetData sheetId="9327">
        <row r="14">
          <cell r="D14">
            <v>38504</v>
          </cell>
        </row>
      </sheetData>
      <sheetData sheetId="9328"/>
      <sheetData sheetId="9329"/>
      <sheetData sheetId="9330"/>
      <sheetData sheetId="9331">
        <row r="14">
          <cell r="D14">
            <v>38504</v>
          </cell>
        </row>
      </sheetData>
      <sheetData sheetId="9332"/>
      <sheetData sheetId="9333"/>
      <sheetData sheetId="9334"/>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sheetData sheetId="9379"/>
      <sheetData sheetId="9380"/>
      <sheetData sheetId="9381"/>
      <sheetData sheetId="9382"/>
      <sheetData sheetId="9383"/>
      <sheetData sheetId="9384"/>
      <sheetData sheetId="9385"/>
      <sheetData sheetId="9386" refreshError="1"/>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refreshError="1"/>
      <sheetData sheetId="9434"/>
      <sheetData sheetId="9435"/>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sheetData sheetId="9445" refreshError="1"/>
      <sheetData sheetId="9446"/>
      <sheetData sheetId="9447"/>
      <sheetData sheetId="9448"/>
      <sheetData sheetId="9449"/>
      <sheetData sheetId="9450"/>
      <sheetData sheetId="9451"/>
      <sheetData sheetId="9452"/>
      <sheetData sheetId="9453"/>
      <sheetData sheetId="9454"/>
      <sheetData sheetId="9455"/>
      <sheetData sheetId="9456" refreshError="1"/>
      <sheetData sheetId="9457"/>
      <sheetData sheetId="9458"/>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refreshError="1"/>
      <sheetData sheetId="9563" refreshError="1"/>
      <sheetData sheetId="9564" refreshError="1"/>
      <sheetData sheetId="9565" refreshError="1"/>
      <sheetData sheetId="9566"/>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ow r="16">
          <cell r="C16" t="str">
            <v>X</v>
          </cell>
        </row>
      </sheetData>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refreshError="1"/>
      <sheetData sheetId="9631">
        <row r="13">
          <cell r="A13">
            <v>1</v>
          </cell>
        </row>
      </sheetData>
      <sheetData sheetId="9632"/>
      <sheetData sheetId="9633"/>
      <sheetData sheetId="9634"/>
      <sheetData sheetId="9635" refreshError="1"/>
      <sheetData sheetId="9636" refreshError="1"/>
      <sheetData sheetId="9637" refreshError="1"/>
      <sheetData sheetId="9638"/>
      <sheetData sheetId="9639">
        <row r="52">
          <cell r="B52" t="str">
            <v>ANTICIPO</v>
          </cell>
        </row>
      </sheetData>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sheetData sheetId="9667"/>
      <sheetData sheetId="9668"/>
      <sheetData sheetId="9669"/>
      <sheetData sheetId="9670"/>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refreshError="1"/>
      <sheetData sheetId="9710" refreshError="1"/>
      <sheetData sheetId="9711" refreshError="1"/>
      <sheetData sheetId="9712"/>
      <sheetData sheetId="9713"/>
      <sheetData sheetId="9714"/>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sheetData sheetId="9812"/>
      <sheetData sheetId="9813" refreshError="1"/>
      <sheetData sheetId="9814" refreshError="1"/>
      <sheetData sheetId="9815" refreshError="1"/>
      <sheetData sheetId="9816" refreshError="1"/>
      <sheetData sheetId="9817" refreshError="1"/>
      <sheetData sheetId="9818"/>
      <sheetData sheetId="9819"/>
      <sheetData sheetId="9820"/>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sheetData sheetId="9831" refreshError="1"/>
      <sheetData sheetId="9832"/>
      <sheetData sheetId="9833"/>
      <sheetData sheetId="9834" refreshError="1"/>
      <sheetData sheetId="9835" refreshError="1"/>
      <sheetData sheetId="9836"/>
      <sheetData sheetId="9837"/>
      <sheetData sheetId="9838">
        <row r="6">
          <cell r="A6" t="str">
            <v>CONTRATISTA:</v>
          </cell>
        </row>
      </sheetData>
      <sheetData sheetId="9839" refreshError="1"/>
      <sheetData sheetId="9840" refreshError="1"/>
      <sheetData sheetId="9841" refreshError="1"/>
      <sheetData sheetId="9842"/>
      <sheetData sheetId="9843"/>
      <sheetData sheetId="9844"/>
      <sheetData sheetId="9845"/>
      <sheetData sheetId="9846"/>
      <sheetData sheetId="9847"/>
      <sheetData sheetId="9848"/>
      <sheetData sheetId="9849"/>
      <sheetData sheetId="9850" refreshError="1"/>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row r="4">
          <cell r="B4" t="str">
            <v xml:space="preserve"> Bisagra Pivotante </v>
          </cell>
        </row>
      </sheetData>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row r="33">
          <cell r="C33">
            <v>0.77967625899280601</v>
          </cell>
        </row>
      </sheetData>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row r="35">
          <cell r="D35">
            <v>1.85</v>
          </cell>
        </row>
      </sheetData>
      <sheetData sheetId="9984">
        <row r="35">
          <cell r="D35">
            <v>1.85</v>
          </cell>
        </row>
      </sheetData>
      <sheetData sheetId="9985"/>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sheetData sheetId="10136"/>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sheetData sheetId="10150"/>
      <sheetData sheetId="10151"/>
      <sheetData sheetId="10152"/>
      <sheetData sheetId="10153"/>
      <sheetData sheetId="10154"/>
      <sheetData sheetId="10155"/>
      <sheetData sheetId="10156"/>
      <sheetData sheetId="10157"/>
      <sheetData sheetId="10158"/>
      <sheetData sheetId="10159"/>
      <sheetData sheetId="10160" refreshError="1"/>
      <sheetData sheetId="10161"/>
      <sheetData sheetId="10162" refreshError="1"/>
      <sheetData sheetId="10163" refreshError="1"/>
      <sheetData sheetId="10164"/>
      <sheetData sheetId="10165"/>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sheetData sheetId="10207"/>
      <sheetData sheetId="10208"/>
      <sheetData sheetId="10209"/>
      <sheetData sheetId="10210"/>
      <sheetData sheetId="10211"/>
      <sheetData sheetId="10212"/>
      <sheetData sheetId="10213"/>
      <sheetData sheetId="10214"/>
      <sheetData sheetId="10215" refreshError="1"/>
      <sheetData sheetId="10216" refreshError="1"/>
      <sheetData sheetId="10217" refreshError="1"/>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sheetData sheetId="10347"/>
      <sheetData sheetId="10348">
        <row r="14">
          <cell r="D14">
            <v>38504</v>
          </cell>
        </row>
      </sheetData>
      <sheetData sheetId="10349"/>
      <sheetData sheetId="10350">
        <row r="14">
          <cell r="D14">
            <v>38504</v>
          </cell>
        </row>
      </sheetData>
      <sheetData sheetId="10351">
        <row r="1">
          <cell r="A1" t="str">
            <v>Name</v>
          </cell>
        </row>
      </sheetData>
      <sheetData sheetId="10352"/>
      <sheetData sheetId="10353"/>
      <sheetData sheetId="10354"/>
      <sheetData sheetId="10355"/>
      <sheetData sheetId="10356"/>
      <sheetData sheetId="10357"/>
      <sheetData sheetId="10358"/>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ow r="3">
          <cell r="B3">
            <v>1</v>
          </cell>
        </row>
      </sheetData>
      <sheetData sheetId="10716"/>
      <sheetData sheetId="10717">
        <row r="437">
          <cell r="A437" t="str">
            <v>GEOCOMPUESTOS</v>
          </cell>
        </row>
      </sheetData>
      <sheetData sheetId="10718">
        <row r="30">
          <cell r="A30" t="str">
            <v>PRELIMINARES DE OBRA</v>
          </cell>
        </row>
      </sheetData>
      <sheetData sheetId="10719"/>
      <sheetData sheetId="10720"/>
      <sheetData sheetId="10721"/>
      <sheetData sheetId="10722">
        <row r="5">
          <cell r="C5" t="str">
            <v>OBRAS DE PROTECCIÓN Y ADECUACIÓN DE ORILLA DEL PARQUE  RONDA, EN EL RÍO MAGDALENA, ENTRE EL PUENTE VEHICULAR Y EL PUENTE FÉRREO, MUNICIPIO DE GIRARDOT CUNDINAMARCA</v>
          </cell>
        </row>
      </sheetData>
      <sheetData sheetId="10723"/>
      <sheetData sheetId="10724"/>
      <sheetData sheetId="10725"/>
      <sheetData sheetId="10726"/>
      <sheetData sheetId="10727">
        <row r="34">
          <cell r="E34" t="str">
            <v>M3</v>
          </cell>
        </row>
      </sheetData>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row r="8">
          <cell r="C8" t="str">
            <v>OBJETO: CONSTRUCCION DE PLACA DEPORTIVA CUBIERTA, PARQUE INFANTIL Y BIOSALUDABLE, URBANISMO Y OBRAS COMPLEMENTARIAS DEL COMPLEJO RECREODEPORTIVO Y CULTURAL JUAN XXIII</v>
          </cell>
        </row>
      </sheetData>
      <sheetData sheetId="10930">
        <row r="25">
          <cell r="D25">
            <v>49181</v>
          </cell>
        </row>
      </sheetData>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row r="47">
          <cell r="H47">
            <v>17098.051632633331</v>
          </cell>
        </row>
      </sheetData>
      <sheetData sheetId="10962">
        <row r="47">
          <cell r="H47">
            <v>13407.454219619998</v>
          </cell>
        </row>
      </sheetData>
      <sheetData sheetId="10963">
        <row r="47">
          <cell r="H47">
            <v>13178.048204541665</v>
          </cell>
        </row>
      </sheetData>
      <sheetData sheetId="10964">
        <row r="47">
          <cell r="H47">
            <v>17098.051632633331</v>
          </cell>
        </row>
      </sheetData>
      <sheetData sheetId="10965">
        <row r="47">
          <cell r="H47">
            <v>13407.454219619998</v>
          </cell>
        </row>
      </sheetData>
      <sheetData sheetId="10966">
        <row r="47">
          <cell r="H47">
            <v>13178.048204541665</v>
          </cell>
        </row>
      </sheetData>
      <sheetData sheetId="10967">
        <row r="47">
          <cell r="H47">
            <v>19729.199486104168</v>
          </cell>
        </row>
      </sheetData>
      <sheetData sheetId="10968">
        <row r="47">
          <cell r="H47">
            <v>38405.002915416662</v>
          </cell>
        </row>
      </sheetData>
      <sheetData sheetId="10969">
        <row r="47">
          <cell r="H47">
            <v>41159.979021230996</v>
          </cell>
        </row>
      </sheetData>
      <sheetData sheetId="10970">
        <row r="47">
          <cell r="H47">
            <v>16020</v>
          </cell>
        </row>
      </sheetData>
      <sheetData sheetId="10971">
        <row r="47">
          <cell r="H47">
            <v>11675</v>
          </cell>
        </row>
      </sheetData>
      <sheetData sheetId="10972">
        <row r="47">
          <cell r="H47">
            <v>382683.1643235588</v>
          </cell>
        </row>
      </sheetData>
      <sheetData sheetId="10973">
        <row r="47">
          <cell r="H47">
            <v>27108.482479999999</v>
          </cell>
        </row>
      </sheetData>
      <sheetData sheetId="10974">
        <row r="47">
          <cell r="H47">
            <v>18945.0351992</v>
          </cell>
        </row>
      </sheetData>
      <sheetData sheetId="10975">
        <row r="47">
          <cell r="H47">
            <v>88016.225274879995</v>
          </cell>
        </row>
      </sheetData>
      <sheetData sheetId="10976">
        <row r="47">
          <cell r="H47">
            <v>11296.680928966078</v>
          </cell>
        </row>
      </sheetData>
      <sheetData sheetId="10977">
        <row r="47">
          <cell r="H47">
            <v>19660.483631249997</v>
          </cell>
        </row>
      </sheetData>
      <sheetData sheetId="10978">
        <row r="47">
          <cell r="H47">
            <v>19660.483631249997</v>
          </cell>
        </row>
      </sheetData>
      <sheetData sheetId="10979">
        <row r="47">
          <cell r="H47">
            <v>19660.483631249997</v>
          </cell>
        </row>
      </sheetData>
      <sheetData sheetId="10980">
        <row r="47">
          <cell r="H47">
            <v>39947.116768272004</v>
          </cell>
        </row>
      </sheetData>
      <sheetData sheetId="10981">
        <row r="47">
          <cell r="H47">
            <v>37450.421970255004</v>
          </cell>
        </row>
      </sheetData>
      <sheetData sheetId="10982">
        <row r="47">
          <cell r="H47">
            <v>5631.4338221939006</v>
          </cell>
        </row>
      </sheetData>
      <sheetData sheetId="10983">
        <row r="47">
          <cell r="H47">
            <v>29691.867138751997</v>
          </cell>
        </row>
      </sheetData>
      <sheetData sheetId="10984">
        <row r="47">
          <cell r="H47">
            <v>10601.359883464</v>
          </cell>
        </row>
      </sheetData>
      <sheetData sheetId="10985">
        <row r="47">
          <cell r="H47">
            <v>16440.07876665</v>
          </cell>
        </row>
      </sheetData>
      <sheetData sheetId="10986">
        <row r="47">
          <cell r="H47">
            <v>7502.6541280530009</v>
          </cell>
        </row>
      </sheetData>
      <sheetData sheetId="10987">
        <row r="47">
          <cell r="H47">
            <v>63269.394041350002</v>
          </cell>
        </row>
      </sheetData>
      <sheetData sheetId="10988">
        <row r="47">
          <cell r="H47">
            <v>38708.912732384997</v>
          </cell>
        </row>
      </sheetData>
      <sheetData sheetId="10989">
        <row r="47">
          <cell r="H47">
            <v>30140.654422727453</v>
          </cell>
        </row>
      </sheetData>
      <sheetData sheetId="10990">
        <row r="47">
          <cell r="H47">
            <v>39628.094655192057</v>
          </cell>
        </row>
      </sheetData>
      <sheetData sheetId="10991">
        <row r="47">
          <cell r="H47">
            <v>38729.542446049003</v>
          </cell>
        </row>
      </sheetData>
      <sheetData sheetId="10992">
        <row r="47">
          <cell r="H47">
            <v>7116.936965586</v>
          </cell>
        </row>
      </sheetData>
      <sheetData sheetId="10993">
        <row r="47">
          <cell r="H47">
            <v>9391.2743470000005</v>
          </cell>
        </row>
      </sheetData>
      <sheetData sheetId="10994">
        <row r="47">
          <cell r="H47">
            <v>8500.0189065630984</v>
          </cell>
        </row>
      </sheetData>
      <sheetData sheetId="10995">
        <row r="47">
          <cell r="H47">
            <v>32499.094423904498</v>
          </cell>
        </row>
      </sheetData>
      <sheetData sheetId="10996">
        <row r="47">
          <cell r="H47">
            <v>51817.028777055006</v>
          </cell>
        </row>
      </sheetData>
      <sheetData sheetId="10997">
        <row r="47">
          <cell r="H47">
            <v>55430.1575333</v>
          </cell>
        </row>
      </sheetData>
      <sheetData sheetId="10998">
        <row r="47">
          <cell r="H47">
            <v>25786.003498499998</v>
          </cell>
        </row>
      </sheetData>
      <sheetData sheetId="10999">
        <row r="47">
          <cell r="H47">
            <v>21993.806973733335</v>
          </cell>
        </row>
      </sheetData>
      <sheetData sheetId="11000"/>
      <sheetData sheetId="11001"/>
      <sheetData sheetId="11002"/>
      <sheetData sheetId="11003">
        <row r="47">
          <cell r="H47">
            <v>21941.348275</v>
          </cell>
        </row>
      </sheetData>
      <sheetData sheetId="11004">
        <row r="47">
          <cell r="H47">
            <v>576269.26239999989</v>
          </cell>
        </row>
      </sheetData>
      <sheetData sheetId="11005">
        <row r="48">
          <cell r="H48">
            <v>640370.66537874995</v>
          </cell>
        </row>
      </sheetData>
      <sheetData sheetId="11006">
        <row r="47">
          <cell r="H47">
            <v>21941.348275</v>
          </cell>
        </row>
      </sheetData>
      <sheetData sheetId="11007">
        <row r="47">
          <cell r="H47">
            <v>576269.26239999989</v>
          </cell>
        </row>
      </sheetData>
      <sheetData sheetId="11008">
        <row r="47">
          <cell r="H47">
            <v>9078.6352040999991</v>
          </cell>
        </row>
      </sheetData>
      <sheetData sheetId="11009">
        <row r="49">
          <cell r="H49">
            <v>83961.133243064003</v>
          </cell>
        </row>
      </sheetData>
      <sheetData sheetId="11010">
        <row r="47">
          <cell r="H47">
            <v>14670.136122054002</v>
          </cell>
        </row>
      </sheetData>
      <sheetData sheetId="11011">
        <row r="47">
          <cell r="H47">
            <v>9078.6352040999991</v>
          </cell>
        </row>
      </sheetData>
      <sheetData sheetId="11012">
        <row r="51">
          <cell r="H51">
            <v>117309.4992738</v>
          </cell>
        </row>
      </sheetData>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ANT OBRA"/>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HISTORICOS FUEL OIL EXP"/>
      <sheetName val="\Users\ANDRES FELIPE MUÑOZ\Down"/>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_aCCIDENTES_DE_1995___1996_xl_4"/>
      <sheetName val="_aCCIDENTES_DE_1995___1996_xl_5"/>
      <sheetName val="_aCCIDENTES_DE_1995___1996_xl_6"/>
      <sheetName val="ACTA No.1 "/>
      <sheetName val="ACTA No.5"/>
      <sheetName val="ACTA MAYORES - GENERAL"/>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EQUIPOS"/>
      <sheetName val="MANO DE OBRA"/>
      <sheetName val="TRANSPORTE"/>
      <sheetName val="MAT"/>
      <sheetName val="HER"/>
      <sheetName val="PER"/>
      <sheetName val="TRANS"/>
      <sheetName val="Hoja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d.docs.live.net/a  aaInformac"/>
      <sheetName val="_aCCIDENTES_DE_1995___1996_xl_8"/>
      <sheetName val="_aCCIDENTES_DE_1995___1996_xl_9"/>
      <sheetName val="_aCCIDENTES_DE_1995___1996_x_10"/>
      <sheetName val="_aCCIDENTES_DE_1995___1996_x_11"/>
      <sheetName val="\\Gabrielaapabone\d copias\a  a"/>
      <sheetName val="_aCCIDENTES_DE_1995___1996_x_12"/>
      <sheetName val="_aCCIDENTES_DE_1995___1996_x_13"/>
      <sheetName val=" ACTA FINAL + MODIFICATORIA "/>
      <sheetName val="COSTOS UNITARIOS"/>
      <sheetName val="CA-2909"/>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_15"/>
      <sheetName val="_aCCIDENTES_DE_1995___1996_x_14"/>
      <sheetName val="_aCCIDENTES_DE_1995___1996_x_16"/>
      <sheetName val="_aCCIDENTES_DE_1995___1996_x_30"/>
      <sheetName val="_aCCIDENTES_DE_1995___1996_x_19"/>
      <sheetName val="_aCCIDENTES_DE_1995___1996_x_17"/>
      <sheetName val="_aCCIDENTES_DE_1995___1996_x_18"/>
      <sheetName val="_aCCIDENTES_DE_1995___1996_x_22"/>
      <sheetName val="_aCCIDENTES_DE_1995___1996_x_20"/>
      <sheetName val="_aCCIDENTES_DE_1995___1996_x_21"/>
      <sheetName val="_aCCIDENTES_DE_1995___1996_x_25"/>
      <sheetName val="_aCCIDENTES_DE_1995___1996_x_23"/>
      <sheetName val="_aCCIDENTES_DE_1995___1996_x_24"/>
      <sheetName val="_aCCIDENTES_DE_1995___1996_x_26"/>
      <sheetName val="_aCCIDENTES_DE_1995___1996_x_27"/>
      <sheetName val="_aCCIDENTES_DE_1995___1996_x_29"/>
      <sheetName val="_aCCIDENTES_DE_1995___1996_x_28"/>
      <sheetName val="MATERI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AC2-AG96"/>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INDICE"/>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
      <sheetName val="Tabla CONPES 3714"/>
      <sheetName val="gp05"/>
      <sheetName val="GP06"/>
      <sheetName val="PRECIOS"/>
      <sheetName val="\Nuevos APU Córdoba\a  aaInform"/>
      <sheetName val="\E\Nuevos APU Córdoba\a  aaInfo"/>
      <sheetName val="\Users\JoseGabriel\Documents\Mi"/>
      <sheetName val="ESTADO_VÍA-CRIT_TECNICO"/>
      <sheetName val="_aCCIDENTES_DE_1995___1996_x_31"/>
      <sheetName val="_aCCIDENTES_DE_1995___1996_x_32"/>
      <sheetName val="_aCCIDENTES_DE_1995___1996_x_62"/>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5"/>
      <sheetName val="_aCCIDENTES_DE_1995___1996_x_63"/>
      <sheetName val="_aCCIDENTES_DE_1995___1996_x_64"/>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PU (2)"/>
      <sheetName val="_aCCIDENTES_DE_1995___1996_x_66"/>
      <sheetName val="sistema proteccion a tierra equ"/>
      <sheetName val="REQUISITOS INF INTERVENTORÍA"/>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Users\rosalym\Desktop\BALANCE "/>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refreshError="1"/>
      <sheetData sheetId="317" refreshError="1"/>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sheetData sheetId="739"/>
      <sheetData sheetId="740"/>
      <sheetData sheetId="741"/>
      <sheetData sheetId="742" refreshError="1"/>
      <sheetData sheetId="743"/>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sheetData sheetId="772" refreshError="1"/>
      <sheetData sheetId="773"/>
      <sheetData sheetId="774" refreshError="1"/>
      <sheetData sheetId="775" refreshError="1"/>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sheetData sheetId="800"/>
      <sheetData sheetId="80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sheetData sheetId="897" refreshError="1"/>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sheetData sheetId="1125"/>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refreshError="1"/>
      <sheetData sheetId="1611" refreshError="1"/>
      <sheetData sheetId="1612"/>
      <sheetData sheetId="1613"/>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PESO"/>
      <sheetName val="API93"/>
      <sheetName val="DATOS"/>
      <sheetName val="A_A310"/>
      <sheetName val="1_1"/>
      <sheetName val="Vía de Acceso"/>
      <sheetName val="CONS"/>
      <sheetName val="31"/>
      <sheetName val="TARIFAS EQUIPOS "/>
      <sheetName val="A_G105"/>
      <sheetName val="A_G200"/>
      <sheetName val="C21_G115"/>
      <sheetName val="FICHA EBI 1 de 6 "/>
      <sheetName val="RQ"/>
      <sheetName val="COTIZACION"/>
      <sheetName val="SOPORTE"/>
      <sheetName val="mecanicos"/>
      <sheetName val="especiales"/>
      <sheetName val="AIU y Prestaciones"/>
      <sheetName val="ANALISIS SALARIAL"/>
      <sheetName val="Presup Oficial"/>
      <sheetName val="APU OFICIAL"/>
      <sheetName val="Flujo de caja"/>
      <sheetName val="LDAT"/>
      <sheetName val="Constantes Generales"/>
      <sheetName val="Prestaciones Sociales"/>
      <sheetName val="02%20Cantidades%20Aprox.%20Y%20"/>
      <sheetName val="PESOS"/>
      <sheetName val="Main"/>
      <sheetName val="CorpTax"/>
      <sheetName val="Input"/>
      <sheetName val="Listas"/>
      <sheetName val="INFORMACION BASE"/>
      <sheetName val="CONTROL ACTAS"/>
      <sheetName val="DPC"/>
      <sheetName val="Bases de Datos"/>
      <sheetName val="Instrucciones "/>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Wind Loads"/>
      <sheetName val="Tablas"/>
      <sheetName val="Fab. 15"/>
      <sheetName val="Comparativa"/>
      <sheetName val="resoc"/>
      <sheetName val="Datos-No imprimir"/>
      <sheetName val="DATOS"/>
      <sheetName val="Reaj. (CHAL.)"/>
      <sheetName val="Flo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a Tables"/>
      <sheetName val="Company"/>
      <sheetName val="Pilares e iniciativas"/>
      <sheetName val="Datos_P"/>
      <sheetName val="cuentas"/>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LISTAS"/>
      <sheetName val="ID 200123"/>
      <sheetName val="ID 200124"/>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ESTADO RED"/>
      <sheetName val="CDItem"/>
      <sheetName val="INSUMOS"/>
      <sheetName val="Materiales"/>
      <sheetName val="Cuadrillas"/>
      <sheetName val="Concretos y morteros"/>
      <sheetName val="Equipo"/>
      <sheetName val="Datos iniciales "/>
      <sheetName val="Transporte"/>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cc%20Ago-Sep.xls"/>
      <sheetName val="ANEXO 7"/>
      <sheetName val="MC SF GAVIONES"/>
      <sheetName val="CALCULO"/>
      <sheetName val="Macro1"/>
      <sheetName val="otr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2">
          <cell r="R2">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refreshError="1"/>
      <sheetData sheetId="214" refreshError="1"/>
      <sheetData sheetId="215" refreshError="1"/>
      <sheetData sheetId="2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precios-básicos2002"/>
      <sheetName val="APU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DUB-823"/>
      <sheetName val="GPI 526"/>
      <sheetName val="SKJ452"/>
      <sheetName val="ITA878"/>
      <sheetName val="AEA-944"/>
      <sheetName val="XXJ617"/>
      <sheetName val="SNG_855"/>
      <sheetName val="VEA 374"/>
      <sheetName val="HFB024"/>
      <sheetName val="PAJ825"/>
      <sheetName val="aactividad"/>
      <sheetName val="\Users\LENOVO\Downloads\a  aa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HP\AppData\Local\Microso"/>
      <sheetName val="SEGUIM Y REPROG MES 1 (2)"/>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8"/>
      <sheetName val="_aCCIDENTES_DE_1995___1996_xl_6"/>
      <sheetName val="_aCCIDENTES_DE_1995___1996_xl_7"/>
      <sheetName val="ESTADO VÍA-CRIT.TECNICO"/>
      <sheetName val="_aCCIDENTES_DE_1995___1996_xl_9"/>
      <sheetName val="_aCCIDENTES_DE_1995___1996_x_10"/>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ACTA No.1 "/>
      <sheetName val="ACTA No.5"/>
      <sheetName val="ACTA MAYORES - GENERAL"/>
      <sheetName val="_aCCIDENTES_DE_1995___1996_x_11"/>
      <sheetName val="_aCCIDENTES_DE_1995___1996_x_12"/>
      <sheetName val="\\Gabrielaapabone\d copias\a  a"/>
      <sheetName val="_aCCIDENTES_DE_1995___1996_x_13"/>
      <sheetName val="\E\a  aaInformación GRUPO 4\A M"/>
      <sheetName val="REQUISITOS INF INTERVENTORÍA"/>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p05"/>
      <sheetName val="GP06"/>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Formulario_N°_4"/>
      <sheetName val="HISTORICOS FUEL OIL EXP"/>
      <sheetName val="CUMPLIMIENTO"/>
      <sheetName val="BASES"/>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RBOL DE PROBLEMAS final"/>
      <sheetName val="IDENTIFICACION DEL PROBLEMA fin"/>
      <sheetName val="OBJETIVOS FINALES"/>
      <sheetName val="ESTRUCTURA DE PROYECTO"/>
      <sheetName val="OBJETIVOS ESPECIFICOS final"/>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refreshError="1"/>
      <sheetData sheetId="458" refreshError="1"/>
      <sheetData sheetId="459" refreshError="1"/>
      <sheetData sheetId="460"/>
      <sheetData sheetId="461"/>
      <sheetData sheetId="462"/>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refreshError="1"/>
      <sheetData sheetId="499" refreshError="1"/>
      <sheetData sheetId="500" refreshError="1"/>
      <sheetData sheetId="501" refreshError="1"/>
      <sheetData sheetId="502" refreshError="1"/>
      <sheetData sheetId="503" refreshError="1"/>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nato 6"/>
      <sheetName val="Formulario N° 4"/>
      <sheetName val="MATERIALES"/>
      <sheetName val="EQUIPO"/>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  aaInformación]__cceficien_2"/>
      <sheetName val="M.O."/>
      <sheetName val="precios-básicos2002"/>
      <sheetName val="ITEMS"/>
      <sheetName val="[a  aaInformación]__cceficien_4"/>
      <sheetName val="[a  aaInformación]__cceficien_3"/>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Users\LENOVO\Downloads\Users\A"/>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a  aaInformación]__cceficie_22"/>
      <sheetName val="[a  aaInformación]__cceficie_14"/>
      <sheetName val="[a  aaInformación]__cceficie_16"/>
      <sheetName val="[a  aaInformación]__cceficie_15"/>
      <sheetName val="[a  aaInformación]__cceficie_17"/>
      <sheetName val="[a  aaInformación]__cceficie_18"/>
      <sheetName val="[a  aaInformación]__cceficie_21"/>
      <sheetName val="[a  aaInformación]__cceficie_19"/>
      <sheetName val="[a  aaInformación]__cceficie_20"/>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INFORME SEMANAL"/>
      <sheetName val="AVANCE SEMANAL"/>
      <sheetName val="CLIMA mes"/>
      <sheetName val="REG FOTO"/>
      <sheetName val="SISOMA"/>
      <sheetName val="PANEL"/>
      <sheetName val="Res-Accide-10"/>
      <sheetName val="HER"/>
      <sheetName val="MAT"/>
      <sheetName val="PER"/>
      <sheetName val="TRANS"/>
      <sheetName val="_MANTENIMIENTO RUTA 1001_MARZO "/>
      <sheetName val="_I_MANTENIMIENTO RUTA 1001_MARZ"/>
      <sheetName val="PRECIOS"/>
      <sheetName val="CrudosA"/>
      <sheetName val="casosWTI"/>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Recalce de elementos en concreto reforzado de resistencia 3000 psi  , con acabado de formaleta de tablero de liso, según localización, dimensiones y reforzamiento expresadas en los Planos del Proyecto de Reforzamiento Estructural. El recalce consiste en la ampliación de la sección y reforzamiento de los elementos existentes.</v>
          </cell>
        </row>
        <row r="7">
          <cell r="J7">
            <v>0.1</v>
          </cell>
        </row>
        <row r="8">
          <cell r="J8">
            <v>1.5</v>
          </cell>
        </row>
        <row r="9">
          <cell r="J9">
            <v>6.3E-2</v>
          </cell>
        </row>
        <row r="13">
          <cell r="H13">
            <v>231</v>
          </cell>
          <cell r="J13">
            <v>1.02</v>
          </cell>
        </row>
        <row r="14">
          <cell r="H14">
            <v>0.99</v>
          </cell>
          <cell r="J14">
            <v>2.56</v>
          </cell>
        </row>
        <row r="15">
          <cell r="H15">
            <v>0.67</v>
          </cell>
        </row>
        <row r="16">
          <cell r="H16">
            <v>8.09</v>
          </cell>
        </row>
        <row r="17">
          <cell r="H17">
            <v>1.01</v>
          </cell>
        </row>
        <row r="18">
          <cell r="H18">
            <v>3.41</v>
          </cell>
        </row>
        <row r="19">
          <cell r="H19">
            <v>3.41</v>
          </cell>
          <cell r="J19">
            <v>220.5</v>
          </cell>
        </row>
        <row r="20">
          <cell r="H20">
            <v>0.11</v>
          </cell>
          <cell r="J20">
            <v>0.64100000000000001</v>
          </cell>
        </row>
        <row r="21">
          <cell r="H21">
            <v>3.41</v>
          </cell>
          <cell r="J21">
            <v>7.718</v>
          </cell>
        </row>
        <row r="22">
          <cell r="H22">
            <v>3.1</v>
          </cell>
          <cell r="J22">
            <v>3.1</v>
          </cell>
        </row>
        <row r="23">
          <cell r="H23">
            <v>0</v>
          </cell>
        </row>
        <row r="24">
          <cell r="H24">
            <v>0</v>
          </cell>
        </row>
        <row r="25">
          <cell r="H25">
            <v>0</v>
          </cell>
        </row>
        <row r="26">
          <cell r="H26">
            <v>0</v>
          </cell>
        </row>
        <row r="27">
          <cell r="H27">
            <v>0</v>
          </cell>
        </row>
        <row r="30">
          <cell r="J30">
            <v>1.8480000000000003</v>
          </cell>
        </row>
        <row r="36">
          <cell r="J36">
            <v>2</v>
          </cell>
        </row>
        <row r="42">
          <cell r="O42" t="str">
            <v>SI</v>
          </cell>
        </row>
        <row r="44">
          <cell r="O44" t="str">
            <v>SI</v>
          </cell>
        </row>
      </sheetData>
      <sheetData sheetId="8">
        <row r="26">
          <cell r="A26">
            <v>0</v>
          </cell>
        </row>
      </sheetData>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094-2003"/>
    </sheetNames>
    <sheetDataSet>
      <sheetData sheetId="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TO"/>
      <sheetName val="PRESUPUESTO"/>
      <sheetName val="1.1"/>
      <sheetName val="1.2"/>
      <sheetName val="1.3"/>
      <sheetName val="1.4"/>
      <sheetName val="1.5"/>
      <sheetName val="1.6"/>
      <sheetName val="1.7"/>
      <sheetName val="1.8"/>
      <sheetName val="1.9"/>
      <sheetName val="1.10"/>
      <sheetName val="1.11"/>
      <sheetName val="1.12"/>
      <sheetName val="2.1"/>
      <sheetName val="c.i. .6x.6"/>
      <sheetName val="POZO"/>
      <sheetName val="1.2 (2)"/>
      <sheetName val="EQUIPO"/>
      <sheetName val="TRANSPORTE"/>
      <sheetName val="EQUIPO PESADO"/>
      <sheetName val="MANO DE OBRA"/>
      <sheetName val="ITEMS"/>
      <sheetName val="INSUMO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6">
          <cell r="A6" t="str">
            <v>LOCALIZACION Y REPLANTEO MANUAL PARA OBRAS DE PROTECCION PAGADO POR ML</v>
          </cell>
        </row>
        <row r="7">
          <cell r="A7" t="str">
            <v>LOCALIZACION Y REPLANTEO PARA PUENTES COLGANTES PAGADO POR M2</v>
          </cell>
        </row>
        <row r="8">
          <cell r="A8" t="str">
            <v>LOCALIZACION Y REPLANTEO PARA PUENTES  (Planimetria y Altimetria), Pagado por ML</v>
          </cell>
        </row>
        <row r="9">
          <cell r="A9" t="str">
            <v>LOCALIZACION Y REPLANTEO PARA OBRAS EN GENERAL PAGADO POR M2</v>
          </cell>
        </row>
      </sheetData>
      <sheetData sheetId="23" refreshError="1"/>
      <sheetData sheetId="24" refreshError="1">
        <row r="3">
          <cell r="B3" t="str">
            <v>1 KMS</v>
          </cell>
        </row>
        <row r="4">
          <cell r="B4" t="str">
            <v>2 KMS</v>
          </cell>
        </row>
        <row r="5">
          <cell r="B5" t="str">
            <v>3 KMS</v>
          </cell>
        </row>
        <row r="6">
          <cell r="B6" t="str">
            <v>4 KMS</v>
          </cell>
        </row>
        <row r="7">
          <cell r="B7" t="str">
            <v>5 KMS</v>
          </cell>
        </row>
        <row r="8">
          <cell r="B8" t="str">
            <v>6 KMS</v>
          </cell>
        </row>
        <row r="9">
          <cell r="B9" t="str">
            <v>7 KMS</v>
          </cell>
        </row>
        <row r="10">
          <cell r="B10" t="str">
            <v>8 KMS</v>
          </cell>
        </row>
        <row r="11">
          <cell r="B11" t="str">
            <v>9 KMS</v>
          </cell>
        </row>
        <row r="12">
          <cell r="B12" t="str">
            <v>10 KMS</v>
          </cell>
        </row>
        <row r="13">
          <cell r="B13" t="str">
            <v>11 KMS</v>
          </cell>
        </row>
        <row r="14">
          <cell r="B14" t="str">
            <v>12 KMS</v>
          </cell>
        </row>
        <row r="15">
          <cell r="B15" t="str">
            <v>13 KMS</v>
          </cell>
        </row>
        <row r="16">
          <cell r="B16" t="str">
            <v>14 KMS</v>
          </cell>
        </row>
        <row r="17">
          <cell r="B17" t="str">
            <v>15 KMS</v>
          </cell>
        </row>
        <row r="18">
          <cell r="B18" t="str">
            <v>16 KMS</v>
          </cell>
        </row>
        <row r="19">
          <cell r="B19" t="str">
            <v>17 KMS</v>
          </cell>
        </row>
        <row r="20">
          <cell r="B20" t="str">
            <v>18 KMS</v>
          </cell>
        </row>
        <row r="21">
          <cell r="B21" t="str">
            <v>19 KMS</v>
          </cell>
        </row>
        <row r="22">
          <cell r="B22" t="str">
            <v>20 KMS</v>
          </cell>
        </row>
        <row r="23">
          <cell r="B23" t="str">
            <v>21 KMS</v>
          </cell>
        </row>
        <row r="24">
          <cell r="B24" t="str">
            <v>22 KMS</v>
          </cell>
        </row>
        <row r="25">
          <cell r="B25" t="str">
            <v>23 KMS</v>
          </cell>
        </row>
        <row r="26">
          <cell r="B26" t="str">
            <v>24 KMS</v>
          </cell>
        </row>
        <row r="27">
          <cell r="B27" t="str">
            <v>25 KMS</v>
          </cell>
        </row>
        <row r="28">
          <cell r="B28" t="str">
            <v>26 KMS</v>
          </cell>
        </row>
        <row r="29">
          <cell r="B29" t="str">
            <v>27 KMS</v>
          </cell>
        </row>
        <row r="30">
          <cell r="B30" t="str">
            <v>28 KMS</v>
          </cell>
        </row>
        <row r="31">
          <cell r="B31" t="str">
            <v>29 KMS</v>
          </cell>
        </row>
        <row r="32">
          <cell r="B32" t="str">
            <v>30 KMS</v>
          </cell>
        </row>
        <row r="33">
          <cell r="B33" t="str">
            <v>31 KMS</v>
          </cell>
        </row>
        <row r="34">
          <cell r="B34" t="str">
            <v>32 KMS</v>
          </cell>
        </row>
        <row r="35">
          <cell r="B35" t="str">
            <v>33 KMS</v>
          </cell>
        </row>
        <row r="36">
          <cell r="B36" t="str">
            <v>34 KMS</v>
          </cell>
        </row>
        <row r="37">
          <cell r="B37" t="str">
            <v>35 KMS</v>
          </cell>
        </row>
        <row r="38">
          <cell r="B38" t="str">
            <v>36 KMS</v>
          </cell>
        </row>
        <row r="39">
          <cell r="B39" t="str">
            <v>37 KMS</v>
          </cell>
        </row>
        <row r="40">
          <cell r="B40" t="str">
            <v>38 KMS</v>
          </cell>
        </row>
        <row r="41">
          <cell r="B41" t="str">
            <v>39 KMS</v>
          </cell>
        </row>
        <row r="42">
          <cell r="B42" t="str">
            <v>40 KMS</v>
          </cell>
        </row>
        <row r="43">
          <cell r="B43" t="str">
            <v>41 KMS</v>
          </cell>
        </row>
        <row r="44">
          <cell r="B44" t="str">
            <v>42 KMS</v>
          </cell>
        </row>
        <row r="45">
          <cell r="B45" t="str">
            <v>43 KMS</v>
          </cell>
        </row>
        <row r="46">
          <cell r="B46" t="str">
            <v>44 KMS</v>
          </cell>
        </row>
        <row r="47">
          <cell r="B47" t="str">
            <v>45 KMS</v>
          </cell>
        </row>
        <row r="48">
          <cell r="B48" t="str">
            <v>46 KMS</v>
          </cell>
        </row>
        <row r="49">
          <cell r="B49" t="str">
            <v>47 KMS</v>
          </cell>
        </row>
        <row r="50">
          <cell r="B50" t="str">
            <v>48 KMS</v>
          </cell>
        </row>
        <row r="51">
          <cell r="B51" t="str">
            <v>49 KMS</v>
          </cell>
        </row>
        <row r="52">
          <cell r="B52" t="str">
            <v>50 KMS</v>
          </cell>
        </row>
        <row r="53">
          <cell r="B53" t="str">
            <v>51 KMS</v>
          </cell>
        </row>
        <row r="54">
          <cell r="B54" t="str">
            <v>52 KMS</v>
          </cell>
        </row>
        <row r="55">
          <cell r="B55" t="str">
            <v>53 KMS</v>
          </cell>
        </row>
        <row r="56">
          <cell r="B56" t="str">
            <v>54 KMS</v>
          </cell>
        </row>
        <row r="57">
          <cell r="B57" t="str">
            <v>55 KMS</v>
          </cell>
        </row>
        <row r="58">
          <cell r="B58" t="str">
            <v>56 KMS</v>
          </cell>
        </row>
        <row r="59">
          <cell r="B59" t="str">
            <v>57 KMS</v>
          </cell>
        </row>
        <row r="60">
          <cell r="B60" t="str">
            <v>58 KMS</v>
          </cell>
        </row>
        <row r="61">
          <cell r="B61" t="str">
            <v>59 KMS</v>
          </cell>
        </row>
        <row r="62">
          <cell r="B62" t="str">
            <v>60 KMS</v>
          </cell>
        </row>
        <row r="63">
          <cell r="B63" t="str">
            <v>61 KMS</v>
          </cell>
        </row>
        <row r="64">
          <cell r="B64" t="str">
            <v>62 KMS</v>
          </cell>
        </row>
        <row r="65">
          <cell r="B65" t="str">
            <v>63 KMS</v>
          </cell>
        </row>
        <row r="66">
          <cell r="B66" t="str">
            <v>64 KMS</v>
          </cell>
        </row>
        <row r="67">
          <cell r="B67" t="str">
            <v>65 KMS</v>
          </cell>
        </row>
        <row r="68">
          <cell r="B68" t="str">
            <v>66 KMS</v>
          </cell>
        </row>
        <row r="69">
          <cell r="B69" t="str">
            <v>67 KMS</v>
          </cell>
        </row>
        <row r="70">
          <cell r="B70" t="str">
            <v>68 KMS</v>
          </cell>
        </row>
        <row r="71">
          <cell r="B71" t="str">
            <v>69 KMS</v>
          </cell>
        </row>
        <row r="72">
          <cell r="B72" t="str">
            <v>70 KMS</v>
          </cell>
        </row>
        <row r="73">
          <cell r="B73" t="str">
            <v>71 KMS</v>
          </cell>
        </row>
        <row r="74">
          <cell r="B74" t="str">
            <v>72 KMS</v>
          </cell>
        </row>
        <row r="75">
          <cell r="B75" t="str">
            <v>73 KMS</v>
          </cell>
        </row>
        <row r="76">
          <cell r="B76" t="str">
            <v>74 KMS</v>
          </cell>
        </row>
        <row r="77">
          <cell r="B77" t="str">
            <v>75 KMS</v>
          </cell>
        </row>
        <row r="78">
          <cell r="B78" t="str">
            <v>76 KMS</v>
          </cell>
        </row>
        <row r="79">
          <cell r="B79" t="str">
            <v>77 KMS</v>
          </cell>
        </row>
        <row r="80">
          <cell r="B80" t="str">
            <v>78 KMS</v>
          </cell>
        </row>
        <row r="81">
          <cell r="B81" t="str">
            <v>79 KMS</v>
          </cell>
        </row>
        <row r="82">
          <cell r="B82" t="str">
            <v>80 KMS</v>
          </cell>
        </row>
        <row r="83">
          <cell r="B83" t="str">
            <v>81 KMS</v>
          </cell>
        </row>
        <row r="84">
          <cell r="B84" t="str">
            <v>82 KMS</v>
          </cell>
        </row>
        <row r="85">
          <cell r="B85" t="str">
            <v>83 KMS</v>
          </cell>
        </row>
        <row r="86">
          <cell r="B86" t="str">
            <v>84 KMS</v>
          </cell>
        </row>
        <row r="87">
          <cell r="B87" t="str">
            <v>85 KMS</v>
          </cell>
        </row>
        <row r="88">
          <cell r="B88" t="str">
            <v>86 KMS</v>
          </cell>
        </row>
        <row r="89">
          <cell r="B89" t="str">
            <v>87 KMS</v>
          </cell>
        </row>
        <row r="90">
          <cell r="B90" t="str">
            <v>88 KMS</v>
          </cell>
        </row>
        <row r="91">
          <cell r="B91" t="str">
            <v>89 KMS</v>
          </cell>
        </row>
        <row r="92">
          <cell r="B92" t="str">
            <v>90 KMS</v>
          </cell>
        </row>
        <row r="93">
          <cell r="B93" t="str">
            <v>91 KMS</v>
          </cell>
        </row>
        <row r="94">
          <cell r="B94" t="str">
            <v>92 KMS</v>
          </cell>
        </row>
        <row r="95">
          <cell r="B95" t="str">
            <v>93 KMS</v>
          </cell>
        </row>
        <row r="96">
          <cell r="B96" t="str">
            <v>94 KMS</v>
          </cell>
        </row>
        <row r="97">
          <cell r="B97" t="str">
            <v>95 KMS</v>
          </cell>
        </row>
        <row r="98">
          <cell r="B98" t="str">
            <v>96 KMS</v>
          </cell>
        </row>
        <row r="99">
          <cell r="B99" t="str">
            <v>97 KMS</v>
          </cell>
        </row>
        <row r="100">
          <cell r="B100" t="str">
            <v>98 KMS</v>
          </cell>
        </row>
        <row r="101">
          <cell r="B101" t="str">
            <v>99 KMS</v>
          </cell>
        </row>
        <row r="102">
          <cell r="B102" t="str">
            <v>100 KMS</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NUEVOS"/>
      <sheetName val="Presupuesto obra"/>
    </sheetNames>
    <sheetDataSet>
      <sheetData sheetId="0" refreshError="1"/>
      <sheetData sheetId="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Hoja1"/>
      <sheetName val="General"/>
      <sheetName val="PREACTA"/>
      <sheetName val="210.2.2"/>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APU"/>
    </sheetNames>
    <sheetDataSet>
      <sheetData sheetId="0" refreshError="1"/>
      <sheetData sheetId="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atos-Gráfica"/>
      <sheetName val="tod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Base"/>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2.5y2.6"/>
      <sheetName val="TRAPMO"/>
      <sheetName val="PUNITARIOS_PARA_241201_2S10"/>
      <sheetName val="PR_110"/>
      <sheetName val="ESTADO_RED_TEC10"/>
      <sheetName val="PREACTA_1010"/>
      <sheetName val="PREACTA_910"/>
      <sheetName val="THE"/>
      <sheetName val="ATHE"/>
      <sheetName val="UNITARIOS"/>
      <sheetName val="Presup_Cancha"/>
      <sheetName val="Cuadr."/>
      <sheetName val="CRA.MODI"/>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062"/>
      <sheetName val="Listado"/>
      <sheetName val="REC-COD,"/>
      <sheetName val="Lp"/>
      <sheetName val="OCTUBRE"/>
      <sheetName val="Bajadas"/>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SALARIOS"/>
      <sheetName val="PREACTA_6"/>
      <sheetName val="TABLA_2008"/>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2,2,6,1 Pilotes 0,30"/>
      <sheetName val="SUB_APU"/>
      <sheetName val="ESTADO_VÍA-CRIT_TECNICO"/>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NARIÑO"/>
      <sheetName val="OBRAS SES"/>
      <sheetName val="Summary"/>
      <sheetName val="Hoja2"/>
      <sheetName val="inst"/>
      <sheetName val="TABLAS"/>
      <sheetName val="Requisición1"/>
      <sheetName val="7.1.8.1.1"/>
      <sheetName val="APU NO PREVISTO"/>
      <sheetName val="PPTA (3)"/>
      <sheetName val="PPTA (2)"/>
      <sheetName val="PPTA"/>
      <sheetName val="A_P_U1"/>
      <sheetName val="A_P_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materiales"/>
      <sheetName val="otros"/>
      <sheetName val="mdo"/>
      <sheetName val="equip"/>
      <sheetName val="mat"/>
      <sheetName val="CIRCUITOS CODENSA"/>
      <sheetName val="APU"/>
      <sheetName val="Proveedores y acreedores"/>
      <sheetName val="glvc"/>
      <sheetName val="DEST. MEDIOS"/>
      <sheetName val="COMBUASF"/>
      <sheetName val="BALCRUDO"/>
      <sheetName val="CARGASPROC."/>
      <sheetName val="G L P  FINAL"/>
      <sheetName val="CONT_ADI"/>
      <sheetName val="for 6"/>
      <sheetName val="costos oficina"/>
      <sheetName val="costos campamento"/>
      <sheetName val="días habiles 2015"/>
      <sheetName val="cronograma"/>
      <sheetName val="CÁLCULOS"/>
      <sheetName val="c2_5y2_614"/>
      <sheetName val="CHINCHINA FINAL . A CEROS"/>
      <sheetName val="Memoria de calculo"/>
      <sheetName val="Input"/>
      <sheetName val="bd100-45-p1"/>
      <sheetName val="PTAR ANDES"/>
      <sheetName val="gpi_526"/>
      <sheetName val="vea_374"/>
      <sheetName val="Tarifa_MT"/>
      <sheetName val="Proveedores_y_acreedores"/>
      <sheetName val="5__ELECTR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ow r="48">
          <cell r="E48">
            <v>0</v>
          </cell>
        </row>
      </sheetData>
      <sheetData sheetId="142"/>
      <sheetData sheetId="143">
        <row r="48">
          <cell r="E48">
            <v>0</v>
          </cell>
        </row>
      </sheetData>
      <sheetData sheetId="144"/>
      <sheetData sheetId="145"/>
      <sheetData sheetId="146"/>
      <sheetData sheetId="147"/>
      <sheetData sheetId="148"/>
      <sheetData sheetId="149"/>
      <sheetData sheetId="150"/>
      <sheetData sheetId="151"/>
      <sheetData sheetId="152"/>
      <sheetData sheetId="153"/>
      <sheetData sheetId="154">
        <row r="48">
          <cell r="E48">
            <v>0</v>
          </cell>
        </row>
      </sheetData>
      <sheetData sheetId="155"/>
      <sheetData sheetId="156"/>
      <sheetData sheetId="157"/>
      <sheetData sheetId="158"/>
      <sheetData sheetId="159"/>
      <sheetData sheetId="160"/>
      <sheetData sheetId="161">
        <row r="48">
          <cell r="E48">
            <v>0</v>
          </cell>
        </row>
      </sheetData>
      <sheetData sheetId="162"/>
      <sheetData sheetId="163"/>
      <sheetData sheetId="164"/>
      <sheetData sheetId="165"/>
      <sheetData sheetId="166" refreshError="1"/>
      <sheetData sheetId="167"/>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ow r="48">
          <cell r="E48">
            <v>0</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refreshError="1"/>
      <sheetData sheetId="318" refreshError="1"/>
      <sheetData sheetId="319"/>
      <sheetData sheetId="320"/>
      <sheetData sheetId="321">
        <row r="48">
          <cell r="E48">
            <v>0</v>
          </cell>
        </row>
      </sheetData>
      <sheetData sheetId="322" refreshError="1"/>
      <sheetData sheetId="323" refreshError="1"/>
      <sheetData sheetId="324" refreshError="1"/>
      <sheetData sheetId="325"/>
      <sheetData sheetId="326"/>
      <sheetData sheetId="327"/>
      <sheetData sheetId="328"/>
      <sheetData sheetId="329"/>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T108"/>
  <sheetViews>
    <sheetView showGridLines="0" tabSelected="1" view="pageBreakPreview" topLeftCell="A39" zoomScale="70" zoomScaleNormal="80" zoomScaleSheetLayoutView="70" zoomScalePageLayoutView="70" workbookViewId="0">
      <selection activeCell="F106" sqref="F106"/>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17.5" style="1" customWidth="1"/>
    <col min="7" max="7" width="73.33203125" style="1" customWidth="1"/>
    <col min="8" max="8" width="8.6640625" style="1" customWidth="1"/>
    <col min="9" max="9" width="15" style="1" customWidth="1"/>
    <col min="10" max="10" width="20.6640625" style="1" customWidth="1"/>
    <col min="11" max="11" width="13.1640625" style="1" customWidth="1"/>
    <col min="12" max="12" width="25.33203125" style="1" customWidth="1"/>
    <col min="13" max="14" width="4.5" style="1" customWidth="1"/>
    <col min="15" max="15" width="24.83203125" style="1" customWidth="1"/>
    <col min="16" max="16" width="21.5" style="1" bestFit="1" customWidth="1"/>
    <col min="17" max="19" width="19.1640625" style="1" customWidth="1"/>
    <col min="20" max="20" width="25.83203125" style="1" customWidth="1"/>
    <col min="21" max="16384" width="11.5" style="1"/>
  </cols>
  <sheetData>
    <row r="1" spans="2:13">
      <c r="B1" s="268" t="s">
        <v>0</v>
      </c>
      <c r="C1" s="268"/>
      <c r="D1" s="268"/>
      <c r="E1" s="268"/>
      <c r="F1" s="268"/>
      <c r="G1" s="268"/>
    </row>
    <row r="2" spans="2:13">
      <c r="B2" s="268" t="s">
        <v>1</v>
      </c>
      <c r="C2" s="268"/>
      <c r="D2" s="268"/>
      <c r="E2" s="268"/>
    </row>
    <row r="3" spans="2:13" ht="25.5" customHeight="1" thickBot="1">
      <c r="B3" s="6"/>
      <c r="C3" s="7"/>
      <c r="D3" s="6"/>
      <c r="E3" s="7"/>
    </row>
    <row r="4" spans="2:13" ht="16" thickTop="1" thickBot="1">
      <c r="B4" s="269"/>
      <c r="C4" s="270"/>
      <c r="D4" s="270"/>
      <c r="E4" s="270"/>
      <c r="F4" s="270"/>
      <c r="G4" s="270"/>
      <c r="H4" s="270"/>
      <c r="I4" s="270"/>
      <c r="J4" s="270"/>
      <c r="K4" s="270"/>
      <c r="L4" s="270"/>
      <c r="M4" s="271"/>
    </row>
    <row r="5" spans="2:13" ht="31.5" customHeight="1">
      <c r="B5" s="3"/>
      <c r="C5" s="272" t="s">
        <v>2</v>
      </c>
      <c r="D5" s="273"/>
      <c r="E5" s="273"/>
      <c r="F5" s="273"/>
      <c r="G5" s="273"/>
      <c r="H5" s="273"/>
      <c r="I5" s="273"/>
      <c r="J5" s="273"/>
      <c r="K5" s="273"/>
      <c r="L5" s="274"/>
      <c r="M5" s="4"/>
    </row>
    <row r="6" spans="2:13">
      <c r="B6" s="3"/>
      <c r="C6" s="275" t="s">
        <v>31</v>
      </c>
      <c r="D6" s="276"/>
      <c r="E6" s="276"/>
      <c r="F6" s="276"/>
      <c r="G6" s="276"/>
      <c r="H6" s="276"/>
      <c r="I6" s="276"/>
      <c r="J6" s="276"/>
      <c r="K6" s="276"/>
      <c r="L6" s="277"/>
      <c r="M6" s="4"/>
    </row>
    <row r="7" spans="2:13" s="2" customFormat="1">
      <c r="B7" s="88"/>
      <c r="C7" s="261" t="s">
        <v>3</v>
      </c>
      <c r="D7" s="262"/>
      <c r="E7" s="262"/>
      <c r="F7" s="262"/>
      <c r="G7" s="262"/>
      <c r="H7" s="262"/>
      <c r="I7" s="262"/>
      <c r="J7" s="262"/>
      <c r="K7" s="263"/>
      <c r="L7" s="264"/>
      <c r="M7" s="8"/>
    </row>
    <row r="8" spans="2:13">
      <c r="B8" s="3"/>
      <c r="C8" s="261"/>
      <c r="D8" s="262"/>
      <c r="E8" s="262"/>
      <c r="F8" s="262"/>
      <c r="G8" s="262"/>
      <c r="H8" s="262"/>
      <c r="I8" s="262"/>
      <c r="J8" s="262"/>
      <c r="K8" s="263"/>
      <c r="L8" s="264"/>
      <c r="M8" s="4"/>
    </row>
    <row r="9" spans="2:13" ht="53.25" customHeight="1">
      <c r="B9" s="3"/>
      <c r="C9" s="265" t="s">
        <v>4</v>
      </c>
      <c r="D9" s="266"/>
      <c r="E9" s="266"/>
      <c r="F9" s="266"/>
      <c r="G9" s="266"/>
      <c r="H9" s="266"/>
      <c r="I9" s="266"/>
      <c r="J9" s="266"/>
      <c r="K9" s="266"/>
      <c r="L9" s="267"/>
      <c r="M9" s="4"/>
    </row>
    <row r="10" spans="2:13" ht="30" customHeight="1">
      <c r="B10" s="3"/>
      <c r="C10" s="278" t="s">
        <v>228</v>
      </c>
      <c r="D10" s="278"/>
      <c r="E10" s="278"/>
      <c r="F10" s="278"/>
      <c r="G10" s="278"/>
      <c r="H10" s="278"/>
      <c r="I10" s="278"/>
      <c r="J10" s="278"/>
      <c r="K10" s="278"/>
      <c r="L10" s="278"/>
      <c r="M10" s="4"/>
    </row>
    <row r="11" spans="2:13" ht="21.75" customHeight="1">
      <c r="B11" s="3"/>
      <c r="C11" s="234" t="s">
        <v>5</v>
      </c>
      <c r="D11" s="234" t="s">
        <v>6</v>
      </c>
      <c r="E11" s="235" t="s">
        <v>7</v>
      </c>
      <c r="F11" s="235"/>
      <c r="G11" s="234" t="s">
        <v>8</v>
      </c>
      <c r="H11" s="234" t="s">
        <v>9</v>
      </c>
      <c r="I11" s="234" t="s">
        <v>10</v>
      </c>
      <c r="J11" s="236" t="s">
        <v>11</v>
      </c>
      <c r="K11" s="236" t="s">
        <v>184</v>
      </c>
      <c r="L11" s="236" t="s">
        <v>12</v>
      </c>
      <c r="M11" s="4"/>
    </row>
    <row r="12" spans="2:13" ht="17.25" customHeight="1">
      <c r="B12" s="3"/>
      <c r="C12" s="234"/>
      <c r="D12" s="234"/>
      <c r="E12" s="229" t="s">
        <v>13</v>
      </c>
      <c r="F12" s="229" t="s">
        <v>14</v>
      </c>
      <c r="G12" s="234"/>
      <c r="H12" s="234"/>
      <c r="I12" s="234"/>
      <c r="J12" s="236"/>
      <c r="K12" s="236"/>
      <c r="L12" s="236"/>
      <c r="M12" s="4"/>
    </row>
    <row r="13" spans="2:13" ht="30" customHeight="1">
      <c r="B13" s="3"/>
      <c r="C13" s="227">
        <v>1</v>
      </c>
      <c r="D13" s="228"/>
      <c r="E13" s="228"/>
      <c r="F13" s="228"/>
      <c r="G13" s="228" t="s">
        <v>92</v>
      </c>
      <c r="H13" s="228"/>
      <c r="I13" s="228"/>
      <c r="J13" s="228"/>
      <c r="K13" s="228"/>
      <c r="L13" s="228"/>
      <c r="M13" s="4"/>
    </row>
    <row r="14" spans="2:13" ht="30" customHeight="1">
      <c r="B14" s="3"/>
      <c r="C14" s="212">
        <v>1.1000000000000001</v>
      </c>
      <c r="D14" s="212">
        <v>1.1000000000000001</v>
      </c>
      <c r="E14" s="213" t="s">
        <v>104</v>
      </c>
      <c r="F14" s="14"/>
      <c r="G14" s="214" t="s">
        <v>93</v>
      </c>
      <c r="H14" s="215" t="s">
        <v>102</v>
      </c>
      <c r="I14" s="216">
        <v>323.5</v>
      </c>
      <c r="J14" s="179">
        <v>7755.37</v>
      </c>
      <c r="K14" s="200">
        <v>0</v>
      </c>
      <c r="L14" s="199">
        <f>ROUND(I14*J14,2)</f>
        <v>2508862.2000000002</v>
      </c>
      <c r="M14" s="4"/>
    </row>
    <row r="15" spans="2:13" ht="30" customHeight="1">
      <c r="B15" s="3"/>
      <c r="C15" s="212">
        <v>1.2</v>
      </c>
      <c r="D15" s="212">
        <v>1.2</v>
      </c>
      <c r="E15" s="215" t="s">
        <v>105</v>
      </c>
      <c r="F15" s="14"/>
      <c r="G15" s="217" t="s">
        <v>94</v>
      </c>
      <c r="H15" s="215" t="s">
        <v>102</v>
      </c>
      <c r="I15" s="218">
        <v>2</v>
      </c>
      <c r="J15" s="179">
        <v>9885.94</v>
      </c>
      <c r="K15" s="200">
        <v>0</v>
      </c>
      <c r="L15" s="199">
        <f t="shared" ref="L15:L26" si="0">ROUND(I15*J15,2)</f>
        <v>19771.88</v>
      </c>
      <c r="M15" s="4"/>
    </row>
    <row r="16" spans="2:13" ht="30" customHeight="1">
      <c r="B16" s="3"/>
      <c r="C16" s="212">
        <v>1.3</v>
      </c>
      <c r="D16" s="212">
        <v>1.3</v>
      </c>
      <c r="E16" s="215" t="s">
        <v>106</v>
      </c>
      <c r="F16" s="14"/>
      <c r="G16" s="217" t="s">
        <v>95</v>
      </c>
      <c r="H16" s="215" t="s">
        <v>102</v>
      </c>
      <c r="I16" s="216">
        <v>312.7</v>
      </c>
      <c r="J16" s="179">
        <v>9430.39</v>
      </c>
      <c r="K16" s="200">
        <v>0</v>
      </c>
      <c r="L16" s="199">
        <f t="shared" si="0"/>
        <v>2948882.95</v>
      </c>
      <c r="M16" s="4"/>
    </row>
    <row r="17" spans="2:20" ht="30" customHeight="1">
      <c r="B17" s="3"/>
      <c r="C17" s="212">
        <v>1.4</v>
      </c>
      <c r="D17" s="212">
        <v>1.4</v>
      </c>
      <c r="E17" s="215" t="s">
        <v>107</v>
      </c>
      <c r="F17" s="14"/>
      <c r="G17" s="217" t="s">
        <v>96</v>
      </c>
      <c r="H17" s="215" t="s">
        <v>102</v>
      </c>
      <c r="I17" s="216">
        <v>312.7</v>
      </c>
      <c r="J17" s="179">
        <v>9953.59</v>
      </c>
      <c r="K17" s="200">
        <v>0</v>
      </c>
      <c r="L17" s="199">
        <f t="shared" si="0"/>
        <v>3112487.59</v>
      </c>
      <c r="M17" s="4"/>
    </row>
    <row r="18" spans="2:20" ht="30" customHeight="1">
      <c r="B18" s="3"/>
      <c r="C18" s="212">
        <v>1.5</v>
      </c>
      <c r="D18" s="212">
        <v>1.5</v>
      </c>
      <c r="E18" s="215" t="s">
        <v>108</v>
      </c>
      <c r="F18" s="14"/>
      <c r="G18" s="217" t="s">
        <v>97</v>
      </c>
      <c r="H18" s="215" t="s">
        <v>102</v>
      </c>
      <c r="I18" s="216">
        <v>8</v>
      </c>
      <c r="J18" s="179">
        <v>20278.060000000001</v>
      </c>
      <c r="K18" s="200">
        <v>0</v>
      </c>
      <c r="L18" s="199">
        <f t="shared" si="0"/>
        <v>162224.48000000001</v>
      </c>
      <c r="M18" s="4"/>
    </row>
    <row r="19" spans="2:20" ht="30" customHeight="1">
      <c r="B19" s="3"/>
      <c r="C19" s="212">
        <v>1.6</v>
      </c>
      <c r="D19" s="212">
        <v>1.6</v>
      </c>
      <c r="E19" s="215" t="s">
        <v>109</v>
      </c>
      <c r="F19" s="14"/>
      <c r="G19" s="217" t="s">
        <v>98</v>
      </c>
      <c r="H19" s="215" t="s">
        <v>102</v>
      </c>
      <c r="I19" s="216">
        <v>37.4</v>
      </c>
      <c r="J19" s="179">
        <v>31209.119999999999</v>
      </c>
      <c r="K19" s="200">
        <v>0</v>
      </c>
      <c r="L19" s="199">
        <f t="shared" si="0"/>
        <v>1167221.0900000001</v>
      </c>
      <c r="M19" s="4"/>
    </row>
    <row r="20" spans="2:20" ht="30" customHeight="1">
      <c r="B20" s="3"/>
      <c r="C20" s="212">
        <v>1.7</v>
      </c>
      <c r="D20" s="212">
        <v>1.7</v>
      </c>
      <c r="E20" s="215" t="s">
        <v>110</v>
      </c>
      <c r="F20" s="14"/>
      <c r="G20" s="217" t="s">
        <v>99</v>
      </c>
      <c r="H20" s="215" t="s">
        <v>103</v>
      </c>
      <c r="I20" s="216">
        <v>281.2</v>
      </c>
      <c r="J20" s="179">
        <v>2700.36</v>
      </c>
      <c r="K20" s="200">
        <v>0</v>
      </c>
      <c r="L20" s="199">
        <f t="shared" si="0"/>
        <v>759341.23</v>
      </c>
      <c r="M20" s="4"/>
    </row>
    <row r="21" spans="2:20" ht="30" customHeight="1">
      <c r="B21" s="3"/>
      <c r="C21" s="212">
        <v>1.8</v>
      </c>
      <c r="D21" s="212">
        <v>1.8</v>
      </c>
      <c r="E21" s="215" t="s">
        <v>111</v>
      </c>
      <c r="F21" s="14"/>
      <c r="G21" s="217" t="s">
        <v>100</v>
      </c>
      <c r="H21" s="215" t="s">
        <v>102</v>
      </c>
      <c r="I21" s="216">
        <v>10</v>
      </c>
      <c r="J21" s="179">
        <v>16389.37</v>
      </c>
      <c r="K21" s="200">
        <v>0</v>
      </c>
      <c r="L21" s="199">
        <f t="shared" si="0"/>
        <v>163893.70000000001</v>
      </c>
      <c r="M21" s="4"/>
    </row>
    <row r="22" spans="2:20" ht="30" customHeight="1">
      <c r="B22" s="3"/>
      <c r="C22" s="212">
        <v>1.9</v>
      </c>
      <c r="D22" s="212">
        <v>1.9</v>
      </c>
      <c r="E22" s="215" t="s">
        <v>112</v>
      </c>
      <c r="F22" s="14"/>
      <c r="G22" s="217" t="s">
        <v>101</v>
      </c>
      <c r="H22" s="215" t="s">
        <v>102</v>
      </c>
      <c r="I22" s="216">
        <v>150.9</v>
      </c>
      <c r="J22" s="179">
        <v>11386.25</v>
      </c>
      <c r="K22" s="200">
        <v>0</v>
      </c>
      <c r="L22" s="199">
        <f t="shared" ref="L22" si="1">ROUND(I22*J22,2)</f>
        <v>1718185.13</v>
      </c>
      <c r="M22" s="4"/>
    </row>
    <row r="23" spans="2:20" ht="30" customHeight="1">
      <c r="B23" s="3"/>
      <c r="C23" s="212">
        <v>1.1000000000000001</v>
      </c>
      <c r="D23" s="212">
        <v>2</v>
      </c>
      <c r="E23" s="215" t="s">
        <v>112</v>
      </c>
      <c r="F23" s="14"/>
      <c r="G23" s="217" t="s">
        <v>194</v>
      </c>
      <c r="H23" s="215" t="s">
        <v>102</v>
      </c>
      <c r="I23" s="216">
        <v>74.89</v>
      </c>
      <c r="J23" s="179">
        <v>9885.94</v>
      </c>
      <c r="K23" s="200">
        <v>0</v>
      </c>
      <c r="L23" s="199">
        <f t="shared" ref="L23" si="2">ROUND(I23*J23,2)</f>
        <v>740358.05</v>
      </c>
      <c r="M23" s="4"/>
    </row>
    <row r="24" spans="2:20" ht="30" customHeight="1">
      <c r="B24" s="3"/>
      <c r="C24" s="212">
        <v>1.1100000000000001</v>
      </c>
      <c r="D24" s="212">
        <v>2.1</v>
      </c>
      <c r="E24" s="215" t="s">
        <v>189</v>
      </c>
      <c r="F24" s="14"/>
      <c r="G24" s="217" t="s">
        <v>190</v>
      </c>
      <c r="H24" s="215" t="s">
        <v>191</v>
      </c>
      <c r="I24" s="216">
        <v>7</v>
      </c>
      <c r="J24" s="179">
        <v>39891.71</v>
      </c>
      <c r="K24" s="200">
        <v>0</v>
      </c>
      <c r="L24" s="199">
        <f>ROUND(I24*J24,2)</f>
        <v>279241.96999999997</v>
      </c>
      <c r="M24" s="4"/>
    </row>
    <row r="25" spans="2:20" ht="30" customHeight="1">
      <c r="B25" s="3"/>
      <c r="C25" s="212">
        <v>1.1200000000000001</v>
      </c>
      <c r="D25" s="212">
        <v>2.2000000000000002</v>
      </c>
      <c r="E25" s="215" t="s">
        <v>193</v>
      </c>
      <c r="F25" s="14"/>
      <c r="G25" s="217" t="s">
        <v>192</v>
      </c>
      <c r="H25" s="215" t="s">
        <v>103</v>
      </c>
      <c r="I25" s="216">
        <v>3</v>
      </c>
      <c r="J25" s="179">
        <v>69893.399999999994</v>
      </c>
      <c r="K25" s="200">
        <v>0.13</v>
      </c>
      <c r="L25" s="199">
        <f>ROUND(I25*J25,2)*1.13</f>
        <v>236938.62599999999</v>
      </c>
      <c r="M25" s="4"/>
    </row>
    <row r="26" spans="2:20" ht="30" customHeight="1">
      <c r="B26" s="3"/>
      <c r="C26" s="212">
        <v>1.1299999999999999</v>
      </c>
      <c r="D26" s="212">
        <v>2.2000000000000002</v>
      </c>
      <c r="E26" s="215" t="s">
        <v>207</v>
      </c>
      <c r="F26" s="14"/>
      <c r="G26" s="217" t="s">
        <v>206</v>
      </c>
      <c r="H26" s="215" t="s">
        <v>103</v>
      </c>
      <c r="I26" s="216">
        <f>3+8.4</f>
        <v>11.4</v>
      </c>
      <c r="J26" s="179">
        <v>10148.74</v>
      </c>
      <c r="K26" s="200">
        <v>0</v>
      </c>
      <c r="L26" s="199">
        <f t="shared" si="0"/>
        <v>115695.64</v>
      </c>
      <c r="M26" s="4"/>
      <c r="P26" s="1">
        <v>0.3</v>
      </c>
      <c r="Q26" s="1">
        <v>0.4</v>
      </c>
      <c r="R26" s="1">
        <v>0.2</v>
      </c>
      <c r="S26" s="1">
        <v>0.1</v>
      </c>
    </row>
    <row r="27" spans="2:20" ht="30" customHeight="1">
      <c r="B27" s="3"/>
      <c r="C27" s="202"/>
      <c r="D27" s="14"/>
      <c r="E27" s="14"/>
      <c r="F27" s="14"/>
      <c r="G27" s="15"/>
      <c r="H27" s="14"/>
      <c r="I27" s="203"/>
      <c r="J27" s="204"/>
      <c r="K27" s="201" t="s">
        <v>15</v>
      </c>
      <c r="L27" s="205">
        <f>SUM(L14:L26)</f>
        <v>13933104.536000002</v>
      </c>
      <c r="M27" s="4"/>
      <c r="O27" s="195">
        <f>ROUND(L27*1.3,2)</f>
        <v>18113035.899999999</v>
      </c>
      <c r="P27" s="195">
        <f>O27*P26</f>
        <v>5433910.7699999996</v>
      </c>
      <c r="Q27" s="195">
        <f>O27*Q26</f>
        <v>7245214.3599999994</v>
      </c>
      <c r="R27" s="195">
        <f>O27*R26</f>
        <v>3622607.1799999997</v>
      </c>
      <c r="S27" s="195">
        <f>O27*S26</f>
        <v>1811303.5899999999</v>
      </c>
      <c r="T27" s="195">
        <f>SUM(P27:S27)-O27</f>
        <v>0</v>
      </c>
    </row>
    <row r="28" spans="2:20" ht="30" customHeight="1">
      <c r="B28" s="3"/>
      <c r="C28" s="227">
        <v>2</v>
      </c>
      <c r="D28" s="228"/>
      <c r="E28" s="228"/>
      <c r="F28" s="228"/>
      <c r="G28" s="228" t="s">
        <v>113</v>
      </c>
      <c r="H28" s="228"/>
      <c r="I28" s="228"/>
      <c r="J28" s="228"/>
      <c r="K28" s="228"/>
      <c r="L28" s="230"/>
      <c r="M28" s="4"/>
    </row>
    <row r="29" spans="2:20" ht="30" customHeight="1">
      <c r="B29" s="3"/>
      <c r="C29" s="212">
        <v>2.1</v>
      </c>
      <c r="D29" s="212">
        <v>2.1</v>
      </c>
      <c r="E29" s="213" t="s">
        <v>211</v>
      </c>
      <c r="F29" s="14"/>
      <c r="G29" s="24" t="s">
        <v>210</v>
      </c>
      <c r="H29" s="215" t="s">
        <v>103</v>
      </c>
      <c r="I29" s="216">
        <v>22.8</v>
      </c>
      <c r="J29" s="179">
        <v>12797.41</v>
      </c>
      <c r="K29" s="200">
        <v>0.13</v>
      </c>
      <c r="L29" s="199">
        <f>ROUND(I29*J29,2)*1.13</f>
        <v>329712.47349999996</v>
      </c>
      <c r="M29" s="4"/>
      <c r="P29" s="1">
        <v>0.3</v>
      </c>
      <c r="Q29" s="1">
        <v>0.4</v>
      </c>
      <c r="R29" s="1">
        <v>0.2</v>
      </c>
      <c r="S29" s="1">
        <v>0.1</v>
      </c>
    </row>
    <row r="30" spans="2:20" ht="30" customHeight="1">
      <c r="B30" s="3"/>
      <c r="C30" s="202"/>
      <c r="D30" s="206"/>
      <c r="E30" s="207"/>
      <c r="F30" s="206"/>
      <c r="G30" s="206"/>
      <c r="H30" s="206"/>
      <c r="I30" s="203"/>
      <c r="J30" s="206"/>
      <c r="K30" s="201" t="s">
        <v>15</v>
      </c>
      <c r="L30" s="205">
        <f>+L29</f>
        <v>329712.47349999996</v>
      </c>
      <c r="M30" s="4"/>
      <c r="O30" s="195">
        <f>ROUND(L30*1.3,2)</f>
        <v>428626.22</v>
      </c>
      <c r="P30" s="195">
        <f>O30*P29</f>
        <v>128587.86599999998</v>
      </c>
      <c r="Q30" s="195">
        <f>O30*Q29</f>
        <v>171450.48800000001</v>
      </c>
      <c r="R30" s="195">
        <f>O30*R29</f>
        <v>85725.244000000006</v>
      </c>
      <c r="S30" s="195">
        <f>O30*S29</f>
        <v>42862.622000000003</v>
      </c>
      <c r="T30" s="195">
        <f>SUM(P30:S30)-O30</f>
        <v>0</v>
      </c>
    </row>
    <row r="31" spans="2:20" ht="30" customHeight="1">
      <c r="B31" s="3"/>
      <c r="C31" s="227">
        <v>3</v>
      </c>
      <c r="D31" s="228"/>
      <c r="E31" s="228"/>
      <c r="F31" s="228"/>
      <c r="G31" s="228" t="s">
        <v>130</v>
      </c>
      <c r="H31" s="228"/>
      <c r="I31" s="228"/>
      <c r="J31" s="228"/>
      <c r="K31" s="228"/>
      <c r="L31" s="230"/>
      <c r="M31" s="4"/>
    </row>
    <row r="32" spans="2:20" ht="44.25" customHeight="1">
      <c r="B32" s="3"/>
      <c r="C32" s="212">
        <v>3.1</v>
      </c>
      <c r="D32" s="212">
        <v>3.1</v>
      </c>
      <c r="E32" s="213" t="s">
        <v>115</v>
      </c>
      <c r="F32" s="30"/>
      <c r="G32" s="219" t="s">
        <v>122</v>
      </c>
      <c r="H32" s="215" t="s">
        <v>129</v>
      </c>
      <c r="I32" s="216">
        <f>19+19</f>
        <v>38</v>
      </c>
      <c r="J32" s="179">
        <v>118121.28</v>
      </c>
      <c r="K32" s="200">
        <v>0.13</v>
      </c>
      <c r="L32" s="199">
        <f t="shared" ref="L32:L39" si="3">ROUND(I32*J32,2)*1.13</f>
        <v>5072127.763199999</v>
      </c>
      <c r="M32" s="4"/>
    </row>
    <row r="33" spans="2:20" ht="30" customHeight="1">
      <c r="B33" s="3"/>
      <c r="C33" s="212" t="s">
        <v>114</v>
      </c>
      <c r="D33" s="212" t="s">
        <v>114</v>
      </c>
      <c r="E33" s="213" t="s">
        <v>116</v>
      </c>
      <c r="F33" s="32"/>
      <c r="G33" s="214" t="s">
        <v>123</v>
      </c>
      <c r="H33" s="215" t="s">
        <v>129</v>
      </c>
      <c r="I33" s="216">
        <f>25+20</f>
        <v>45</v>
      </c>
      <c r="J33" s="179">
        <v>120305.14</v>
      </c>
      <c r="K33" s="200">
        <v>0.13</v>
      </c>
      <c r="L33" s="199">
        <f t="shared" si="3"/>
        <v>6117516.368999999</v>
      </c>
      <c r="M33" s="4"/>
    </row>
    <row r="34" spans="2:20" ht="30" customHeight="1">
      <c r="B34" s="3"/>
      <c r="C34" s="212">
        <v>3.3</v>
      </c>
      <c r="D34" s="212">
        <v>3.3</v>
      </c>
      <c r="E34" s="213" t="s">
        <v>117</v>
      </c>
      <c r="F34" s="30"/>
      <c r="G34" s="214" t="s">
        <v>124</v>
      </c>
      <c r="H34" s="215" t="s">
        <v>129</v>
      </c>
      <c r="I34" s="216">
        <v>9</v>
      </c>
      <c r="J34" s="179">
        <v>99367.51</v>
      </c>
      <c r="K34" s="200">
        <v>0.13</v>
      </c>
      <c r="L34" s="199">
        <f t="shared" si="3"/>
        <v>1010567.5766999999</v>
      </c>
      <c r="M34" s="4"/>
    </row>
    <row r="35" spans="2:20" ht="30" customHeight="1">
      <c r="B35" s="3"/>
      <c r="C35" s="212">
        <v>3.4</v>
      </c>
      <c r="D35" s="212">
        <v>3.4</v>
      </c>
      <c r="E35" s="213" t="s">
        <v>118</v>
      </c>
      <c r="F35" s="26"/>
      <c r="G35" s="214" t="s">
        <v>125</v>
      </c>
      <c r="H35" s="215" t="s">
        <v>129</v>
      </c>
      <c r="I35" s="216">
        <v>18</v>
      </c>
      <c r="J35" s="179">
        <v>117887</v>
      </c>
      <c r="K35" s="200">
        <v>0.13</v>
      </c>
      <c r="L35" s="199">
        <f t="shared" si="3"/>
        <v>2397821.5799999996</v>
      </c>
      <c r="M35" s="4"/>
    </row>
    <row r="36" spans="2:20" ht="30" customHeight="1">
      <c r="B36" s="3"/>
      <c r="C36" s="212">
        <v>3.5</v>
      </c>
      <c r="D36" s="212">
        <v>3.5</v>
      </c>
      <c r="E36" s="213" t="s">
        <v>186</v>
      </c>
      <c r="F36" s="30"/>
      <c r="G36" s="214" t="s">
        <v>185</v>
      </c>
      <c r="H36" s="215" t="s">
        <v>129</v>
      </c>
      <c r="I36" s="220">
        <f>25+20</f>
        <v>45</v>
      </c>
      <c r="J36" s="178">
        <v>30970.59</v>
      </c>
      <c r="K36" s="198">
        <v>0.13</v>
      </c>
      <c r="L36" s="199">
        <f t="shared" si="3"/>
        <v>1574854.5015</v>
      </c>
      <c r="M36" s="4"/>
    </row>
    <row r="37" spans="2:20" ht="30" customHeight="1">
      <c r="B37" s="3"/>
      <c r="C37" s="212">
        <v>3.6</v>
      </c>
      <c r="D37" s="212">
        <v>3.6</v>
      </c>
      <c r="E37" s="213" t="s">
        <v>188</v>
      </c>
      <c r="F37" s="26"/>
      <c r="G37" s="214" t="s">
        <v>187</v>
      </c>
      <c r="H37" s="215" t="s">
        <v>103</v>
      </c>
      <c r="I37" s="216">
        <v>7</v>
      </c>
      <c r="J37" s="178">
        <v>34636.720000000001</v>
      </c>
      <c r="K37" s="198">
        <v>0.13</v>
      </c>
      <c r="L37" s="199">
        <f t="shared" si="3"/>
        <v>273976.45519999997</v>
      </c>
      <c r="M37" s="4"/>
    </row>
    <row r="38" spans="2:20" ht="30" customHeight="1">
      <c r="B38" s="3"/>
      <c r="C38" s="212">
        <v>3.7</v>
      </c>
      <c r="D38" s="212">
        <v>3.7</v>
      </c>
      <c r="E38" s="213" t="s">
        <v>119</v>
      </c>
      <c r="F38" s="26"/>
      <c r="G38" s="214" t="s">
        <v>126</v>
      </c>
      <c r="H38" s="215" t="s">
        <v>129</v>
      </c>
      <c r="I38" s="216">
        <v>2</v>
      </c>
      <c r="J38" s="178">
        <v>147979.73000000001</v>
      </c>
      <c r="K38" s="198">
        <v>0.13</v>
      </c>
      <c r="L38" s="199">
        <f t="shared" si="3"/>
        <v>334434.18979999999</v>
      </c>
      <c r="M38" s="4"/>
    </row>
    <row r="39" spans="2:20" ht="30" customHeight="1">
      <c r="B39" s="3"/>
      <c r="C39" s="212">
        <v>3.8</v>
      </c>
      <c r="D39" s="212">
        <v>3.8</v>
      </c>
      <c r="E39" s="213" t="s">
        <v>120</v>
      </c>
      <c r="F39" s="30"/>
      <c r="G39" s="214" t="s">
        <v>127</v>
      </c>
      <c r="H39" s="215" t="s">
        <v>129</v>
      </c>
      <c r="I39" s="216">
        <v>8</v>
      </c>
      <c r="J39" s="179">
        <v>28779.98</v>
      </c>
      <c r="K39" s="200">
        <v>0.13</v>
      </c>
      <c r="L39" s="199">
        <f t="shared" si="3"/>
        <v>260171.01919999998</v>
      </c>
      <c r="M39" s="4"/>
    </row>
    <row r="40" spans="2:20" ht="30" customHeight="1">
      <c r="B40" s="3"/>
      <c r="C40" s="212">
        <v>3.9</v>
      </c>
      <c r="D40" s="212">
        <v>3.9</v>
      </c>
      <c r="E40" s="213" t="s">
        <v>121</v>
      </c>
      <c r="F40" s="30"/>
      <c r="G40" s="214" t="s">
        <v>128</v>
      </c>
      <c r="H40" s="215" t="s">
        <v>103</v>
      </c>
      <c r="I40" s="216">
        <v>90</v>
      </c>
      <c r="J40" s="179">
        <v>2696.49</v>
      </c>
      <c r="K40" s="200">
        <v>0</v>
      </c>
      <c r="L40" s="199">
        <f t="shared" ref="L40" si="4">ROUND(I40*J40,2)</f>
        <v>242684.1</v>
      </c>
      <c r="M40" s="4"/>
    </row>
    <row r="41" spans="2:20" ht="40.5" customHeight="1">
      <c r="B41" s="3"/>
      <c r="C41" s="221">
        <v>3.1</v>
      </c>
      <c r="D41" s="221">
        <v>3.1</v>
      </c>
      <c r="E41" s="213" t="s">
        <v>172</v>
      </c>
      <c r="F41" s="30"/>
      <c r="G41" s="214" t="s">
        <v>173</v>
      </c>
      <c r="H41" s="215" t="s">
        <v>129</v>
      </c>
      <c r="I41" s="216">
        <v>2</v>
      </c>
      <c r="J41" s="179">
        <v>251747.25</v>
      </c>
      <c r="K41" s="200">
        <v>0.13</v>
      </c>
      <c r="L41" s="199">
        <f>ROUND(I41*J41,2)*1.13</f>
        <v>568948.78499999992</v>
      </c>
      <c r="M41" s="4"/>
    </row>
    <row r="42" spans="2:20" ht="40.5" customHeight="1">
      <c r="B42" s="3"/>
      <c r="C42" s="221">
        <v>3.11</v>
      </c>
      <c r="D42" s="221">
        <v>3.11</v>
      </c>
      <c r="E42" s="213" t="s">
        <v>175</v>
      </c>
      <c r="F42" s="30"/>
      <c r="G42" s="214" t="s">
        <v>174</v>
      </c>
      <c r="H42" s="215" t="s">
        <v>103</v>
      </c>
      <c r="I42" s="216">
        <v>30</v>
      </c>
      <c r="J42" s="179">
        <v>44788.1</v>
      </c>
      <c r="K42" s="200">
        <v>0.13</v>
      </c>
      <c r="L42" s="199">
        <f>ROUND(I42*J42,2)*1.13</f>
        <v>1518316.5899999999</v>
      </c>
      <c r="M42" s="4"/>
    </row>
    <row r="43" spans="2:20" ht="30" customHeight="1">
      <c r="B43" s="3"/>
      <c r="C43" s="212">
        <v>3.12</v>
      </c>
      <c r="D43" s="212">
        <v>3.12</v>
      </c>
      <c r="E43" s="213" t="s">
        <v>177</v>
      </c>
      <c r="F43" s="30"/>
      <c r="G43" s="214" t="s">
        <v>176</v>
      </c>
      <c r="H43" s="215" t="s">
        <v>103</v>
      </c>
      <c r="I43" s="216">
        <v>22</v>
      </c>
      <c r="J43" s="179">
        <v>22557.95</v>
      </c>
      <c r="K43" s="200">
        <v>0.13</v>
      </c>
      <c r="L43" s="199">
        <f>ROUND(I43*J43,2)*1.13</f>
        <v>560790.63699999999</v>
      </c>
      <c r="M43" s="4"/>
      <c r="P43" s="1">
        <v>0.3</v>
      </c>
      <c r="Q43" s="1">
        <v>0.4</v>
      </c>
      <c r="R43" s="1">
        <v>0.2</v>
      </c>
      <c r="S43" s="1">
        <v>0.1</v>
      </c>
    </row>
    <row r="44" spans="2:20" ht="30" customHeight="1">
      <c r="B44" s="3"/>
      <c r="C44" s="202"/>
      <c r="D44" s="30"/>
      <c r="E44" s="30"/>
      <c r="F44" s="30"/>
      <c r="G44" s="31"/>
      <c r="H44" s="30"/>
      <c r="I44" s="203"/>
      <c r="J44" s="204"/>
      <c r="K44" s="201" t="s">
        <v>15</v>
      </c>
      <c r="L44" s="205">
        <f>SUM(L32:L43)</f>
        <v>19932209.566599999</v>
      </c>
      <c r="M44" s="4"/>
      <c r="O44" s="195">
        <f>ROUND(L44*1.3,2)</f>
        <v>25911872.440000001</v>
      </c>
      <c r="P44" s="195">
        <f>O44*P43</f>
        <v>7773561.7319999998</v>
      </c>
      <c r="Q44" s="195">
        <f>O44*Q43</f>
        <v>10364748.976000002</v>
      </c>
      <c r="R44" s="195">
        <f>O44*R43</f>
        <v>5182374.4880000008</v>
      </c>
      <c r="S44" s="195">
        <f>O44*S43</f>
        <v>2591187.2440000004</v>
      </c>
      <c r="T44" s="195">
        <f>SUM(P44:S44)-O44</f>
        <v>0</v>
      </c>
    </row>
    <row r="45" spans="2:20" ht="30" customHeight="1">
      <c r="B45" s="3"/>
      <c r="C45" s="227">
        <v>4</v>
      </c>
      <c r="D45" s="228"/>
      <c r="E45" s="228"/>
      <c r="F45" s="228"/>
      <c r="G45" s="228" t="s">
        <v>137</v>
      </c>
      <c r="H45" s="228"/>
      <c r="I45" s="228"/>
      <c r="J45" s="228"/>
      <c r="K45" s="231"/>
      <c r="L45" s="230"/>
      <c r="M45" s="4"/>
    </row>
    <row r="46" spans="2:20" ht="30" customHeight="1">
      <c r="B46" s="3"/>
      <c r="C46" s="212">
        <v>4.0999999999999996</v>
      </c>
      <c r="D46" s="212">
        <v>4.0999999999999996</v>
      </c>
      <c r="E46" s="213" t="s">
        <v>134</v>
      </c>
      <c r="F46" s="30"/>
      <c r="G46" s="214" t="s">
        <v>131</v>
      </c>
      <c r="H46" s="215" t="s">
        <v>103</v>
      </c>
      <c r="I46" s="216">
        <v>257.60000000000002</v>
      </c>
      <c r="J46" s="179">
        <v>15319.45</v>
      </c>
      <c r="K46" s="200">
        <v>0.13</v>
      </c>
      <c r="L46" s="199">
        <f>ROUND(I46*J46,2)*1.13</f>
        <v>4459308.0615999997</v>
      </c>
      <c r="M46" s="4"/>
    </row>
    <row r="47" spans="2:20" ht="30" customHeight="1">
      <c r="B47" s="3"/>
      <c r="C47" s="212">
        <v>4.2</v>
      </c>
      <c r="D47" s="212">
        <v>4.2</v>
      </c>
      <c r="E47" s="213" t="s">
        <v>135</v>
      </c>
      <c r="F47" s="30"/>
      <c r="G47" s="214" t="s">
        <v>132</v>
      </c>
      <c r="H47" s="215" t="s">
        <v>102</v>
      </c>
      <c r="I47" s="216">
        <v>11.7</v>
      </c>
      <c r="J47" s="179">
        <v>32105.27</v>
      </c>
      <c r="K47" s="200">
        <v>0.13</v>
      </c>
      <c r="L47" s="199">
        <f>ROUND(I47*J47,2)*1.13</f>
        <v>424463.77579999994</v>
      </c>
      <c r="M47" s="4"/>
    </row>
    <row r="48" spans="2:20" ht="30" customHeight="1">
      <c r="B48" s="3"/>
      <c r="C48" s="212">
        <v>4.3</v>
      </c>
      <c r="D48" s="212">
        <v>4.3</v>
      </c>
      <c r="E48" s="213" t="s">
        <v>136</v>
      </c>
      <c r="F48" s="30"/>
      <c r="G48" s="214" t="s">
        <v>133</v>
      </c>
      <c r="H48" s="215" t="s">
        <v>102</v>
      </c>
      <c r="I48" s="216">
        <v>793.8</v>
      </c>
      <c r="J48" s="179">
        <v>21641.87</v>
      </c>
      <c r="K48" s="200">
        <v>0.13</v>
      </c>
      <c r="L48" s="199">
        <f>ROUND(I48*J48,2)*1.13</f>
        <v>19412627.543299999</v>
      </c>
      <c r="M48" s="4"/>
    </row>
    <row r="49" spans="2:20" ht="30" customHeight="1">
      <c r="B49" s="3"/>
      <c r="C49" s="212" t="s">
        <v>204</v>
      </c>
      <c r="D49" s="212">
        <v>4.4000000000000004</v>
      </c>
      <c r="E49" s="213" t="s">
        <v>205</v>
      </c>
      <c r="F49" s="30"/>
      <c r="G49" s="214" t="s">
        <v>203</v>
      </c>
      <c r="H49" s="215" t="s">
        <v>102</v>
      </c>
      <c r="I49" s="216">
        <v>28.38</v>
      </c>
      <c r="J49" s="179">
        <v>38126.65</v>
      </c>
      <c r="K49" s="200">
        <v>0.13</v>
      </c>
      <c r="L49" s="199">
        <f>ROUND(I49*J49,2)*1.13</f>
        <v>1222698.7929</v>
      </c>
      <c r="M49" s="4"/>
      <c r="P49" s="1">
        <v>0.3</v>
      </c>
      <c r="Q49" s="1">
        <v>0.4</v>
      </c>
      <c r="R49" s="1">
        <v>0.2</v>
      </c>
      <c r="S49" s="1">
        <v>0.1</v>
      </c>
    </row>
    <row r="50" spans="2:20" ht="30" customHeight="1">
      <c r="B50" s="3"/>
      <c r="C50" s="202"/>
      <c r="D50" s="208"/>
      <c r="E50" s="208"/>
      <c r="F50" s="208"/>
      <c r="G50" s="202"/>
      <c r="H50" s="30"/>
      <c r="I50" s="203"/>
      <c r="J50" s="204"/>
      <c r="K50" s="201" t="s">
        <v>15</v>
      </c>
      <c r="L50" s="205">
        <f>SUM(L46:L49)</f>
        <v>25519098.173599999</v>
      </c>
      <c r="M50" s="4"/>
      <c r="O50" s="195">
        <f>ROUND(L50*1.3,2)</f>
        <v>33174827.629999999</v>
      </c>
      <c r="P50" s="195">
        <f>O50*P49</f>
        <v>9952448.2889999989</v>
      </c>
      <c r="Q50" s="195">
        <f>O50*Q49</f>
        <v>13269931.052000001</v>
      </c>
      <c r="R50" s="195">
        <f>O50*R49</f>
        <v>6634965.5260000005</v>
      </c>
      <c r="S50" s="195">
        <f>O50*S49</f>
        <v>3317482.7630000003</v>
      </c>
      <c r="T50" s="195">
        <f>SUM(P50:S50)-O50</f>
        <v>0</v>
      </c>
    </row>
    <row r="51" spans="2:20" ht="30" customHeight="1">
      <c r="B51" s="3"/>
      <c r="C51" s="227">
        <v>5</v>
      </c>
      <c r="D51" s="228"/>
      <c r="E51" s="228"/>
      <c r="F51" s="228"/>
      <c r="G51" s="228" t="s">
        <v>138</v>
      </c>
      <c r="H51" s="228"/>
      <c r="I51" s="228"/>
      <c r="J51" s="228"/>
      <c r="K51" s="231"/>
      <c r="L51" s="230"/>
      <c r="M51" s="4"/>
    </row>
    <row r="52" spans="2:20" ht="30" customHeight="1">
      <c r="B52" s="3"/>
      <c r="C52" s="215">
        <v>5.0999999999999996</v>
      </c>
      <c r="D52" s="215">
        <v>5.0999999999999996</v>
      </c>
      <c r="E52" s="215" t="s">
        <v>140</v>
      </c>
      <c r="F52" s="30"/>
      <c r="G52" s="217" t="s">
        <v>139</v>
      </c>
      <c r="H52" s="215" t="s">
        <v>102</v>
      </c>
      <c r="I52" s="218">
        <v>1</v>
      </c>
      <c r="J52" s="179">
        <v>91325.6</v>
      </c>
      <c r="K52" s="200">
        <v>0.13</v>
      </c>
      <c r="L52" s="199">
        <f>ROUND(I52*J52,2)*1.13</f>
        <v>103197.928</v>
      </c>
      <c r="M52" s="4"/>
      <c r="P52" s="1">
        <v>0.3</v>
      </c>
      <c r="Q52" s="1">
        <v>0.4</v>
      </c>
      <c r="R52" s="1">
        <v>0.2</v>
      </c>
      <c r="S52" s="1">
        <v>0.1</v>
      </c>
    </row>
    <row r="53" spans="2:20" ht="30" customHeight="1">
      <c r="B53" s="3"/>
      <c r="C53" s="202"/>
      <c r="D53" s="208"/>
      <c r="E53" s="208"/>
      <c r="F53" s="208"/>
      <c r="G53" s="31"/>
      <c r="H53" s="30"/>
      <c r="I53" s="203"/>
      <c r="J53" s="204"/>
      <c r="K53" s="201" t="s">
        <v>15</v>
      </c>
      <c r="L53" s="205">
        <f>+L52</f>
        <v>103197.928</v>
      </c>
      <c r="M53" s="4"/>
      <c r="O53" s="195">
        <f>ROUND(L53*1.3,2)</f>
        <v>134157.31</v>
      </c>
      <c r="P53" s="195">
        <f>O53*P52</f>
        <v>40247.192999999999</v>
      </c>
      <c r="Q53" s="195">
        <f>O53*Q52</f>
        <v>53662.923999999999</v>
      </c>
      <c r="R53" s="195">
        <f>O53*R52</f>
        <v>26831.462</v>
      </c>
      <c r="S53" s="195">
        <f>O53*S52</f>
        <v>13415.731</v>
      </c>
      <c r="T53" s="195">
        <f>SUM(P53:S53)-O53</f>
        <v>0</v>
      </c>
    </row>
    <row r="54" spans="2:20" ht="30" customHeight="1">
      <c r="B54" s="3"/>
      <c r="C54" s="227">
        <v>6</v>
      </c>
      <c r="D54" s="228"/>
      <c r="E54" s="228"/>
      <c r="F54" s="228"/>
      <c r="G54" s="228" t="s">
        <v>141</v>
      </c>
      <c r="H54" s="228"/>
      <c r="I54" s="228"/>
      <c r="J54" s="228"/>
      <c r="K54" s="231"/>
      <c r="L54" s="230"/>
      <c r="M54" s="4"/>
    </row>
    <row r="55" spans="2:20" ht="30" customHeight="1">
      <c r="B55" s="3"/>
      <c r="C55" s="215">
        <v>6.1</v>
      </c>
      <c r="D55" s="215">
        <v>6.1</v>
      </c>
      <c r="E55" s="212" t="s">
        <v>144</v>
      </c>
      <c r="F55" s="30"/>
      <c r="G55" s="217" t="s">
        <v>142</v>
      </c>
      <c r="H55" s="215" t="s">
        <v>103</v>
      </c>
      <c r="I55" s="218">
        <v>132.19999999999999</v>
      </c>
      <c r="J55" s="179">
        <v>23202.46</v>
      </c>
      <c r="K55" s="200">
        <v>0.13</v>
      </c>
      <c r="L55" s="199">
        <f>ROUND(I55*J55,2)*1.13</f>
        <v>3466122.6872999994</v>
      </c>
      <c r="M55" s="4"/>
    </row>
    <row r="56" spans="2:20" ht="30" customHeight="1">
      <c r="B56" s="3"/>
      <c r="C56" s="215">
        <v>6.2</v>
      </c>
      <c r="D56" s="215">
        <v>6.2</v>
      </c>
      <c r="E56" s="222" t="s">
        <v>112</v>
      </c>
      <c r="F56" s="30"/>
      <c r="G56" s="214" t="s">
        <v>197</v>
      </c>
      <c r="H56" s="215" t="s">
        <v>102</v>
      </c>
      <c r="I56" s="218">
        <v>16.600000000000001</v>
      </c>
      <c r="J56" s="179">
        <v>143338.17000000001</v>
      </c>
      <c r="K56" s="200">
        <v>0.13</v>
      </c>
      <c r="L56" s="199">
        <f>ROUND(I56*J56,2)*1.13</f>
        <v>2688737.3906</v>
      </c>
      <c r="M56" s="4"/>
    </row>
    <row r="57" spans="2:20" ht="30" customHeight="1">
      <c r="B57" s="3"/>
      <c r="C57" s="215">
        <v>6.3</v>
      </c>
      <c r="D57" s="215">
        <v>6.3</v>
      </c>
      <c r="E57" s="222" t="s">
        <v>196</v>
      </c>
      <c r="F57" s="30"/>
      <c r="G57" s="214" t="s">
        <v>195</v>
      </c>
      <c r="H57" s="215" t="s">
        <v>102</v>
      </c>
      <c r="I57" s="218">
        <v>60.8</v>
      </c>
      <c r="J57" s="179">
        <v>175178.22</v>
      </c>
      <c r="K57" s="200">
        <v>0.13</v>
      </c>
      <c r="L57" s="199">
        <f>ROUND(I57*J57,2)*1.13</f>
        <v>12035444.431399997</v>
      </c>
      <c r="M57" s="4"/>
    </row>
    <row r="58" spans="2:20" ht="40.5" customHeight="1">
      <c r="B58" s="3"/>
      <c r="C58" s="215">
        <v>6.4</v>
      </c>
      <c r="D58" s="215">
        <v>6.4</v>
      </c>
      <c r="E58" s="222" t="s">
        <v>112</v>
      </c>
      <c r="F58" s="30"/>
      <c r="G58" s="217" t="s">
        <v>143</v>
      </c>
      <c r="H58" s="215" t="s">
        <v>102</v>
      </c>
      <c r="I58" s="218">
        <v>150.9</v>
      </c>
      <c r="J58" s="179">
        <v>131289.4</v>
      </c>
      <c r="K58" s="200">
        <v>0.13</v>
      </c>
      <c r="L58" s="199">
        <f>ROUND(I58*J58,2)*1.13</f>
        <v>22387074.619799998</v>
      </c>
      <c r="M58" s="4"/>
      <c r="P58" s="1">
        <v>0.3</v>
      </c>
      <c r="Q58" s="1">
        <v>0.4</v>
      </c>
      <c r="R58" s="1">
        <v>0.2</v>
      </c>
      <c r="S58" s="1">
        <v>0.1</v>
      </c>
    </row>
    <row r="59" spans="2:20" ht="30" customHeight="1">
      <c r="B59" s="3"/>
      <c r="C59" s="202"/>
      <c r="D59" s="208"/>
      <c r="E59" s="208"/>
      <c r="F59" s="208"/>
      <c r="G59" s="31"/>
      <c r="H59" s="30"/>
      <c r="I59" s="203"/>
      <c r="J59" s="204"/>
      <c r="K59" s="201" t="s">
        <v>15</v>
      </c>
      <c r="L59" s="205">
        <f>SUM(L55:L58)</f>
        <v>40577379.129099995</v>
      </c>
      <c r="M59" s="4"/>
      <c r="O59" s="195">
        <f>ROUND(L59*1.3,2)</f>
        <v>52750592.869999997</v>
      </c>
      <c r="P59" s="195">
        <f>O59*P58</f>
        <v>15825177.860999998</v>
      </c>
      <c r="Q59" s="195">
        <f>O59*Q58</f>
        <v>21100237.148000002</v>
      </c>
      <c r="R59" s="195">
        <f>O59*R58</f>
        <v>10550118.574000001</v>
      </c>
      <c r="S59" s="195">
        <f>O59*S58</f>
        <v>5275059.2870000005</v>
      </c>
      <c r="T59" s="195">
        <f>SUM(P59:S59)-O59</f>
        <v>0</v>
      </c>
    </row>
    <row r="60" spans="2:20" ht="30" customHeight="1">
      <c r="B60" s="3"/>
      <c r="C60" s="227">
        <v>7</v>
      </c>
      <c r="D60" s="228"/>
      <c r="E60" s="228"/>
      <c r="F60" s="228"/>
      <c r="G60" s="228" t="s">
        <v>146</v>
      </c>
      <c r="H60" s="228"/>
      <c r="I60" s="228"/>
      <c r="J60" s="228"/>
      <c r="K60" s="231"/>
      <c r="L60" s="230"/>
      <c r="M60" s="4"/>
    </row>
    <row r="61" spans="2:20" ht="30" customHeight="1">
      <c r="B61" s="3"/>
      <c r="C61" s="215">
        <v>7.1</v>
      </c>
      <c r="D61" s="215">
        <v>7.1</v>
      </c>
      <c r="E61" s="215" t="s">
        <v>147</v>
      </c>
      <c r="F61" s="30"/>
      <c r="G61" s="217" t="s">
        <v>148</v>
      </c>
      <c r="H61" s="215" t="s">
        <v>145</v>
      </c>
      <c r="I61" s="218">
        <v>315.8</v>
      </c>
      <c r="J61" s="179">
        <v>78024.98</v>
      </c>
      <c r="K61" s="200">
        <v>0.13</v>
      </c>
      <c r="L61" s="199">
        <f>ROUND(I61*J61,2)*1.13</f>
        <v>27843526.208399996</v>
      </c>
      <c r="M61" s="4"/>
      <c r="P61" s="1">
        <v>0.3</v>
      </c>
      <c r="Q61" s="1">
        <v>0.4</v>
      </c>
      <c r="R61" s="1">
        <v>0.2</v>
      </c>
      <c r="S61" s="1">
        <v>0.1</v>
      </c>
    </row>
    <row r="62" spans="2:20" ht="30" customHeight="1">
      <c r="B62" s="3"/>
      <c r="C62" s="202"/>
      <c r="D62" s="208"/>
      <c r="E62" s="208"/>
      <c r="F62" s="208"/>
      <c r="G62" s="31"/>
      <c r="H62" s="30"/>
      <c r="I62" s="203"/>
      <c r="J62" s="204"/>
      <c r="K62" s="201" t="s">
        <v>15</v>
      </c>
      <c r="L62" s="205">
        <f>+L61</f>
        <v>27843526.208399996</v>
      </c>
      <c r="M62" s="4"/>
      <c r="O62" s="195">
        <f>ROUND(L62*1.3,2)</f>
        <v>36196584.07</v>
      </c>
      <c r="P62" s="195">
        <f>O62*P61</f>
        <v>10858975.220999999</v>
      </c>
      <c r="Q62" s="195">
        <f>O62*Q61</f>
        <v>14478633.628</v>
      </c>
      <c r="R62" s="195">
        <f>O62*R61</f>
        <v>7239316.8140000002</v>
      </c>
      <c r="S62" s="195">
        <f>O62*S61</f>
        <v>3619658.4070000001</v>
      </c>
      <c r="T62" s="195">
        <f>SUM(P62:S62)-O62</f>
        <v>0</v>
      </c>
    </row>
    <row r="63" spans="2:20" ht="30" customHeight="1">
      <c r="B63" s="3"/>
      <c r="C63" s="227">
        <v>8</v>
      </c>
      <c r="D63" s="228"/>
      <c r="E63" s="228"/>
      <c r="F63" s="228"/>
      <c r="G63" s="228" t="s">
        <v>152</v>
      </c>
      <c r="H63" s="228"/>
      <c r="I63" s="228"/>
      <c r="J63" s="228"/>
      <c r="K63" s="231"/>
      <c r="L63" s="230"/>
      <c r="M63" s="4"/>
    </row>
    <row r="64" spans="2:20" ht="30" customHeight="1">
      <c r="B64" s="3"/>
      <c r="C64" s="215">
        <v>8.1</v>
      </c>
      <c r="D64" s="215">
        <v>8.1</v>
      </c>
      <c r="E64" s="215" t="s">
        <v>150</v>
      </c>
      <c r="F64" s="30"/>
      <c r="G64" s="217" t="s">
        <v>151</v>
      </c>
      <c r="H64" s="215" t="s">
        <v>102</v>
      </c>
      <c r="I64" s="218">
        <v>15.8</v>
      </c>
      <c r="J64" s="179">
        <v>390437.25</v>
      </c>
      <c r="K64" s="200">
        <v>0.13</v>
      </c>
      <c r="L64" s="199">
        <f>ROUND(I64*J64,2)*1.13</f>
        <v>6970866.6614999995</v>
      </c>
      <c r="M64" s="4"/>
    </row>
    <row r="65" spans="2:20" ht="30" customHeight="1">
      <c r="B65" s="3"/>
      <c r="C65" s="215">
        <v>8.1999999999999993</v>
      </c>
      <c r="D65" s="215">
        <v>8.1999999999999993</v>
      </c>
      <c r="E65" s="215" t="s">
        <v>179</v>
      </c>
      <c r="F65" s="30"/>
      <c r="G65" s="217" t="s">
        <v>178</v>
      </c>
      <c r="H65" s="215" t="s">
        <v>129</v>
      </c>
      <c r="I65" s="218">
        <v>9</v>
      </c>
      <c r="J65" s="179">
        <v>97472.38</v>
      </c>
      <c r="K65" s="200">
        <v>0.13</v>
      </c>
      <c r="L65" s="199">
        <f>ROUND(I65*J65,2)*1.13</f>
        <v>991294.10459999996</v>
      </c>
      <c r="M65" s="4"/>
      <c r="P65" s="1">
        <v>0.3</v>
      </c>
      <c r="Q65" s="1">
        <v>0.4</v>
      </c>
      <c r="R65" s="1">
        <v>0.2</v>
      </c>
      <c r="S65" s="1">
        <v>0.1</v>
      </c>
    </row>
    <row r="66" spans="2:20" ht="30" customHeight="1">
      <c r="B66" s="3"/>
      <c r="C66" s="202"/>
      <c r="D66" s="208"/>
      <c r="E66" s="208"/>
      <c r="F66" s="208"/>
      <c r="G66" s="31"/>
      <c r="H66" s="30"/>
      <c r="I66" s="203"/>
      <c r="J66" s="204"/>
      <c r="K66" s="201" t="s">
        <v>15</v>
      </c>
      <c r="L66" s="205">
        <f>+L64+L65</f>
        <v>7962160.7660999997</v>
      </c>
      <c r="M66" s="4"/>
      <c r="O66" s="195">
        <f>ROUND(L66*1.3,2)</f>
        <v>10350809</v>
      </c>
      <c r="P66" s="195">
        <f>O66*P65</f>
        <v>3105242.6999999997</v>
      </c>
      <c r="Q66" s="195">
        <f>O66*Q65</f>
        <v>4140323.6</v>
      </c>
      <c r="R66" s="195">
        <f>O66*R65</f>
        <v>2070161.8</v>
      </c>
      <c r="S66" s="195">
        <f>O66*S65</f>
        <v>1035080.9</v>
      </c>
      <c r="T66" s="195">
        <f>SUM(P66:S66)-O66</f>
        <v>0</v>
      </c>
    </row>
    <row r="67" spans="2:20" ht="30" customHeight="1">
      <c r="B67" s="3"/>
      <c r="C67" s="227">
        <v>9</v>
      </c>
      <c r="D67" s="228"/>
      <c r="E67" s="228"/>
      <c r="F67" s="228"/>
      <c r="G67" s="228" t="s">
        <v>149</v>
      </c>
      <c r="H67" s="228"/>
      <c r="I67" s="228"/>
      <c r="J67" s="228"/>
      <c r="K67" s="231"/>
      <c r="L67" s="230"/>
      <c r="M67" s="4"/>
    </row>
    <row r="68" spans="2:20" ht="30" customHeight="1">
      <c r="B68" s="3"/>
      <c r="C68" s="215">
        <v>9.1</v>
      </c>
      <c r="D68" s="215">
        <v>9.1</v>
      </c>
      <c r="E68" s="215" t="s">
        <v>155</v>
      </c>
      <c r="F68" s="30"/>
      <c r="G68" s="217" t="s">
        <v>153</v>
      </c>
      <c r="H68" s="215" t="s">
        <v>129</v>
      </c>
      <c r="I68" s="223">
        <v>6</v>
      </c>
      <c r="J68" s="179">
        <v>223386.97</v>
      </c>
      <c r="K68" s="200">
        <v>0.13</v>
      </c>
      <c r="L68" s="199">
        <f>ROUND(I68*J68,2)*1.13</f>
        <v>1514563.6565999999</v>
      </c>
      <c r="M68" s="4"/>
    </row>
    <row r="69" spans="2:20" ht="30" customHeight="1">
      <c r="B69" s="3"/>
      <c r="C69" s="215">
        <v>9.1999999999999993</v>
      </c>
      <c r="D69" s="215">
        <v>9.1999999999999993</v>
      </c>
      <c r="E69" s="215" t="s">
        <v>156</v>
      </c>
      <c r="F69" s="30"/>
      <c r="G69" s="217" t="s">
        <v>154</v>
      </c>
      <c r="H69" s="215" t="s">
        <v>102</v>
      </c>
      <c r="I69" s="223">
        <v>10.8</v>
      </c>
      <c r="J69" s="179">
        <v>265733.32</v>
      </c>
      <c r="K69" s="200">
        <v>0.13</v>
      </c>
      <c r="L69" s="199">
        <f>ROUND(I69*J69,2)*1.13</f>
        <v>3243009.4417999997</v>
      </c>
      <c r="M69" s="4"/>
    </row>
    <row r="70" spans="2:20" ht="30" customHeight="1">
      <c r="B70" s="3"/>
      <c r="C70" s="215">
        <v>9.3000000000000007</v>
      </c>
      <c r="D70" s="215">
        <v>9.3000000000000007</v>
      </c>
      <c r="E70" s="215" t="s">
        <v>199</v>
      </c>
      <c r="F70" s="30"/>
      <c r="G70" s="217" t="s">
        <v>198</v>
      </c>
      <c r="H70" s="215" t="s">
        <v>129</v>
      </c>
      <c r="I70" s="223">
        <v>6</v>
      </c>
      <c r="J70" s="179">
        <v>138036.63</v>
      </c>
      <c r="K70" s="200">
        <v>0.13</v>
      </c>
      <c r="L70" s="199">
        <f>ROUND(I70*J70,2)*1.13</f>
        <v>935888.35139999993</v>
      </c>
      <c r="M70" s="4"/>
    </row>
    <row r="71" spans="2:20" ht="40.5" customHeight="1">
      <c r="B71" s="3"/>
      <c r="C71" s="215">
        <v>9.4</v>
      </c>
      <c r="D71" s="215">
        <v>9.4</v>
      </c>
      <c r="E71" s="215" t="s">
        <v>209</v>
      </c>
      <c r="F71" s="30"/>
      <c r="G71" s="217" t="s">
        <v>208</v>
      </c>
      <c r="H71" s="215" t="s">
        <v>103</v>
      </c>
      <c r="I71" s="223">
        <f>3+8.4</f>
        <v>11.4</v>
      </c>
      <c r="J71" s="179">
        <v>147822.89000000001</v>
      </c>
      <c r="K71" s="200">
        <v>0.13</v>
      </c>
      <c r="L71" s="199">
        <f>ROUND(I71*J71,2)*1.13</f>
        <v>1904254.4734999998</v>
      </c>
      <c r="M71" s="4"/>
    </row>
    <row r="72" spans="2:20" ht="42" customHeight="1">
      <c r="B72" s="3"/>
      <c r="C72" s="215">
        <v>9.5</v>
      </c>
      <c r="D72" s="215">
        <v>9.5</v>
      </c>
      <c r="E72" s="215" t="s">
        <v>216</v>
      </c>
      <c r="F72" s="30"/>
      <c r="G72" s="217" t="s">
        <v>215</v>
      </c>
      <c r="H72" s="215" t="s">
        <v>103</v>
      </c>
      <c r="I72" s="223">
        <v>0.9</v>
      </c>
      <c r="J72" s="179">
        <v>277984.96999999997</v>
      </c>
      <c r="K72" s="200">
        <v>0.13</v>
      </c>
      <c r="L72" s="199">
        <f>ROUND(I72*J72,2)*1.13</f>
        <v>282710.71109999996</v>
      </c>
      <c r="M72" s="4"/>
      <c r="P72" s="1">
        <v>0.3</v>
      </c>
      <c r="Q72" s="1">
        <v>0.4</v>
      </c>
      <c r="R72" s="1">
        <v>0.2</v>
      </c>
      <c r="S72" s="1">
        <v>0.1</v>
      </c>
    </row>
    <row r="73" spans="2:20" ht="30" customHeight="1">
      <c r="B73" s="3"/>
      <c r="C73" s="202"/>
      <c r="D73" s="208"/>
      <c r="E73" s="208"/>
      <c r="F73" s="208"/>
      <c r="G73" s="202"/>
      <c r="H73" s="30"/>
      <c r="I73" s="223"/>
      <c r="J73" s="204"/>
      <c r="K73" s="201" t="s">
        <v>15</v>
      </c>
      <c r="L73" s="205">
        <f>SUM(L68:L72)</f>
        <v>7880426.6343999999</v>
      </c>
      <c r="M73" s="4"/>
      <c r="O73" s="195">
        <f>ROUND(L73*1.3,2)</f>
        <v>10244554.619999999</v>
      </c>
      <c r="P73" s="195">
        <f>O73*P72</f>
        <v>3073366.3859999995</v>
      </c>
      <c r="Q73" s="195">
        <f>O73*Q72</f>
        <v>4097821.8479999998</v>
      </c>
      <c r="R73" s="195">
        <f>O73*R72</f>
        <v>2048910.9239999999</v>
      </c>
      <c r="S73" s="195">
        <f>O73*S72</f>
        <v>1024455.4619999999</v>
      </c>
      <c r="T73" s="195">
        <f>SUM(P73:S73)-O73</f>
        <v>0</v>
      </c>
    </row>
    <row r="74" spans="2:20" ht="30" customHeight="1">
      <c r="B74" s="3"/>
      <c r="C74" s="227">
        <v>10</v>
      </c>
      <c r="D74" s="228"/>
      <c r="E74" s="228"/>
      <c r="F74" s="228"/>
      <c r="G74" s="228" t="s">
        <v>167</v>
      </c>
      <c r="H74" s="228"/>
      <c r="I74" s="228"/>
      <c r="J74" s="228"/>
      <c r="K74" s="231"/>
      <c r="L74" s="230"/>
      <c r="M74" s="4"/>
    </row>
    <row r="75" spans="2:20" ht="30" customHeight="1">
      <c r="B75" s="3"/>
      <c r="C75" s="224">
        <v>10.1</v>
      </c>
      <c r="D75" s="224">
        <v>10.1</v>
      </c>
      <c r="E75" s="212" t="s">
        <v>157</v>
      </c>
      <c r="F75" s="30"/>
      <c r="G75" s="217" t="s">
        <v>162</v>
      </c>
      <c r="H75" s="212" t="s">
        <v>129</v>
      </c>
      <c r="I75" s="212">
        <v>4</v>
      </c>
      <c r="J75" s="179">
        <v>112409.98</v>
      </c>
      <c r="K75" s="200">
        <v>0.13</v>
      </c>
      <c r="L75" s="199">
        <f t="shared" ref="L75:L80" si="5">ROUND(I75*J75,2)*1.13</f>
        <v>508093.10959999991</v>
      </c>
      <c r="M75" s="4"/>
    </row>
    <row r="76" spans="2:20" ht="30" customHeight="1">
      <c r="B76" s="3"/>
      <c r="C76" s="224">
        <v>10.199999999999999</v>
      </c>
      <c r="D76" s="224">
        <v>10.199999999999999</v>
      </c>
      <c r="E76" s="212" t="s">
        <v>158</v>
      </c>
      <c r="F76" s="30"/>
      <c r="G76" s="225" t="s">
        <v>163</v>
      </c>
      <c r="H76" s="212" t="s">
        <v>129</v>
      </c>
      <c r="I76" s="212">
        <v>2</v>
      </c>
      <c r="J76" s="179">
        <v>82624</v>
      </c>
      <c r="K76" s="200">
        <v>0.13</v>
      </c>
      <c r="L76" s="199">
        <f t="shared" si="5"/>
        <v>186730.23999999999</v>
      </c>
      <c r="M76" s="4"/>
    </row>
    <row r="77" spans="2:20" ht="30" customHeight="1">
      <c r="B77" s="3"/>
      <c r="C77" s="224">
        <v>10.3</v>
      </c>
      <c r="D77" s="224">
        <v>10.3</v>
      </c>
      <c r="E77" s="212" t="s">
        <v>159</v>
      </c>
      <c r="F77" s="30"/>
      <c r="G77" s="225" t="s">
        <v>164</v>
      </c>
      <c r="H77" s="212" t="s">
        <v>129</v>
      </c>
      <c r="I77" s="212">
        <v>2</v>
      </c>
      <c r="J77" s="179">
        <v>119514.91</v>
      </c>
      <c r="K77" s="200">
        <v>0.13</v>
      </c>
      <c r="L77" s="199">
        <f t="shared" si="5"/>
        <v>270103.69659999997</v>
      </c>
      <c r="M77" s="4"/>
    </row>
    <row r="78" spans="2:20" ht="30" customHeight="1">
      <c r="B78" s="3"/>
      <c r="C78" s="224">
        <v>10.4</v>
      </c>
      <c r="D78" s="224">
        <v>10.4</v>
      </c>
      <c r="E78" s="212" t="s">
        <v>160</v>
      </c>
      <c r="F78" s="30"/>
      <c r="G78" s="217" t="s">
        <v>165</v>
      </c>
      <c r="H78" s="212" t="s">
        <v>129</v>
      </c>
      <c r="I78" s="212">
        <v>2</v>
      </c>
      <c r="J78" s="179">
        <v>172171.61</v>
      </c>
      <c r="K78" s="200">
        <v>0.13</v>
      </c>
      <c r="L78" s="199">
        <f t="shared" si="5"/>
        <v>389107.83859999996</v>
      </c>
      <c r="M78" s="4"/>
    </row>
    <row r="79" spans="2:20" ht="30" customHeight="1">
      <c r="B79" s="3"/>
      <c r="C79" s="224">
        <v>10.5</v>
      </c>
      <c r="D79" s="224">
        <v>10.5</v>
      </c>
      <c r="E79" s="215" t="s">
        <v>161</v>
      </c>
      <c r="F79" s="30"/>
      <c r="G79" s="226" t="s">
        <v>166</v>
      </c>
      <c r="H79" s="215" t="s">
        <v>129</v>
      </c>
      <c r="I79" s="218">
        <v>1</v>
      </c>
      <c r="J79" s="179">
        <v>711261.48</v>
      </c>
      <c r="K79" s="200">
        <v>0.13</v>
      </c>
      <c r="L79" s="199">
        <f t="shared" si="5"/>
        <v>803725.47239999985</v>
      </c>
      <c r="M79" s="4"/>
    </row>
    <row r="80" spans="2:20" ht="30" customHeight="1">
      <c r="B80" s="3"/>
      <c r="C80" s="224">
        <v>10.6</v>
      </c>
      <c r="D80" s="224">
        <v>10.6</v>
      </c>
      <c r="E80" s="215" t="s">
        <v>180</v>
      </c>
      <c r="F80" s="30"/>
      <c r="G80" s="226" t="s">
        <v>181</v>
      </c>
      <c r="H80" s="215" t="s">
        <v>129</v>
      </c>
      <c r="I80" s="218">
        <v>1</v>
      </c>
      <c r="J80" s="179">
        <v>410209.74</v>
      </c>
      <c r="K80" s="200">
        <v>0.13</v>
      </c>
      <c r="L80" s="199">
        <f t="shared" si="5"/>
        <v>463537.00619999995</v>
      </c>
      <c r="M80" s="4"/>
      <c r="P80" s="1">
        <v>0.3</v>
      </c>
      <c r="Q80" s="1">
        <v>0.4</v>
      </c>
      <c r="R80" s="1">
        <v>0.2</v>
      </c>
      <c r="S80" s="1">
        <v>0.1</v>
      </c>
    </row>
    <row r="81" spans="1:20" ht="30" customHeight="1">
      <c r="B81" s="3"/>
      <c r="C81" s="202"/>
      <c r="D81" s="208"/>
      <c r="E81" s="208"/>
      <c r="F81" s="208"/>
      <c r="G81" s="31"/>
      <c r="H81" s="30"/>
      <c r="I81" s="203"/>
      <c r="J81" s="204"/>
      <c r="K81" s="201" t="s">
        <v>15</v>
      </c>
      <c r="L81" s="205">
        <f>SUM(L75:L80)</f>
        <v>2621297.3633999992</v>
      </c>
      <c r="M81" s="4"/>
      <c r="O81" s="195">
        <f>ROUND(L81*1.3,2)</f>
        <v>3407686.57</v>
      </c>
      <c r="P81" s="195">
        <f>O81*P80</f>
        <v>1022305.9709999999</v>
      </c>
      <c r="Q81" s="195">
        <f>O81*Q80</f>
        <v>1363074.628</v>
      </c>
      <c r="R81" s="195">
        <f>O81*R80</f>
        <v>681537.31400000001</v>
      </c>
      <c r="S81" s="195">
        <f>O81*S80</f>
        <v>340768.65700000001</v>
      </c>
      <c r="T81" s="195">
        <f>SUM(P81:S81)-O81</f>
        <v>0</v>
      </c>
    </row>
    <row r="82" spans="1:20" ht="30" customHeight="1">
      <c r="B82" s="3"/>
      <c r="C82" s="227">
        <v>11</v>
      </c>
      <c r="D82" s="228"/>
      <c r="E82" s="228"/>
      <c r="F82" s="228"/>
      <c r="G82" s="228" t="s">
        <v>168</v>
      </c>
      <c r="H82" s="228"/>
      <c r="I82" s="228"/>
      <c r="J82" s="228"/>
      <c r="K82" s="231"/>
      <c r="L82" s="230"/>
      <c r="M82" s="4"/>
    </row>
    <row r="83" spans="1:20" ht="30" customHeight="1">
      <c r="B83" s="3"/>
      <c r="C83" s="215">
        <v>11.1</v>
      </c>
      <c r="D83" s="215">
        <v>11.1</v>
      </c>
      <c r="E83" s="215" t="s">
        <v>182</v>
      </c>
      <c r="F83" s="30"/>
      <c r="G83" s="217" t="s">
        <v>183</v>
      </c>
      <c r="H83" s="215" t="s">
        <v>102</v>
      </c>
      <c r="I83" s="218">
        <v>10.199999999999999</v>
      </c>
      <c r="J83" s="179">
        <v>82869.78</v>
      </c>
      <c r="K83" s="200">
        <v>0.13</v>
      </c>
      <c r="L83" s="199">
        <f>ROUND(I83*J83,2)*1.13</f>
        <v>955157.08879999991</v>
      </c>
      <c r="M83" s="4"/>
    </row>
    <row r="84" spans="1:20" ht="30" customHeight="1">
      <c r="B84" s="3"/>
      <c r="C84" s="215" t="s">
        <v>202</v>
      </c>
      <c r="D84" s="215" t="s">
        <v>202</v>
      </c>
      <c r="E84" s="215" t="s">
        <v>201</v>
      </c>
      <c r="F84" s="30"/>
      <c r="G84" s="217" t="s">
        <v>200</v>
      </c>
      <c r="H84" s="215" t="s">
        <v>102</v>
      </c>
      <c r="I84" s="212">
        <v>1</v>
      </c>
      <c r="J84" s="179">
        <v>96447.39</v>
      </c>
      <c r="K84" s="200">
        <v>0.13</v>
      </c>
      <c r="L84" s="199">
        <f>+J84*I84*1.13</f>
        <v>108985.55069999999</v>
      </c>
      <c r="M84" s="4"/>
      <c r="P84" s="1">
        <v>0.3</v>
      </c>
      <c r="Q84" s="1">
        <v>0.4</v>
      </c>
      <c r="R84" s="1">
        <v>0.2</v>
      </c>
      <c r="S84" s="1">
        <v>0.1</v>
      </c>
    </row>
    <row r="85" spans="1:20" ht="30" customHeight="1">
      <c r="B85" s="3"/>
      <c r="C85" s="202"/>
      <c r="D85" s="208"/>
      <c r="E85" s="208"/>
      <c r="F85" s="208"/>
      <c r="G85" s="31"/>
      <c r="H85" s="30"/>
      <c r="I85" s="203"/>
      <c r="J85" s="204"/>
      <c r="K85" s="201" t="s">
        <v>15</v>
      </c>
      <c r="L85" s="205">
        <f>+L83+L84</f>
        <v>1064142.6394999998</v>
      </c>
      <c r="M85" s="4"/>
      <c r="O85" s="195">
        <f>ROUND(L85*1.3,2)</f>
        <v>1383385.43</v>
      </c>
      <c r="P85" s="195">
        <f>O85*P84</f>
        <v>415015.62899999996</v>
      </c>
      <c r="Q85" s="195">
        <f>O85*Q84</f>
        <v>553354.17200000002</v>
      </c>
      <c r="R85" s="195">
        <f>O85*R84</f>
        <v>276677.08600000001</v>
      </c>
      <c r="S85" s="195">
        <f>O85*S84</f>
        <v>138338.54300000001</v>
      </c>
      <c r="T85" s="195">
        <f>SUM(P85:S85)-O85</f>
        <v>0</v>
      </c>
    </row>
    <row r="86" spans="1:20" ht="30" customHeight="1">
      <c r="B86" s="3"/>
      <c r="C86" s="227">
        <v>12</v>
      </c>
      <c r="D86" s="228"/>
      <c r="E86" s="228"/>
      <c r="F86" s="228"/>
      <c r="G86" s="228" t="s">
        <v>212</v>
      </c>
      <c r="H86" s="228"/>
      <c r="I86" s="228"/>
      <c r="J86" s="228"/>
      <c r="K86" s="231"/>
      <c r="L86" s="230"/>
      <c r="M86" s="4"/>
    </row>
    <row r="87" spans="1:20" ht="30" customHeight="1">
      <c r="B87" s="3"/>
      <c r="C87" s="215">
        <v>12.1</v>
      </c>
      <c r="D87" s="215">
        <v>12.1</v>
      </c>
      <c r="E87" s="215" t="s">
        <v>214</v>
      </c>
      <c r="F87" s="30"/>
      <c r="G87" s="217" t="s">
        <v>213</v>
      </c>
      <c r="H87" s="215" t="s">
        <v>145</v>
      </c>
      <c r="I87" s="212">
        <v>1</v>
      </c>
      <c r="J87" s="179">
        <v>132244.84</v>
      </c>
      <c r="K87" s="200">
        <v>0.13</v>
      </c>
      <c r="L87" s="199">
        <f>ROUND(I87*J87,2)*1.13</f>
        <v>149436.66919999997</v>
      </c>
      <c r="M87" s="4"/>
      <c r="P87" s="1">
        <v>0.3</v>
      </c>
      <c r="Q87" s="1">
        <v>0.4</v>
      </c>
      <c r="R87" s="1">
        <v>0.2</v>
      </c>
      <c r="S87" s="1">
        <v>0.1</v>
      </c>
    </row>
    <row r="88" spans="1:20" ht="30" customHeight="1">
      <c r="B88" s="3"/>
      <c r="C88" s="202"/>
      <c r="D88" s="208"/>
      <c r="E88" s="208"/>
      <c r="F88" s="208"/>
      <c r="G88" s="31"/>
      <c r="H88" s="30"/>
      <c r="I88" s="203"/>
      <c r="J88" s="204"/>
      <c r="K88" s="201" t="s">
        <v>15</v>
      </c>
      <c r="L88" s="205">
        <f>+L87</f>
        <v>149436.66919999997</v>
      </c>
      <c r="M88" s="4"/>
      <c r="O88" s="195">
        <f>ROUND(L88*1.3,2)</f>
        <v>194267.67</v>
      </c>
      <c r="P88" s="195">
        <f>O88*P87</f>
        <v>58280.300999999999</v>
      </c>
      <c r="Q88" s="195">
        <f>O88*Q87</f>
        <v>77707.068000000014</v>
      </c>
      <c r="R88" s="195">
        <f>O88*R87</f>
        <v>38853.534000000007</v>
      </c>
      <c r="S88" s="195">
        <f>O88*S87</f>
        <v>19426.767000000003</v>
      </c>
      <c r="T88" s="195">
        <f>SUM(P88:S88)-O88</f>
        <v>0</v>
      </c>
    </row>
    <row r="89" spans="1:20" ht="30" customHeight="1">
      <c r="B89" s="3"/>
      <c r="C89" s="227">
        <v>13</v>
      </c>
      <c r="D89" s="228"/>
      <c r="E89" s="228"/>
      <c r="F89" s="228"/>
      <c r="G89" s="228" t="s">
        <v>169</v>
      </c>
      <c r="H89" s="228"/>
      <c r="I89" s="228"/>
      <c r="J89" s="228"/>
      <c r="K89" s="231"/>
      <c r="L89" s="230"/>
      <c r="M89" s="4"/>
    </row>
    <row r="90" spans="1:20" ht="30" customHeight="1">
      <c r="B90" s="3"/>
      <c r="C90" s="223">
        <v>13.1</v>
      </c>
      <c r="D90" s="223">
        <v>13.1</v>
      </c>
      <c r="E90" s="215" t="s">
        <v>170</v>
      </c>
      <c r="F90" s="30"/>
      <c r="G90" s="217" t="s">
        <v>171</v>
      </c>
      <c r="H90" s="215" t="s">
        <v>102</v>
      </c>
      <c r="I90" s="218">
        <v>337.4</v>
      </c>
      <c r="J90" s="179">
        <v>7146.42</v>
      </c>
      <c r="K90" s="200"/>
      <c r="L90" s="199">
        <f>ROUND(I90*J90,2)</f>
        <v>2411202.11</v>
      </c>
      <c r="M90" s="4"/>
      <c r="P90" s="1">
        <v>0.3</v>
      </c>
      <c r="Q90" s="1">
        <v>0.4</v>
      </c>
      <c r="R90" s="1">
        <v>0.2</v>
      </c>
      <c r="S90" s="1">
        <v>0.1</v>
      </c>
    </row>
    <row r="91" spans="1:20" ht="30" customHeight="1">
      <c r="B91" s="3"/>
      <c r="C91" s="202"/>
      <c r="D91" s="208"/>
      <c r="E91" s="208"/>
      <c r="F91" s="208"/>
      <c r="G91" s="31"/>
      <c r="H91" s="30"/>
      <c r="I91" s="203"/>
      <c r="J91" s="204"/>
      <c r="K91" s="201" t="s">
        <v>15</v>
      </c>
      <c r="L91" s="205">
        <f>+L90</f>
        <v>2411202.11</v>
      </c>
      <c r="M91" s="4"/>
      <c r="O91" s="195">
        <f>ROUND(L91*1.3,2)</f>
        <v>3134562.74</v>
      </c>
      <c r="P91" s="195">
        <f>O91*P90</f>
        <v>940368.82200000004</v>
      </c>
      <c r="Q91" s="195">
        <f>O91*Q90</f>
        <v>1253825.0960000001</v>
      </c>
      <c r="R91" s="195">
        <f>O91*R90</f>
        <v>626912.54800000007</v>
      </c>
      <c r="S91" s="195">
        <f>O91*S90</f>
        <v>313456.27400000003</v>
      </c>
      <c r="T91" s="195">
        <f>SUM(P91:S91)-O91</f>
        <v>0</v>
      </c>
    </row>
    <row r="92" spans="1:20" s="53" customFormat="1" ht="30" customHeight="1">
      <c r="B92" s="180"/>
      <c r="C92" s="247" t="s">
        <v>217</v>
      </c>
      <c r="D92" s="248"/>
      <c r="E92" s="248"/>
      <c r="F92" s="248"/>
      <c r="G92" s="248"/>
      <c r="H92" s="248"/>
      <c r="I92" s="248"/>
      <c r="J92" s="248"/>
      <c r="K92" s="249"/>
      <c r="L92" s="232">
        <f>ROUND(L91+L88+L85+L81+L73+L66+L62+L59+L53+L50+L44+L30+L27,2)</f>
        <v>150326894.19999999</v>
      </c>
      <c r="M92" s="181"/>
    </row>
    <row r="93" spans="1:20" s="185" customFormat="1" ht="46.5" customHeight="1">
      <c r="A93" s="182"/>
      <c r="B93" s="183"/>
      <c r="C93" s="237" t="s">
        <v>218</v>
      </c>
      <c r="D93" s="237"/>
      <c r="E93" s="237"/>
      <c r="F93" s="237"/>
      <c r="G93" s="237"/>
      <c r="H93" s="237"/>
      <c r="I93" s="237"/>
      <c r="J93" s="209" t="s">
        <v>8</v>
      </c>
      <c r="K93" s="209" t="s">
        <v>223</v>
      </c>
      <c r="L93" s="209"/>
      <c r="M93" s="184"/>
      <c r="O93" s="197" t="e">
        <f>+#REF!+L97</f>
        <v>#REF!</v>
      </c>
      <c r="P93" s="196" t="e">
        <f>O93-#REF!</f>
        <v>#REF!</v>
      </c>
    </row>
    <row r="94" spans="1:20" s="185" customFormat="1" ht="32" customHeight="1">
      <c r="A94" s="182"/>
      <c r="B94" s="183"/>
      <c r="C94" s="250" t="s">
        <v>219</v>
      </c>
      <c r="D94" s="251"/>
      <c r="E94" s="251"/>
      <c r="F94" s="251"/>
      <c r="G94" s="251"/>
      <c r="H94" s="251"/>
      <c r="I94" s="252"/>
      <c r="J94" s="209" t="s">
        <v>220</v>
      </c>
      <c r="K94" s="210">
        <v>0.25</v>
      </c>
      <c r="L94" s="211">
        <f>$L$92*K94</f>
        <v>37581723.549999997</v>
      </c>
      <c r="M94" s="184"/>
    </row>
    <row r="95" spans="1:20" s="185" customFormat="1" ht="30" customHeight="1">
      <c r="A95" s="182"/>
      <c r="B95" s="183"/>
      <c r="C95" s="253"/>
      <c r="D95" s="254"/>
      <c r="E95" s="254"/>
      <c r="F95" s="254"/>
      <c r="G95" s="254"/>
      <c r="H95" s="254"/>
      <c r="I95" s="255"/>
      <c r="J95" s="209" t="s">
        <v>221</v>
      </c>
      <c r="K95" s="210">
        <v>0.01</v>
      </c>
      <c r="L95" s="211">
        <f t="shared" ref="L95:L96" si="6">$L$92*K95</f>
        <v>1503268.9419999998</v>
      </c>
      <c r="M95" s="184"/>
    </row>
    <row r="96" spans="1:20" s="186" customFormat="1" ht="31" customHeight="1">
      <c r="A96" s="182"/>
      <c r="B96" s="183"/>
      <c r="C96" s="238" t="s">
        <v>229</v>
      </c>
      <c r="D96" s="239"/>
      <c r="E96" s="239"/>
      <c r="F96" s="239"/>
      <c r="G96" s="239"/>
      <c r="H96" s="239"/>
      <c r="I96" s="240"/>
      <c r="J96" s="209" t="s">
        <v>80</v>
      </c>
      <c r="K96" s="210">
        <v>0.04</v>
      </c>
      <c r="L96" s="211">
        <f t="shared" si="6"/>
        <v>6013075.7679999992</v>
      </c>
      <c r="M96" s="184"/>
    </row>
    <row r="97" spans="1:16" ht="31" customHeight="1">
      <c r="A97" s="187"/>
      <c r="B97" s="188"/>
      <c r="C97" s="241"/>
      <c r="D97" s="242"/>
      <c r="E97" s="242"/>
      <c r="F97" s="242"/>
      <c r="G97" s="242"/>
      <c r="H97" s="242"/>
      <c r="I97" s="243"/>
      <c r="J97" s="209" t="s">
        <v>222</v>
      </c>
      <c r="K97" s="210" t="s">
        <v>86</v>
      </c>
      <c r="L97" s="211">
        <f>+L94+L95+L96</f>
        <v>45098068.259999998</v>
      </c>
      <c r="M97" s="189"/>
    </row>
    <row r="98" spans="1:16" ht="31" customHeight="1">
      <c r="A98" s="187"/>
      <c r="B98" s="188"/>
      <c r="C98" s="244"/>
      <c r="D98" s="245"/>
      <c r="E98" s="245"/>
      <c r="F98" s="245"/>
      <c r="G98" s="245"/>
      <c r="H98" s="245"/>
      <c r="I98" s="246"/>
      <c r="J98" s="209" t="s">
        <v>227</v>
      </c>
      <c r="K98" s="210"/>
      <c r="L98" s="211" t="e">
        <f>#REF!</f>
        <v>#REF!</v>
      </c>
      <c r="M98" s="189"/>
    </row>
    <row r="99" spans="1:16" s="53" customFormat="1" ht="30" customHeight="1">
      <c r="B99" s="180"/>
      <c r="C99" s="256" t="s">
        <v>18</v>
      </c>
      <c r="D99" s="257"/>
      <c r="E99" s="257"/>
      <c r="F99" s="257"/>
      <c r="G99" s="257"/>
      <c r="H99" s="257"/>
      <c r="I99" s="257"/>
      <c r="J99" s="257"/>
      <c r="K99" s="258"/>
      <c r="L99" s="233" t="e">
        <f>L92+L97+L98</f>
        <v>#REF!</v>
      </c>
      <c r="M99" s="181"/>
      <c r="P99" s="194" t="e">
        <f>L99+1500000</f>
        <v>#REF!</v>
      </c>
    </row>
    <row r="100" spans="1:16">
      <c r="A100" s="4"/>
      <c r="L100" s="190"/>
      <c r="M100" s="4"/>
    </row>
    <row r="101" spans="1:16" ht="15" thickBot="1">
      <c r="A101" s="4"/>
      <c r="B101" s="191"/>
      <c r="C101" s="191"/>
      <c r="D101" s="191"/>
      <c r="E101" s="192"/>
      <c r="F101" s="191"/>
      <c r="G101" s="191"/>
      <c r="H101" s="191"/>
      <c r="I101" s="191"/>
      <c r="J101" s="191"/>
      <c r="K101" s="191"/>
      <c r="L101" s="191"/>
      <c r="M101" s="193"/>
    </row>
    <row r="102" spans="1:16" ht="15" thickTop="1"/>
    <row r="106" spans="1:16">
      <c r="D106" s="1" t="s">
        <v>226</v>
      </c>
    </row>
    <row r="107" spans="1:16">
      <c r="E107" s="259" t="s">
        <v>224</v>
      </c>
      <c r="F107" s="259"/>
      <c r="G107" s="259"/>
      <c r="H107" s="259"/>
    </row>
    <row r="108" spans="1:16">
      <c r="E108" s="260" t="s">
        <v>225</v>
      </c>
      <c r="F108" s="260"/>
      <c r="G108" s="260"/>
      <c r="H108" s="260"/>
    </row>
  </sheetData>
  <mergeCells count="24">
    <mergeCell ref="E108:H108"/>
    <mergeCell ref="C7:L8"/>
    <mergeCell ref="C9:L9"/>
    <mergeCell ref="B1:G1"/>
    <mergeCell ref="B2:E2"/>
    <mergeCell ref="B4:M4"/>
    <mergeCell ref="C5:L5"/>
    <mergeCell ref="C6:L6"/>
    <mergeCell ref="C10:L10"/>
    <mergeCell ref="I11:I12"/>
    <mergeCell ref="J11:J12"/>
    <mergeCell ref="L11:L12"/>
    <mergeCell ref="C11:C12"/>
    <mergeCell ref="D11:D12"/>
    <mergeCell ref="C96:I98"/>
    <mergeCell ref="C92:K92"/>
    <mergeCell ref="C94:I95"/>
    <mergeCell ref="C99:K99"/>
    <mergeCell ref="E107:H107"/>
    <mergeCell ref="G11:G12"/>
    <mergeCell ref="H11:H12"/>
    <mergeCell ref="E11:F11"/>
    <mergeCell ref="K11:K12"/>
    <mergeCell ref="C93:I93"/>
  </mergeCells>
  <pageMargins left="0.11811023622047245" right="0.11811023622047245" top="0.15748031496062992" bottom="0.15748031496062992" header="0.31496062992125984" footer="0.31496062992125984"/>
  <pageSetup scale="35" orientation="portrait" horizontalDpi="1200" verticalDpi="1200" r:id="rId1"/>
  <rowBreaks count="1" manualBreakCount="1">
    <brk id="59"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sheetPr codeName="Hoja49"/>
  <dimension ref="B1:L61"/>
  <sheetViews>
    <sheetView showGridLines="0" view="pageBreakPreview" topLeftCell="A55" zoomScale="80" zoomScaleNormal="100" zoomScaleSheetLayoutView="80" zoomScalePageLayoutView="145" workbookViewId="0">
      <selection activeCell="G59" sqref="G59"/>
    </sheetView>
  </sheetViews>
  <sheetFormatPr baseColWidth="10" defaultColWidth="11.5" defaultRowHeight="14"/>
  <cols>
    <col min="1" max="2" width="2.83203125" style="1" customWidth="1"/>
    <col min="3" max="3" width="11.1640625" style="1" customWidth="1"/>
    <col min="4" max="4" width="22.5" style="1" customWidth="1"/>
    <col min="5" max="5" width="16.1640625" style="5"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2:12">
      <c r="B1" s="268" t="s">
        <v>0</v>
      </c>
      <c r="C1" s="268"/>
      <c r="D1" s="268"/>
      <c r="E1" s="268"/>
      <c r="F1" s="268"/>
      <c r="G1" s="268"/>
    </row>
    <row r="2" spans="2:12">
      <c r="B2" s="268" t="s">
        <v>1</v>
      </c>
      <c r="C2" s="268"/>
      <c r="D2" s="268"/>
      <c r="E2" s="268"/>
    </row>
    <row r="3" spans="2:12" ht="15" thickBot="1">
      <c r="C3" s="6"/>
      <c r="D3" s="7"/>
      <c r="E3" s="6"/>
      <c r="F3" s="7"/>
    </row>
    <row r="4" spans="2:12" ht="16" thickTop="1" thickBot="1">
      <c r="B4" s="269"/>
      <c r="C4" s="270"/>
      <c r="D4" s="270"/>
      <c r="E4" s="270"/>
      <c r="F4" s="270"/>
      <c r="G4" s="270"/>
      <c r="H4" s="270"/>
      <c r="I4" s="270"/>
      <c r="J4" s="270"/>
      <c r="K4" s="270"/>
      <c r="L4" s="271"/>
    </row>
    <row r="5" spans="2:12" ht="31.5" customHeight="1">
      <c r="B5" s="3"/>
      <c r="C5" s="302" t="s">
        <v>2</v>
      </c>
      <c r="D5" s="303"/>
      <c r="E5" s="303"/>
      <c r="F5" s="303"/>
      <c r="G5" s="303"/>
      <c r="H5" s="303"/>
      <c r="I5" s="303"/>
      <c r="J5" s="303"/>
      <c r="K5" s="304"/>
      <c r="L5" s="4"/>
    </row>
    <row r="6" spans="2:12">
      <c r="B6" s="3"/>
      <c r="C6" s="308" t="s">
        <v>31</v>
      </c>
      <c r="D6" s="309"/>
      <c r="E6" s="309"/>
      <c r="F6" s="309"/>
      <c r="G6" s="309"/>
      <c r="H6" s="309"/>
      <c r="I6" s="309"/>
      <c r="J6" s="309"/>
      <c r="K6" s="310"/>
      <c r="L6" s="4"/>
    </row>
    <row r="7" spans="2:12" s="2" customFormat="1">
      <c r="B7" s="88"/>
      <c r="C7" s="311" t="s">
        <v>32</v>
      </c>
      <c r="D7" s="311"/>
      <c r="E7" s="311"/>
      <c r="F7" s="311"/>
      <c r="G7" s="311"/>
      <c r="H7" s="311"/>
      <c r="I7" s="311"/>
      <c r="J7" s="311"/>
      <c r="K7" s="311"/>
      <c r="L7" s="8"/>
    </row>
    <row r="8" spans="2:12" ht="105.75" customHeight="1">
      <c r="B8" s="3"/>
      <c r="C8" s="311"/>
      <c r="D8" s="311"/>
      <c r="E8" s="311"/>
      <c r="F8" s="311"/>
      <c r="G8" s="311"/>
      <c r="H8" s="311"/>
      <c r="I8" s="311"/>
      <c r="J8" s="311"/>
      <c r="K8" s="311"/>
      <c r="L8" s="4"/>
    </row>
    <row r="9" spans="2:12" ht="34.5" customHeight="1">
      <c r="B9" s="3"/>
      <c r="C9" s="312" t="s">
        <v>33</v>
      </c>
      <c r="D9" s="313"/>
      <c r="E9" s="313"/>
      <c r="F9" s="313"/>
      <c r="G9" s="313"/>
      <c r="H9" s="313"/>
      <c r="I9" s="313"/>
      <c r="J9" s="313"/>
      <c r="K9" s="314"/>
      <c r="L9" s="4"/>
    </row>
    <row r="10" spans="2:12" ht="30" customHeight="1" thickBot="1">
      <c r="B10" s="3"/>
      <c r="C10" s="315"/>
      <c r="D10" s="316"/>
      <c r="E10" s="316"/>
      <c r="F10" s="316"/>
      <c r="G10" s="316"/>
      <c r="H10" s="316"/>
      <c r="I10" s="316"/>
      <c r="J10" s="316"/>
      <c r="K10" s="317"/>
      <c r="L10" s="4"/>
    </row>
    <row r="11" spans="2:12" ht="30" customHeight="1">
      <c r="B11" s="3"/>
      <c r="C11" s="318" t="s">
        <v>5</v>
      </c>
      <c r="D11" s="320" t="s">
        <v>6</v>
      </c>
      <c r="E11" s="322" t="s">
        <v>7</v>
      </c>
      <c r="F11" s="322"/>
      <c r="G11" s="318" t="s">
        <v>8</v>
      </c>
      <c r="H11" s="320" t="s">
        <v>9</v>
      </c>
      <c r="I11" s="320" t="s">
        <v>10</v>
      </c>
      <c r="J11" s="292" t="s">
        <v>11</v>
      </c>
      <c r="K11" s="294" t="s">
        <v>12</v>
      </c>
      <c r="L11" s="4"/>
    </row>
    <row r="12" spans="2:12" ht="30" customHeight="1" thickBot="1">
      <c r="B12" s="3"/>
      <c r="C12" s="319"/>
      <c r="D12" s="321"/>
      <c r="E12" s="9" t="s">
        <v>13</v>
      </c>
      <c r="F12" s="9" t="s">
        <v>14</v>
      </c>
      <c r="G12" s="319"/>
      <c r="H12" s="321"/>
      <c r="I12" s="321"/>
      <c r="J12" s="293"/>
      <c r="K12" s="295"/>
      <c r="L12" s="4"/>
    </row>
    <row r="13" spans="2:12" ht="30" customHeight="1" thickBot="1">
      <c r="B13" s="3"/>
      <c r="C13" s="10"/>
      <c r="D13" s="11"/>
      <c r="E13" s="11"/>
      <c r="F13" s="11"/>
      <c r="G13" s="11"/>
      <c r="H13" s="11"/>
      <c r="I13" s="11"/>
      <c r="J13" s="11"/>
      <c r="K13" s="12"/>
      <c r="L13" s="4"/>
    </row>
    <row r="14" spans="2:12" ht="30" customHeight="1">
      <c r="B14" s="3"/>
      <c r="C14" s="13"/>
      <c r="D14" s="14"/>
      <c r="E14" s="14"/>
      <c r="F14" s="14"/>
      <c r="G14" s="15"/>
      <c r="H14" s="14"/>
      <c r="I14" s="16"/>
      <c r="J14" s="17"/>
      <c r="K14" s="18"/>
      <c r="L14" s="4"/>
    </row>
    <row r="15" spans="2:12" ht="30" customHeight="1" thickBot="1">
      <c r="B15" s="3"/>
      <c r="C15" s="19" t="s">
        <v>15</v>
      </c>
      <c r="D15" s="20"/>
      <c r="E15" s="20"/>
      <c r="F15" s="20"/>
      <c r="G15" s="21"/>
      <c r="H15" s="20"/>
      <c r="I15" s="16"/>
      <c r="J15" s="22"/>
      <c r="K15" s="23"/>
      <c r="L15" s="4"/>
    </row>
    <row r="16" spans="2:12" ht="30" customHeight="1" thickBot="1">
      <c r="B16" s="3"/>
      <c r="C16" s="10"/>
      <c r="D16" s="11"/>
      <c r="E16" s="11"/>
      <c r="F16" s="11"/>
      <c r="G16" s="11"/>
      <c r="H16" s="11"/>
      <c r="I16" s="11"/>
      <c r="J16" s="11"/>
      <c r="K16" s="12"/>
      <c r="L16" s="4"/>
    </row>
    <row r="17" spans="2:12" ht="30" customHeight="1">
      <c r="B17" s="3"/>
      <c r="C17" s="13"/>
      <c r="D17" s="14"/>
      <c r="E17" s="14"/>
      <c r="F17" s="14"/>
      <c r="G17" s="24"/>
      <c r="H17" s="14"/>
      <c r="I17" s="16"/>
      <c r="J17" s="17"/>
      <c r="K17" s="25"/>
      <c r="L17" s="4"/>
    </row>
    <row r="18" spans="2:12" ht="30" customHeight="1">
      <c r="B18" s="3"/>
      <c r="C18" s="13"/>
      <c r="D18" s="14"/>
      <c r="E18" s="14"/>
      <c r="F18" s="14"/>
      <c r="G18" s="24"/>
      <c r="H18" s="14"/>
      <c r="I18" s="16"/>
      <c r="J18" s="17"/>
      <c r="K18" s="25"/>
      <c r="L18" s="4"/>
    </row>
    <row r="19" spans="2:12" ht="30" customHeight="1">
      <c r="B19" s="3"/>
      <c r="C19" s="13"/>
      <c r="D19" s="26"/>
      <c r="E19" s="26"/>
      <c r="F19" s="26"/>
      <c r="G19" s="27"/>
      <c r="H19" s="26"/>
      <c r="I19" s="16"/>
      <c r="J19" s="17"/>
      <c r="K19" s="25"/>
      <c r="L19" s="4"/>
    </row>
    <row r="20" spans="2:12" ht="30" customHeight="1">
      <c r="B20" s="3"/>
      <c r="C20" s="13"/>
      <c r="D20" s="14"/>
      <c r="E20" s="14"/>
      <c r="F20" s="14"/>
      <c r="G20" s="24"/>
      <c r="H20" s="14"/>
      <c r="I20" s="16"/>
      <c r="J20" s="17"/>
      <c r="K20" s="25"/>
      <c r="L20" s="4"/>
    </row>
    <row r="21" spans="2:12" ht="30" customHeight="1" thickBot="1">
      <c r="B21" s="3"/>
      <c r="C21" s="19" t="s">
        <v>15</v>
      </c>
      <c r="D21" s="28"/>
      <c r="E21" s="29"/>
      <c r="F21" s="28"/>
      <c r="G21" s="28"/>
      <c r="H21" s="28"/>
      <c r="I21" s="16"/>
      <c r="J21" s="28"/>
      <c r="K21" s="23"/>
      <c r="L21" s="4"/>
    </row>
    <row r="22" spans="2:12" ht="30" customHeight="1" thickBot="1">
      <c r="B22" s="3"/>
      <c r="C22" s="10"/>
      <c r="D22" s="11"/>
      <c r="E22" s="11"/>
      <c r="F22" s="11"/>
      <c r="G22" s="11"/>
      <c r="H22" s="11"/>
      <c r="I22" s="11"/>
      <c r="J22" s="11"/>
      <c r="K22" s="12"/>
      <c r="L22" s="4"/>
    </row>
    <row r="23" spans="2:12" ht="30" customHeight="1">
      <c r="B23" s="3"/>
      <c r="C23" s="13"/>
      <c r="D23" s="30"/>
      <c r="E23" s="30"/>
      <c r="F23" s="30"/>
      <c r="G23" s="31"/>
      <c r="H23" s="30"/>
      <c r="I23" s="16"/>
      <c r="J23" s="17"/>
      <c r="K23" s="25"/>
      <c r="L23" s="4"/>
    </row>
    <row r="24" spans="2:12" ht="30" customHeight="1">
      <c r="B24" s="3"/>
      <c r="C24" s="13"/>
      <c r="D24" s="32"/>
      <c r="E24" s="32"/>
      <c r="F24" s="32"/>
      <c r="G24" s="31"/>
      <c r="H24" s="30"/>
      <c r="I24" s="16"/>
      <c r="J24" s="17"/>
      <c r="K24" s="25"/>
      <c r="L24" s="4"/>
    </row>
    <row r="25" spans="2:12" ht="30" customHeight="1">
      <c r="B25" s="3"/>
      <c r="C25" s="13"/>
      <c r="D25" s="30"/>
      <c r="E25" s="30"/>
      <c r="F25" s="30"/>
      <c r="G25" s="31"/>
      <c r="H25" s="30"/>
      <c r="I25" s="16"/>
      <c r="J25" s="17"/>
      <c r="K25" s="25"/>
      <c r="L25" s="4"/>
    </row>
    <row r="26" spans="2:12" ht="30" customHeight="1">
      <c r="B26" s="3"/>
      <c r="C26" s="13"/>
      <c r="D26" s="26"/>
      <c r="E26" s="26"/>
      <c r="F26" s="26"/>
      <c r="G26" s="33"/>
      <c r="H26" s="26"/>
      <c r="I26" s="16"/>
      <c r="J26" s="17"/>
      <c r="K26" s="25"/>
      <c r="L26" s="4"/>
    </row>
    <row r="27" spans="2:12" ht="30" customHeight="1">
      <c r="B27" s="3"/>
      <c r="C27" s="13"/>
      <c r="D27" s="30"/>
      <c r="E27" s="30"/>
      <c r="F27" s="30"/>
      <c r="G27" s="31"/>
      <c r="H27" s="30"/>
      <c r="I27" s="16"/>
      <c r="J27" s="34"/>
      <c r="K27" s="25"/>
      <c r="L27" s="4"/>
    </row>
    <row r="28" spans="2:12" ht="30" customHeight="1">
      <c r="B28" s="3"/>
      <c r="C28" s="35"/>
      <c r="D28" s="26"/>
      <c r="E28" s="26"/>
      <c r="F28" s="26"/>
      <c r="G28" s="33"/>
      <c r="H28" s="26"/>
      <c r="I28" s="16"/>
      <c r="J28" s="34"/>
      <c r="K28" s="25"/>
      <c r="L28" s="4"/>
    </row>
    <row r="29" spans="2:12" ht="30" customHeight="1">
      <c r="B29" s="3"/>
      <c r="C29" s="13"/>
      <c r="D29" s="30"/>
      <c r="E29" s="14"/>
      <c r="F29" s="30"/>
      <c r="G29" s="31"/>
      <c r="H29" s="30"/>
      <c r="I29" s="16"/>
      <c r="J29" s="17"/>
      <c r="K29" s="25"/>
      <c r="L29" s="4"/>
    </row>
    <row r="30" spans="2:12" ht="30" customHeight="1">
      <c r="B30" s="3"/>
      <c r="C30" s="13"/>
      <c r="D30" s="30"/>
      <c r="E30" s="30"/>
      <c r="F30" s="30"/>
      <c r="G30" s="31"/>
      <c r="H30" s="36"/>
      <c r="I30" s="16"/>
      <c r="J30" s="17"/>
      <c r="K30" s="25"/>
      <c r="L30" s="4"/>
    </row>
    <row r="31" spans="2:12" ht="30" customHeight="1" thickBot="1">
      <c r="B31" s="3"/>
      <c r="C31" s="37" t="s">
        <v>15</v>
      </c>
      <c r="D31" s="38"/>
      <c r="E31" s="38"/>
      <c r="F31" s="38"/>
      <c r="G31" s="39"/>
      <c r="H31" s="38"/>
      <c r="I31" s="16"/>
      <c r="J31" s="40"/>
      <c r="K31" s="41"/>
      <c r="L31" s="4"/>
    </row>
    <row r="32" spans="2:12" ht="30" customHeight="1" thickBot="1">
      <c r="B32" s="3"/>
      <c r="C32" s="10"/>
      <c r="D32" s="11"/>
      <c r="E32" s="11"/>
      <c r="F32" s="11"/>
      <c r="G32" s="11"/>
      <c r="H32" s="11"/>
      <c r="I32" s="11"/>
      <c r="J32" s="11"/>
      <c r="K32" s="12"/>
      <c r="L32" s="4"/>
    </row>
    <row r="33" spans="2:12" ht="30" customHeight="1">
      <c r="B33" s="3"/>
      <c r="C33" s="13"/>
      <c r="D33" s="30"/>
      <c r="E33" s="30"/>
      <c r="F33" s="30"/>
      <c r="G33" s="31"/>
      <c r="H33" s="30"/>
      <c r="I33" s="16"/>
      <c r="J33" s="17"/>
      <c r="K33" s="25"/>
      <c r="L33" s="4"/>
    </row>
    <row r="34" spans="2:12" ht="30" customHeight="1">
      <c r="B34" s="3"/>
      <c r="C34" s="13"/>
      <c r="D34" s="30"/>
      <c r="E34" s="30"/>
      <c r="F34" s="30"/>
      <c r="G34" s="31"/>
      <c r="H34" s="30"/>
      <c r="I34" s="16"/>
      <c r="J34" s="17"/>
      <c r="K34" s="25"/>
      <c r="L34" s="4"/>
    </row>
    <row r="35" spans="2:12" ht="30" customHeight="1">
      <c r="B35" s="3"/>
      <c r="C35" s="42"/>
      <c r="D35" s="30"/>
      <c r="E35" s="30"/>
      <c r="F35" s="30"/>
      <c r="G35" s="31"/>
      <c r="H35" s="30"/>
      <c r="I35" s="16"/>
      <c r="J35" s="17"/>
      <c r="K35" s="25"/>
      <c r="L35" s="4"/>
    </row>
    <row r="36" spans="2:12" ht="30" customHeight="1" thickBot="1">
      <c r="B36" s="3"/>
      <c r="C36" s="19" t="s">
        <v>15</v>
      </c>
      <c r="D36" s="43"/>
      <c r="E36" s="43"/>
      <c r="F36" s="43"/>
      <c r="G36" s="44"/>
      <c r="H36" s="45"/>
      <c r="I36" s="16"/>
      <c r="J36" s="22"/>
      <c r="K36" s="23"/>
      <c r="L36" s="4"/>
    </row>
    <row r="37" spans="2:12" ht="30" customHeight="1" thickBot="1">
      <c r="B37" s="3"/>
      <c r="C37" s="10"/>
      <c r="D37" s="11"/>
      <c r="E37" s="11"/>
      <c r="F37" s="11"/>
      <c r="G37" s="11"/>
      <c r="H37" s="11"/>
      <c r="I37" s="11"/>
      <c r="J37" s="11"/>
      <c r="K37" s="12"/>
      <c r="L37" s="4"/>
    </row>
    <row r="38" spans="2:12" ht="30" customHeight="1">
      <c r="B38" s="3"/>
      <c r="C38" s="13"/>
      <c r="D38" s="30"/>
      <c r="E38" s="30"/>
      <c r="F38" s="30"/>
      <c r="G38" s="31"/>
      <c r="H38" s="30"/>
      <c r="I38" s="16"/>
      <c r="J38" s="17"/>
      <c r="K38" s="25"/>
      <c r="L38" s="4"/>
    </row>
    <row r="39" spans="2:12" ht="30" customHeight="1" thickBot="1">
      <c r="B39" s="3"/>
      <c r="C39" s="19" t="s">
        <v>15</v>
      </c>
      <c r="D39" s="43"/>
      <c r="E39" s="43"/>
      <c r="F39" s="43"/>
      <c r="G39" s="46"/>
      <c r="H39" s="45"/>
      <c r="I39" s="16"/>
      <c r="J39" s="22"/>
      <c r="K39" s="23"/>
      <c r="L39" s="4"/>
    </row>
    <row r="40" spans="2:12" s="47" customFormat="1" ht="30" customHeight="1" thickBot="1">
      <c r="B40" s="48"/>
      <c r="C40" s="296" t="s">
        <v>16</v>
      </c>
      <c r="D40" s="297"/>
      <c r="E40" s="297"/>
      <c r="F40" s="297"/>
      <c r="G40" s="297"/>
      <c r="H40" s="297"/>
      <c r="I40" s="297"/>
      <c r="J40" s="298"/>
      <c r="K40" s="49"/>
      <c r="L40" s="50"/>
    </row>
    <row r="41" spans="2:12" s="47" customFormat="1" ht="15" thickBot="1">
      <c r="B41" s="48"/>
      <c r="C41" s="51"/>
      <c r="D41" s="51"/>
      <c r="E41" s="51"/>
      <c r="F41" s="51"/>
      <c r="G41" s="51"/>
      <c r="H41" s="51"/>
      <c r="I41" s="51"/>
      <c r="J41" s="51"/>
      <c r="K41" s="52"/>
      <c r="L41" s="50"/>
    </row>
    <row r="42" spans="2:12" s="47" customFormat="1" ht="30" customHeight="1">
      <c r="B42" s="48"/>
      <c r="C42" s="53"/>
      <c r="D42" s="54"/>
      <c r="E42" s="53"/>
      <c r="F42" s="53"/>
      <c r="G42" s="299"/>
      <c r="H42" s="300"/>
      <c r="I42" s="301"/>
      <c r="J42" s="55"/>
      <c r="K42" s="56"/>
      <c r="L42" s="50"/>
    </row>
    <row r="43" spans="2:12" s="47" customFormat="1" ht="30" customHeight="1">
      <c r="B43" s="48"/>
      <c r="C43" s="53"/>
      <c r="D43" s="54"/>
      <c r="E43" s="53"/>
      <c r="F43" s="53"/>
      <c r="G43" s="57"/>
      <c r="H43" s="58"/>
      <c r="I43" s="59"/>
      <c r="J43" s="60"/>
      <c r="K43" s="61"/>
      <c r="L43" s="50"/>
    </row>
    <row r="44" spans="2:12" s="47" customFormat="1" ht="30" customHeight="1">
      <c r="B44" s="48"/>
      <c r="C44" s="53"/>
      <c r="D44" s="62"/>
      <c r="E44" s="62"/>
      <c r="F44" s="62"/>
      <c r="G44" s="57"/>
      <c r="H44" s="63"/>
      <c r="I44" s="64"/>
      <c r="J44" s="65"/>
      <c r="K44" s="61"/>
      <c r="L44" s="50"/>
    </row>
    <row r="45" spans="2:12" s="47" customFormat="1" ht="30" customHeight="1">
      <c r="B45" s="48"/>
      <c r="C45" s="53"/>
      <c r="D45" s="62"/>
      <c r="E45" s="62"/>
      <c r="F45" s="62"/>
      <c r="G45" s="66" t="s">
        <v>17</v>
      </c>
      <c r="H45" s="63"/>
      <c r="I45" s="64"/>
      <c r="J45" s="65"/>
      <c r="K45" s="67"/>
      <c r="L45" s="50"/>
    </row>
    <row r="46" spans="2:12" s="47" customFormat="1" ht="30" customHeight="1">
      <c r="B46" s="48"/>
      <c r="C46" s="53"/>
      <c r="D46" s="54"/>
      <c r="E46" s="53"/>
      <c r="F46" s="53"/>
      <c r="G46" s="68"/>
      <c r="H46" s="63"/>
      <c r="I46" s="64"/>
      <c r="J46" s="69"/>
      <c r="K46" s="61"/>
      <c r="L46" s="50"/>
    </row>
    <row r="47" spans="2:12" s="47" customFormat="1" ht="30" customHeight="1">
      <c r="B47" s="48"/>
      <c r="C47" s="53"/>
      <c r="D47" s="54"/>
      <c r="E47" s="53"/>
      <c r="F47" s="53"/>
      <c r="G47" s="68"/>
      <c r="H47" s="63"/>
      <c r="I47" s="64"/>
      <c r="J47" s="69"/>
      <c r="K47" s="61"/>
      <c r="L47" s="50"/>
    </row>
    <row r="48" spans="2:12" s="47" customFormat="1" ht="30" customHeight="1" thickBot="1">
      <c r="B48" s="48"/>
      <c r="C48" s="53"/>
      <c r="D48" s="54"/>
      <c r="E48" s="53"/>
      <c r="F48" s="53"/>
      <c r="G48" s="89"/>
      <c r="H48" s="63"/>
      <c r="I48" s="64"/>
      <c r="J48" s="69"/>
      <c r="K48" s="67"/>
      <c r="L48" s="50"/>
    </row>
    <row r="49" spans="2:12" s="47" customFormat="1" ht="30" customHeight="1" thickBot="1">
      <c r="B49" s="48"/>
      <c r="C49" s="53"/>
      <c r="D49" s="54"/>
      <c r="E49" s="53"/>
      <c r="F49" s="53"/>
      <c r="G49" s="70" t="s">
        <v>18</v>
      </c>
      <c r="H49" s="71"/>
      <c r="I49" s="72"/>
      <c r="J49" s="73"/>
      <c r="K49" s="49"/>
      <c r="L49" s="50"/>
    </row>
    <row r="50" spans="2:12" s="47" customFormat="1" ht="15" thickBot="1">
      <c r="B50" s="48"/>
      <c r="C50" s="53"/>
      <c r="D50" s="54"/>
      <c r="E50" s="54"/>
      <c r="F50" s="54"/>
      <c r="G50" s="53"/>
      <c r="H50" s="53"/>
      <c r="I50" s="74"/>
      <c r="J50" s="75"/>
      <c r="K50" s="76"/>
      <c r="L50" s="50"/>
    </row>
    <row r="51" spans="2:12" s="47" customFormat="1">
      <c r="B51" s="48"/>
      <c r="C51" s="77"/>
      <c r="D51" s="306"/>
      <c r="E51" s="306"/>
      <c r="F51" s="306"/>
      <c r="G51" s="306"/>
      <c r="H51" s="306"/>
      <c r="I51" s="306"/>
      <c r="J51" s="306"/>
      <c r="K51" s="307"/>
      <c r="L51" s="78"/>
    </row>
    <row r="52" spans="2:12" s="47" customFormat="1" ht="46.5" customHeight="1">
      <c r="B52" s="48"/>
      <c r="C52" s="281" t="s">
        <v>19</v>
      </c>
      <c r="D52" s="282"/>
      <c r="E52" s="282"/>
      <c r="F52" s="282"/>
      <c r="G52" s="282"/>
      <c r="H52" s="283" t="s">
        <v>8</v>
      </c>
      <c r="I52" s="283"/>
      <c r="J52" s="283"/>
      <c r="K52" s="79" t="s">
        <v>20</v>
      </c>
      <c r="L52" s="80"/>
    </row>
    <row r="53" spans="2:12" s="47" customFormat="1" ht="32.25" customHeight="1">
      <c r="B53" s="48"/>
      <c r="C53" s="281" t="s">
        <v>21</v>
      </c>
      <c r="D53" s="282"/>
      <c r="E53" s="282"/>
      <c r="F53" s="282"/>
      <c r="G53" s="282"/>
      <c r="H53" s="284" t="s">
        <v>22</v>
      </c>
      <c r="I53" s="284"/>
      <c r="J53" s="81" t="s">
        <v>23</v>
      </c>
      <c r="K53" s="82" t="s">
        <v>34</v>
      </c>
      <c r="L53" s="80"/>
    </row>
    <row r="54" spans="2:12" s="47" customFormat="1" ht="30" customHeight="1">
      <c r="B54" s="48"/>
      <c r="C54" s="281" t="s">
        <v>24</v>
      </c>
      <c r="D54" s="282"/>
      <c r="E54" s="282"/>
      <c r="F54" s="282"/>
      <c r="G54" s="282"/>
      <c r="H54" s="285" t="s">
        <v>25</v>
      </c>
      <c r="I54" s="286"/>
      <c r="J54" s="81" t="s">
        <v>26</v>
      </c>
      <c r="K54" s="82" t="s">
        <v>34</v>
      </c>
      <c r="L54" s="80"/>
    </row>
    <row r="55" spans="2:12" s="47" customFormat="1" ht="58.5" customHeight="1">
      <c r="B55" s="48"/>
      <c r="C55" s="287"/>
      <c r="D55" s="239"/>
      <c r="E55" s="239"/>
      <c r="F55" s="239"/>
      <c r="G55" s="240"/>
      <c r="H55" s="305" t="s">
        <v>27</v>
      </c>
      <c r="I55" s="284"/>
      <c r="J55" s="81" t="s">
        <v>28</v>
      </c>
      <c r="K55" s="82" t="s">
        <v>34</v>
      </c>
      <c r="L55" s="50"/>
    </row>
    <row r="56" spans="2:12" ht="39" customHeight="1">
      <c r="B56" s="3"/>
      <c r="C56" s="288"/>
      <c r="D56" s="242"/>
      <c r="E56" s="242"/>
      <c r="F56" s="242"/>
      <c r="G56" s="243"/>
      <c r="H56" s="284" t="s">
        <v>29</v>
      </c>
      <c r="I56" s="284"/>
      <c r="J56" s="81" t="s">
        <v>30</v>
      </c>
      <c r="K56" s="82" t="s">
        <v>34</v>
      </c>
      <c r="L56" s="4"/>
    </row>
    <row r="57" spans="2:12" ht="47.25" customHeight="1" thickBot="1">
      <c r="B57" s="3"/>
      <c r="C57" s="289"/>
      <c r="D57" s="290"/>
      <c r="E57" s="290"/>
      <c r="F57" s="290"/>
      <c r="G57" s="291"/>
      <c r="H57" s="279"/>
      <c r="I57" s="279"/>
      <c r="J57" s="279"/>
      <c r="K57" s="280"/>
      <c r="L57" s="4"/>
    </row>
    <row r="58" spans="2:12" ht="47.25" customHeight="1">
      <c r="B58" s="3"/>
      <c r="C58" s="90"/>
      <c r="D58" s="90"/>
      <c r="E58" s="90"/>
      <c r="F58" s="90"/>
      <c r="G58" s="90"/>
      <c r="H58" s="90"/>
      <c r="I58" s="90"/>
      <c r="J58" s="90"/>
      <c r="K58" s="90"/>
      <c r="L58" s="4"/>
    </row>
    <row r="59" spans="2:12" ht="47.25" customHeight="1">
      <c r="B59" s="3"/>
      <c r="C59" s="90"/>
      <c r="D59" s="90"/>
      <c r="E59" s="90"/>
      <c r="F59" s="90"/>
      <c r="G59" s="91" t="s">
        <v>35</v>
      </c>
      <c r="H59" s="90"/>
      <c r="I59" s="90"/>
      <c r="J59" s="90"/>
      <c r="K59" s="90"/>
      <c r="L59" s="4"/>
    </row>
    <row r="60" spans="2:12" ht="15" thickBot="1">
      <c r="B60" s="83"/>
      <c r="C60" s="84"/>
      <c r="D60" s="84"/>
      <c r="E60" s="85"/>
      <c r="F60" s="84"/>
      <c r="G60" s="86"/>
      <c r="H60" s="84"/>
      <c r="I60" s="84"/>
      <c r="J60" s="84"/>
      <c r="K60" s="84"/>
      <c r="L60" s="87"/>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50"/>
  <dimension ref="B1:P93"/>
  <sheetViews>
    <sheetView showGridLines="0" view="pageBreakPreview" topLeftCell="A52" zoomScale="90" zoomScaleNormal="80" zoomScaleSheetLayoutView="90" zoomScalePageLayoutView="85" workbookViewId="0">
      <selection activeCell="R6" sqref="R6"/>
    </sheetView>
  </sheetViews>
  <sheetFormatPr baseColWidth="10" defaultColWidth="11.5" defaultRowHeight="14"/>
  <cols>
    <col min="1" max="2" width="3.1640625" style="92" customWidth="1"/>
    <col min="3" max="3" width="14.6640625" style="92" customWidth="1"/>
    <col min="4" max="4" width="13" style="92" customWidth="1"/>
    <col min="5" max="11" width="11.5" style="92"/>
    <col min="12" max="12" width="12.83203125" style="92" customWidth="1"/>
    <col min="13" max="14" width="11.5" style="92"/>
    <col min="15" max="15" width="18.6640625" style="92" customWidth="1"/>
    <col min="16" max="17" width="3.1640625" style="92" customWidth="1"/>
    <col min="18" max="16384" width="11.5" style="92"/>
  </cols>
  <sheetData>
    <row r="1" spans="2:16">
      <c r="B1" s="268" t="s">
        <v>36</v>
      </c>
      <c r="C1" s="268"/>
      <c r="D1" s="268"/>
      <c r="E1" s="268"/>
      <c r="F1" s="268"/>
      <c r="G1" s="268"/>
      <c r="H1" s="268"/>
      <c r="I1" s="268"/>
      <c r="J1" s="268"/>
      <c r="K1" s="268"/>
      <c r="L1" s="268"/>
    </row>
    <row r="2" spans="2:16">
      <c r="B2" s="268" t="s">
        <v>1</v>
      </c>
      <c r="C2" s="268"/>
      <c r="D2" s="268"/>
      <c r="E2" s="268"/>
    </row>
    <row r="3" spans="2:16" ht="15" thickBot="1"/>
    <row r="4" spans="2:16" ht="25.5" customHeight="1" thickTop="1">
      <c r="B4" s="408"/>
      <c r="C4" s="409"/>
      <c r="D4" s="409"/>
      <c r="E4" s="409"/>
      <c r="F4" s="409"/>
      <c r="G4" s="409"/>
      <c r="H4" s="409"/>
      <c r="I4" s="409"/>
      <c r="J4" s="409"/>
      <c r="K4" s="409"/>
      <c r="L4" s="409"/>
      <c r="M4" s="409"/>
      <c r="N4" s="409"/>
      <c r="O4" s="409"/>
      <c r="P4" s="410"/>
    </row>
    <row r="5" spans="2:16" ht="36.75" customHeight="1">
      <c r="B5" s="94"/>
      <c r="C5" s="323" t="s">
        <v>37</v>
      </c>
      <c r="D5" s="323"/>
      <c r="E5" s="323"/>
      <c r="F5" s="323"/>
      <c r="G5" s="323"/>
      <c r="H5" s="323"/>
      <c r="I5" s="323"/>
      <c r="J5" s="323"/>
      <c r="K5" s="323"/>
      <c r="L5" s="323"/>
      <c r="M5" s="323"/>
      <c r="N5" s="323"/>
      <c r="O5" s="323"/>
      <c r="P5" s="93"/>
    </row>
    <row r="6" spans="2:16" ht="15" thickBot="1">
      <c r="B6" s="94"/>
      <c r="P6" s="93"/>
    </row>
    <row r="7" spans="2:16">
      <c r="B7" s="94"/>
      <c r="C7" s="332"/>
      <c r="D7" s="334"/>
      <c r="E7" s="335"/>
      <c r="F7" s="335"/>
      <c r="G7" s="335"/>
      <c r="H7" s="335"/>
      <c r="I7" s="335"/>
      <c r="J7" s="335"/>
      <c r="K7" s="336"/>
      <c r="L7" s="352"/>
      <c r="M7" s="353"/>
      <c r="N7" s="353"/>
      <c r="O7" s="354"/>
      <c r="P7" s="93"/>
    </row>
    <row r="8" spans="2:16">
      <c r="B8" s="94"/>
      <c r="C8" s="333"/>
      <c r="D8" s="326" t="s">
        <v>38</v>
      </c>
      <c r="E8" s="327"/>
      <c r="F8" s="327"/>
      <c r="G8" s="327"/>
      <c r="H8" s="327"/>
      <c r="I8" s="327"/>
      <c r="J8" s="327"/>
      <c r="K8" s="328"/>
      <c r="L8" s="355"/>
      <c r="M8" s="356"/>
      <c r="N8" s="356"/>
      <c r="O8" s="357"/>
      <c r="P8" s="93"/>
    </row>
    <row r="9" spans="2:16">
      <c r="B9" s="94"/>
      <c r="C9" s="333"/>
      <c r="D9" s="326"/>
      <c r="E9" s="327"/>
      <c r="F9" s="327"/>
      <c r="G9" s="327"/>
      <c r="H9" s="327"/>
      <c r="I9" s="327"/>
      <c r="J9" s="327"/>
      <c r="K9" s="328"/>
      <c r="L9" s="324" t="s">
        <v>39</v>
      </c>
      <c r="M9" s="358"/>
      <c r="N9" s="359"/>
      <c r="O9" s="360"/>
      <c r="P9" s="93"/>
    </row>
    <row r="10" spans="2:16">
      <c r="B10" s="94"/>
      <c r="C10" s="333"/>
      <c r="D10" s="326" t="s">
        <v>40</v>
      </c>
      <c r="E10" s="327"/>
      <c r="F10" s="327"/>
      <c r="G10" s="327"/>
      <c r="H10" s="327"/>
      <c r="I10" s="327"/>
      <c r="J10" s="327"/>
      <c r="K10" s="328"/>
      <c r="L10" s="337"/>
      <c r="M10" s="361"/>
      <c r="N10" s="362"/>
      <c r="O10" s="363"/>
      <c r="P10" s="93"/>
    </row>
    <row r="11" spans="2:16" ht="12.75" customHeight="1">
      <c r="B11" s="94"/>
      <c r="C11" s="333"/>
      <c r="D11" s="329"/>
      <c r="E11" s="330"/>
      <c r="F11" s="330"/>
      <c r="G11" s="330"/>
      <c r="H11" s="330"/>
      <c r="I11" s="330"/>
      <c r="J11" s="330"/>
      <c r="K11" s="331"/>
      <c r="L11" s="324" t="s">
        <v>41</v>
      </c>
      <c r="M11" s="324">
        <v>1</v>
      </c>
      <c r="N11" s="324" t="s">
        <v>42</v>
      </c>
      <c r="O11" s="350">
        <v>1</v>
      </c>
      <c r="P11" s="93"/>
    </row>
    <row r="12" spans="2:16">
      <c r="B12" s="94"/>
      <c r="C12" s="333"/>
      <c r="D12" s="329"/>
      <c r="E12" s="330"/>
      <c r="F12" s="330"/>
      <c r="G12" s="330"/>
      <c r="H12" s="330"/>
      <c r="I12" s="330"/>
      <c r="J12" s="330"/>
      <c r="K12" s="331"/>
      <c r="L12" s="325"/>
      <c r="M12" s="325"/>
      <c r="N12" s="325"/>
      <c r="O12" s="351"/>
      <c r="P12" s="93"/>
    </row>
    <row r="13" spans="2:16">
      <c r="B13" s="94"/>
      <c r="C13" s="333"/>
      <c r="D13" s="326" t="s">
        <v>43</v>
      </c>
      <c r="E13" s="327"/>
      <c r="F13" s="327"/>
      <c r="G13" s="327"/>
      <c r="H13" s="327"/>
      <c r="I13" s="327"/>
      <c r="J13" s="327"/>
      <c r="K13" s="328"/>
      <c r="L13" s="325"/>
      <c r="M13" s="325"/>
      <c r="N13" s="325"/>
      <c r="O13" s="351"/>
      <c r="P13" s="93"/>
    </row>
    <row r="14" spans="2:16" ht="15" thickBot="1">
      <c r="B14" s="94"/>
      <c r="C14" s="97"/>
      <c r="D14" s="98"/>
      <c r="E14" s="98"/>
      <c r="F14" s="98"/>
      <c r="G14" s="98"/>
      <c r="H14" s="98"/>
      <c r="I14" s="98"/>
      <c r="J14" s="98"/>
      <c r="K14" s="98"/>
      <c r="L14" s="98"/>
      <c r="M14" s="99"/>
      <c r="N14" s="99"/>
      <c r="O14" s="100"/>
      <c r="P14" s="93"/>
    </row>
    <row r="15" spans="2:16">
      <c r="B15" s="94"/>
      <c r="C15" s="101"/>
      <c r="D15" s="95"/>
      <c r="E15" s="95"/>
      <c r="F15" s="95"/>
      <c r="G15" s="95"/>
      <c r="H15" s="95"/>
      <c r="I15" s="95"/>
      <c r="J15" s="95"/>
      <c r="K15" s="95"/>
      <c r="L15" s="102" t="s">
        <v>44</v>
      </c>
      <c r="M15" s="103" t="s">
        <v>45</v>
      </c>
      <c r="N15" s="103" t="s">
        <v>46</v>
      </c>
      <c r="O15" s="104" t="s">
        <v>47</v>
      </c>
      <c r="P15" s="93"/>
    </row>
    <row r="16" spans="2:16">
      <c r="B16" s="94"/>
      <c r="C16" s="105"/>
      <c r="D16" s="96"/>
      <c r="E16" s="96"/>
      <c r="F16" s="96"/>
      <c r="G16" s="96"/>
      <c r="H16" s="96"/>
      <c r="I16" s="96"/>
      <c r="J16" s="96"/>
      <c r="K16" s="96"/>
      <c r="L16" s="106"/>
      <c r="M16" s="107"/>
      <c r="N16" s="107"/>
      <c r="O16" s="108"/>
      <c r="P16" s="93"/>
    </row>
    <row r="17" spans="2:16" ht="18" customHeight="1">
      <c r="B17" s="94"/>
      <c r="C17" s="417" t="s">
        <v>48</v>
      </c>
      <c r="D17" s="418"/>
      <c r="E17" s="418"/>
      <c r="F17" s="418"/>
      <c r="G17" s="96"/>
      <c r="H17" s="96"/>
      <c r="I17" s="96" t="s">
        <v>49</v>
      </c>
      <c r="K17" s="96"/>
      <c r="L17" s="106"/>
      <c r="O17" s="109"/>
      <c r="P17" s="93"/>
    </row>
    <row r="18" spans="2:16">
      <c r="B18" s="94"/>
      <c r="C18" s="110"/>
      <c r="D18" s="111"/>
      <c r="E18" s="111"/>
      <c r="F18" s="111"/>
      <c r="G18" s="111"/>
      <c r="H18" s="111"/>
      <c r="I18" s="111"/>
      <c r="J18" s="111"/>
      <c r="K18" s="111"/>
      <c r="L18" s="111"/>
      <c r="M18" s="111"/>
      <c r="N18" s="111"/>
      <c r="O18" s="112"/>
      <c r="P18" s="93"/>
    </row>
    <row r="19" spans="2:16" ht="15" thickBot="1">
      <c r="B19" s="94"/>
      <c r="C19" s="113"/>
      <c r="D19" s="114"/>
      <c r="E19" s="114"/>
      <c r="F19" s="114"/>
      <c r="G19" s="114"/>
      <c r="H19" s="114"/>
      <c r="I19" s="114"/>
      <c r="J19" s="114"/>
      <c r="K19" s="114"/>
      <c r="L19" s="114"/>
      <c r="M19" s="114"/>
      <c r="N19" s="114"/>
      <c r="O19" s="115"/>
      <c r="P19" s="93"/>
    </row>
    <row r="20" spans="2:16" ht="15" thickBot="1">
      <c r="B20" s="94"/>
      <c r="C20" s="116"/>
      <c r="D20" s="117"/>
      <c r="E20" s="117"/>
      <c r="F20" s="117"/>
      <c r="G20" s="117"/>
      <c r="H20" s="117"/>
      <c r="K20" s="117"/>
      <c r="L20" s="117"/>
      <c r="M20" s="117"/>
      <c r="N20" s="117"/>
      <c r="O20" s="118"/>
      <c r="P20" s="93"/>
    </row>
    <row r="21" spans="2:16">
      <c r="B21" s="94"/>
      <c r="C21" s="372" t="s">
        <v>50</v>
      </c>
      <c r="D21" s="373"/>
      <c r="E21" s="373"/>
      <c r="F21" s="373"/>
      <c r="G21" s="373"/>
      <c r="H21" s="373"/>
      <c r="I21" s="373"/>
      <c r="J21" s="373"/>
      <c r="K21" s="373"/>
      <c r="L21" s="373"/>
      <c r="M21" s="373"/>
      <c r="N21" s="373"/>
      <c r="O21" s="374"/>
      <c r="P21" s="93"/>
    </row>
    <row r="22" spans="2:16" ht="15" thickBot="1">
      <c r="B22" s="94"/>
      <c r="C22" s="119"/>
      <c r="O22" s="120"/>
      <c r="P22" s="93"/>
    </row>
    <row r="23" spans="2:16">
      <c r="B23" s="94"/>
      <c r="C23" s="121" t="s">
        <v>51</v>
      </c>
      <c r="D23" s="338" t="s">
        <v>52</v>
      </c>
      <c r="E23" s="339"/>
      <c r="F23" s="339"/>
      <c r="G23" s="339"/>
      <c r="H23" s="339"/>
      <c r="I23" s="339"/>
      <c r="J23" s="339"/>
      <c r="K23" s="339"/>
      <c r="L23" s="340"/>
      <c r="M23" s="370" t="s">
        <v>53</v>
      </c>
      <c r="N23" s="371"/>
      <c r="O23" s="121" t="s">
        <v>10</v>
      </c>
      <c r="P23" s="93"/>
    </row>
    <row r="24" spans="2:16" ht="15" thickBot="1">
      <c r="B24" s="94"/>
      <c r="C24" s="122"/>
      <c r="D24" s="364"/>
      <c r="E24" s="384"/>
      <c r="F24" s="384"/>
      <c r="G24" s="384"/>
      <c r="H24" s="384"/>
      <c r="I24" s="384"/>
      <c r="J24" s="384"/>
      <c r="K24" s="384"/>
      <c r="L24" s="365"/>
      <c r="M24" s="364"/>
      <c r="N24" s="365"/>
      <c r="O24" s="123"/>
      <c r="P24" s="93"/>
    </row>
    <row r="25" spans="2:16">
      <c r="B25" s="94"/>
      <c r="C25" s="341" t="s">
        <v>54</v>
      </c>
      <c r="D25" s="342"/>
      <c r="E25" s="342"/>
      <c r="F25" s="342"/>
      <c r="G25" s="342"/>
      <c r="H25" s="342"/>
      <c r="I25" s="342"/>
      <c r="J25" s="342"/>
      <c r="K25" s="342"/>
      <c r="L25" s="342"/>
      <c r="M25" s="342"/>
      <c r="N25" s="342"/>
      <c r="O25" s="343"/>
      <c r="P25" s="93"/>
    </row>
    <row r="26" spans="2:16">
      <c r="B26" s="94"/>
      <c r="C26" s="344"/>
      <c r="D26" s="345"/>
      <c r="E26" s="345"/>
      <c r="F26" s="345"/>
      <c r="G26" s="345"/>
      <c r="H26" s="345"/>
      <c r="I26" s="345"/>
      <c r="J26" s="345"/>
      <c r="K26" s="345"/>
      <c r="L26" s="345"/>
      <c r="M26" s="345"/>
      <c r="N26" s="345"/>
      <c r="O26" s="346"/>
      <c r="P26" s="93"/>
    </row>
    <row r="27" spans="2:16" ht="15" thickBot="1">
      <c r="B27" s="94"/>
      <c r="C27" s="347"/>
      <c r="D27" s="348"/>
      <c r="E27" s="348"/>
      <c r="F27" s="348"/>
      <c r="G27" s="348"/>
      <c r="H27" s="348"/>
      <c r="I27" s="348"/>
      <c r="J27" s="348"/>
      <c r="K27" s="348"/>
      <c r="L27" s="348"/>
      <c r="M27" s="348"/>
      <c r="N27" s="348"/>
      <c r="O27" s="349"/>
      <c r="P27" s="93"/>
    </row>
    <row r="28" spans="2:16">
      <c r="B28" s="94"/>
      <c r="C28" s="366" t="s">
        <v>52</v>
      </c>
      <c r="D28" s="367"/>
      <c r="E28" s="367"/>
      <c r="F28" s="367"/>
      <c r="G28" s="368"/>
      <c r="H28" s="369" t="s">
        <v>55</v>
      </c>
      <c r="I28" s="367"/>
      <c r="J28" s="381" t="s">
        <v>56</v>
      </c>
      <c r="K28" s="382"/>
      <c r="L28" s="125" t="s">
        <v>57</v>
      </c>
      <c r="M28" s="369" t="s">
        <v>58</v>
      </c>
      <c r="N28" s="383"/>
      <c r="O28" s="126" t="s">
        <v>59</v>
      </c>
      <c r="P28" s="93"/>
    </row>
    <row r="29" spans="2:16">
      <c r="B29" s="94"/>
      <c r="C29" s="375"/>
      <c r="D29" s="376"/>
      <c r="E29" s="376"/>
      <c r="F29" s="376"/>
      <c r="G29" s="377"/>
      <c r="H29" s="378"/>
      <c r="I29" s="377"/>
      <c r="J29" s="378"/>
      <c r="K29" s="377"/>
      <c r="L29" s="128"/>
      <c r="M29" s="379"/>
      <c r="N29" s="380"/>
      <c r="O29" s="129"/>
      <c r="P29" s="93"/>
    </row>
    <row r="30" spans="2:16">
      <c r="B30" s="94"/>
      <c r="C30" s="130"/>
      <c r="D30" s="131"/>
      <c r="E30" s="131"/>
      <c r="F30" s="131"/>
      <c r="G30" s="132"/>
      <c r="H30" s="133"/>
      <c r="I30" s="132"/>
      <c r="J30" s="133"/>
      <c r="K30" s="132"/>
      <c r="L30" s="128"/>
      <c r="M30" s="379"/>
      <c r="N30" s="380"/>
      <c r="O30" s="129"/>
      <c r="P30" s="93"/>
    </row>
    <row r="31" spans="2:16" ht="15" thickBot="1">
      <c r="B31" s="94"/>
      <c r="C31" s="385"/>
      <c r="D31" s="386"/>
      <c r="E31" s="386"/>
      <c r="F31" s="386"/>
      <c r="G31" s="387"/>
      <c r="H31" s="388"/>
      <c r="I31" s="387"/>
      <c r="J31" s="388"/>
      <c r="K31" s="387"/>
      <c r="L31" s="134"/>
      <c r="M31" s="389"/>
      <c r="N31" s="390"/>
      <c r="O31" s="129"/>
      <c r="P31" s="93"/>
    </row>
    <row r="32" spans="2:16" ht="15" thickBot="1">
      <c r="B32" s="94"/>
      <c r="C32" s="398" t="s">
        <v>60</v>
      </c>
      <c r="D32" s="399"/>
      <c r="E32" s="399"/>
      <c r="F32" s="399"/>
      <c r="G32" s="399"/>
      <c r="H32" s="399"/>
      <c r="I32" s="399"/>
      <c r="J32" s="399"/>
      <c r="K32" s="399"/>
      <c r="L32" s="399"/>
      <c r="M32" s="399"/>
      <c r="N32" s="400"/>
      <c r="O32" s="135"/>
      <c r="P32" s="93"/>
    </row>
    <row r="33" spans="2:16" ht="13.5" customHeight="1">
      <c r="B33" s="94"/>
      <c r="C33" s="341" t="s">
        <v>61</v>
      </c>
      <c r="D33" s="342"/>
      <c r="E33" s="342"/>
      <c r="F33" s="342"/>
      <c r="G33" s="342"/>
      <c r="H33" s="342"/>
      <c r="I33" s="342"/>
      <c r="J33" s="342"/>
      <c r="K33" s="342"/>
      <c r="L33" s="342"/>
      <c r="M33" s="342"/>
      <c r="N33" s="342"/>
      <c r="O33" s="343"/>
      <c r="P33" s="93"/>
    </row>
    <row r="34" spans="2:16">
      <c r="B34" s="94"/>
      <c r="C34" s="344"/>
      <c r="D34" s="345"/>
      <c r="E34" s="345"/>
      <c r="F34" s="345"/>
      <c r="G34" s="345"/>
      <c r="H34" s="345"/>
      <c r="I34" s="345"/>
      <c r="J34" s="345"/>
      <c r="K34" s="345"/>
      <c r="L34" s="345"/>
      <c r="M34" s="345"/>
      <c r="N34" s="345"/>
      <c r="O34" s="346"/>
      <c r="P34" s="93"/>
    </row>
    <row r="35" spans="2:16" ht="15" thickBot="1">
      <c r="B35" s="94"/>
      <c r="C35" s="347"/>
      <c r="D35" s="348"/>
      <c r="E35" s="348"/>
      <c r="F35" s="348"/>
      <c r="G35" s="348"/>
      <c r="H35" s="348"/>
      <c r="I35" s="348"/>
      <c r="J35" s="348"/>
      <c r="K35" s="348"/>
      <c r="L35" s="348"/>
      <c r="M35" s="348"/>
      <c r="N35" s="348"/>
      <c r="O35" s="349"/>
      <c r="P35" s="93"/>
    </row>
    <row r="36" spans="2:16">
      <c r="B36" s="94"/>
      <c r="C36" s="366" t="s">
        <v>52</v>
      </c>
      <c r="D36" s="391"/>
      <c r="E36" s="391"/>
      <c r="F36" s="391"/>
      <c r="G36" s="391"/>
      <c r="H36" s="391"/>
      <c r="I36" s="391"/>
      <c r="J36" s="383"/>
      <c r="K36" s="124" t="s">
        <v>53</v>
      </c>
      <c r="L36" s="125" t="s">
        <v>10</v>
      </c>
      <c r="M36" s="369" t="s">
        <v>62</v>
      </c>
      <c r="N36" s="383"/>
      <c r="O36" s="126" t="s">
        <v>59</v>
      </c>
      <c r="P36" s="93"/>
    </row>
    <row r="37" spans="2:16">
      <c r="B37" s="94"/>
      <c r="C37" s="375"/>
      <c r="D37" s="376"/>
      <c r="E37" s="376"/>
      <c r="F37" s="376"/>
      <c r="G37" s="376"/>
      <c r="H37" s="376"/>
      <c r="I37" s="376"/>
      <c r="J37" s="377"/>
      <c r="K37" s="137"/>
      <c r="L37" s="138"/>
      <c r="M37" s="406"/>
      <c r="N37" s="407"/>
      <c r="O37" s="129"/>
      <c r="P37" s="93"/>
    </row>
    <row r="38" spans="2:16" ht="15" thickBot="1">
      <c r="B38" s="94"/>
      <c r="C38" s="385"/>
      <c r="D38" s="386"/>
      <c r="E38" s="386"/>
      <c r="F38" s="386"/>
      <c r="G38" s="386"/>
      <c r="H38" s="386"/>
      <c r="I38" s="386"/>
      <c r="J38" s="387"/>
      <c r="K38" s="131"/>
      <c r="L38" s="139"/>
      <c r="M38" s="396"/>
      <c r="N38" s="397"/>
      <c r="O38" s="140"/>
      <c r="P38" s="93"/>
    </row>
    <row r="39" spans="2:16" ht="15" thickBot="1">
      <c r="B39" s="94"/>
      <c r="C39" s="398" t="s">
        <v>60</v>
      </c>
      <c r="D39" s="399"/>
      <c r="E39" s="399"/>
      <c r="F39" s="399"/>
      <c r="G39" s="399"/>
      <c r="H39" s="399"/>
      <c r="I39" s="399"/>
      <c r="J39" s="399"/>
      <c r="K39" s="399"/>
      <c r="L39" s="399"/>
      <c r="M39" s="399"/>
      <c r="N39" s="400"/>
      <c r="O39" s="141">
        <v>0</v>
      </c>
      <c r="P39" s="93"/>
    </row>
    <row r="40" spans="2:16">
      <c r="B40" s="94"/>
      <c r="C40" s="341" t="s">
        <v>63</v>
      </c>
      <c r="D40" s="342"/>
      <c r="E40" s="342"/>
      <c r="F40" s="342"/>
      <c r="G40" s="342"/>
      <c r="H40" s="342"/>
      <c r="I40" s="342"/>
      <c r="J40" s="342"/>
      <c r="K40" s="342"/>
      <c r="L40" s="342"/>
      <c r="M40" s="342"/>
      <c r="N40" s="342"/>
      <c r="O40" s="343"/>
      <c r="P40" s="93"/>
    </row>
    <row r="41" spans="2:16">
      <c r="B41" s="94"/>
      <c r="C41" s="344"/>
      <c r="D41" s="345"/>
      <c r="E41" s="345"/>
      <c r="F41" s="345"/>
      <c r="G41" s="345"/>
      <c r="H41" s="345"/>
      <c r="I41" s="345"/>
      <c r="J41" s="345"/>
      <c r="K41" s="345"/>
      <c r="L41" s="345"/>
      <c r="M41" s="345"/>
      <c r="N41" s="345"/>
      <c r="O41" s="346"/>
      <c r="P41" s="93"/>
    </row>
    <row r="42" spans="2:16" ht="15" thickBot="1">
      <c r="B42" s="94"/>
      <c r="C42" s="347"/>
      <c r="D42" s="348"/>
      <c r="E42" s="348"/>
      <c r="F42" s="348"/>
      <c r="G42" s="348"/>
      <c r="H42" s="348"/>
      <c r="I42" s="348"/>
      <c r="J42" s="348"/>
      <c r="K42" s="348"/>
      <c r="L42" s="348"/>
      <c r="M42" s="348"/>
      <c r="N42" s="348"/>
      <c r="O42" s="349"/>
      <c r="P42" s="93"/>
    </row>
    <row r="43" spans="2:16" ht="15">
      <c r="B43" s="94"/>
      <c r="C43" s="366" t="s">
        <v>64</v>
      </c>
      <c r="D43" s="391"/>
      <c r="E43" s="391"/>
      <c r="F43" s="391"/>
      <c r="G43" s="391"/>
      <c r="H43" s="391"/>
      <c r="I43" s="391"/>
      <c r="J43" s="125" t="s">
        <v>65</v>
      </c>
      <c r="K43" s="136" t="s">
        <v>66</v>
      </c>
      <c r="L43" s="142" t="s">
        <v>67</v>
      </c>
      <c r="M43" s="369" t="s">
        <v>68</v>
      </c>
      <c r="N43" s="383"/>
      <c r="O43" s="126" t="s">
        <v>59</v>
      </c>
      <c r="P43" s="93"/>
    </row>
    <row r="44" spans="2:16">
      <c r="B44" s="94"/>
      <c r="C44" s="375"/>
      <c r="D44" s="376"/>
      <c r="E44" s="376"/>
      <c r="F44" s="376"/>
      <c r="G44" s="376"/>
      <c r="H44" s="376"/>
      <c r="I44" s="376"/>
      <c r="J44" s="143"/>
      <c r="K44" s="144"/>
      <c r="L44" s="143"/>
      <c r="M44" s="394"/>
      <c r="N44" s="395"/>
      <c r="O44" s="129"/>
      <c r="P44" s="93"/>
    </row>
    <row r="45" spans="2:16" ht="15" thickBot="1">
      <c r="B45" s="94"/>
      <c r="C45" s="385"/>
      <c r="D45" s="386"/>
      <c r="E45" s="386"/>
      <c r="F45" s="386"/>
      <c r="G45" s="386"/>
      <c r="H45" s="386"/>
      <c r="I45" s="386"/>
      <c r="J45" s="145"/>
      <c r="K45" s="146"/>
      <c r="L45" s="145"/>
      <c r="M45" s="396"/>
      <c r="N45" s="397"/>
      <c r="O45" s="147"/>
      <c r="P45" s="93"/>
    </row>
    <row r="46" spans="2:16" ht="15" thickBot="1">
      <c r="B46" s="94"/>
      <c r="C46" s="398" t="s">
        <v>60</v>
      </c>
      <c r="D46" s="399"/>
      <c r="E46" s="399"/>
      <c r="F46" s="399"/>
      <c r="G46" s="399"/>
      <c r="H46" s="399"/>
      <c r="I46" s="399"/>
      <c r="J46" s="399"/>
      <c r="K46" s="399"/>
      <c r="L46" s="399"/>
      <c r="M46" s="399"/>
      <c r="N46" s="400"/>
      <c r="O46" s="135"/>
      <c r="P46" s="93"/>
    </row>
    <row r="47" spans="2:16">
      <c r="B47" s="94"/>
      <c r="C47" s="341" t="s">
        <v>69</v>
      </c>
      <c r="D47" s="342"/>
      <c r="E47" s="342"/>
      <c r="F47" s="342"/>
      <c r="G47" s="342"/>
      <c r="H47" s="342"/>
      <c r="I47" s="342"/>
      <c r="J47" s="342"/>
      <c r="K47" s="342"/>
      <c r="L47" s="342"/>
      <c r="M47" s="342"/>
      <c r="N47" s="342"/>
      <c r="O47" s="343"/>
      <c r="P47" s="93"/>
    </row>
    <row r="48" spans="2:16">
      <c r="B48" s="94"/>
      <c r="C48" s="344"/>
      <c r="D48" s="345"/>
      <c r="E48" s="345"/>
      <c r="F48" s="345"/>
      <c r="G48" s="345"/>
      <c r="H48" s="345"/>
      <c r="I48" s="345"/>
      <c r="J48" s="345"/>
      <c r="K48" s="345"/>
      <c r="L48" s="345"/>
      <c r="M48" s="345"/>
      <c r="N48" s="345"/>
      <c r="O48" s="346"/>
      <c r="P48" s="93"/>
    </row>
    <row r="49" spans="2:16" ht="15" thickBot="1">
      <c r="B49" s="94"/>
      <c r="C49" s="347"/>
      <c r="D49" s="348"/>
      <c r="E49" s="348"/>
      <c r="F49" s="348"/>
      <c r="G49" s="348"/>
      <c r="H49" s="348"/>
      <c r="I49" s="348"/>
      <c r="J49" s="348"/>
      <c r="K49" s="348"/>
      <c r="L49" s="348"/>
      <c r="M49" s="348"/>
      <c r="N49" s="348"/>
      <c r="O49" s="349"/>
      <c r="P49" s="93"/>
    </row>
    <row r="50" spans="2:16" ht="31.5" customHeight="1">
      <c r="B50" s="94"/>
      <c r="C50" s="366" t="s">
        <v>70</v>
      </c>
      <c r="D50" s="391"/>
      <c r="E50" s="391"/>
      <c r="F50" s="391"/>
      <c r="G50" s="391"/>
      <c r="H50" s="391"/>
      <c r="I50" s="391"/>
      <c r="J50" s="125" t="s">
        <v>71</v>
      </c>
      <c r="K50" s="148" t="s">
        <v>72</v>
      </c>
      <c r="L50" s="149" t="s">
        <v>73</v>
      </c>
      <c r="M50" s="392" t="s">
        <v>58</v>
      </c>
      <c r="N50" s="393"/>
      <c r="O50" s="151" t="s">
        <v>59</v>
      </c>
      <c r="P50" s="93"/>
    </row>
    <row r="51" spans="2:16">
      <c r="B51" s="94"/>
      <c r="C51" s="152"/>
      <c r="D51" s="153"/>
      <c r="E51" s="153"/>
      <c r="F51" s="153"/>
      <c r="G51" s="153"/>
      <c r="H51" s="153"/>
      <c r="I51" s="153"/>
      <c r="J51" s="154"/>
      <c r="K51" s="155"/>
      <c r="L51" s="156"/>
      <c r="M51" s="401"/>
      <c r="N51" s="402"/>
      <c r="O51" s="157"/>
      <c r="P51" s="93"/>
    </row>
    <row r="52" spans="2:16">
      <c r="B52" s="94"/>
      <c r="C52" s="152"/>
      <c r="D52" s="153"/>
      <c r="E52" s="153"/>
      <c r="F52" s="153"/>
      <c r="G52" s="153"/>
      <c r="H52" s="153"/>
      <c r="I52" s="153"/>
      <c r="J52" s="154"/>
      <c r="K52" s="155"/>
      <c r="L52" s="156"/>
      <c r="M52" s="401"/>
      <c r="N52" s="402"/>
      <c r="O52" s="157"/>
      <c r="P52" s="93"/>
    </row>
    <row r="53" spans="2:16">
      <c r="B53" s="94"/>
      <c r="C53" s="152"/>
      <c r="D53" s="153"/>
      <c r="E53" s="153"/>
      <c r="F53" s="153"/>
      <c r="G53" s="153"/>
      <c r="H53" s="153"/>
      <c r="I53" s="153"/>
      <c r="J53" s="154"/>
      <c r="K53" s="155"/>
      <c r="L53" s="156"/>
      <c r="M53" s="394"/>
      <c r="N53" s="395"/>
      <c r="O53" s="157"/>
      <c r="P53" s="93"/>
    </row>
    <row r="54" spans="2:16" ht="15" thickBot="1">
      <c r="B54" s="94"/>
      <c r="C54" s="385"/>
      <c r="D54" s="386"/>
      <c r="E54" s="386"/>
      <c r="F54" s="386"/>
      <c r="G54" s="386"/>
      <c r="H54" s="386"/>
      <c r="I54" s="386"/>
      <c r="J54" s="145"/>
      <c r="K54" s="146"/>
      <c r="L54" s="145"/>
      <c r="M54" s="396"/>
      <c r="N54" s="397"/>
      <c r="O54" s="147"/>
      <c r="P54" s="93"/>
    </row>
    <row r="55" spans="2:16" ht="15" thickBot="1">
      <c r="B55" s="94"/>
      <c r="C55" s="398" t="s">
        <v>60</v>
      </c>
      <c r="D55" s="399"/>
      <c r="E55" s="399"/>
      <c r="F55" s="399"/>
      <c r="G55" s="399"/>
      <c r="H55" s="399"/>
      <c r="I55" s="399"/>
      <c r="J55" s="399"/>
      <c r="K55" s="399"/>
      <c r="L55" s="399"/>
      <c r="M55" s="399"/>
      <c r="N55" s="400"/>
      <c r="O55" s="141"/>
      <c r="P55" s="93"/>
    </row>
    <row r="56" spans="2:16" ht="15" thickBot="1">
      <c r="B56" s="94"/>
      <c r="C56" s="119"/>
      <c r="O56" s="120"/>
      <c r="P56" s="93"/>
    </row>
    <row r="57" spans="2:16" ht="15" thickBot="1">
      <c r="B57" s="94"/>
      <c r="C57" s="403" t="s">
        <v>74</v>
      </c>
      <c r="D57" s="404"/>
      <c r="E57" s="404"/>
      <c r="F57" s="404"/>
      <c r="G57" s="404"/>
      <c r="H57" s="404"/>
      <c r="I57" s="404"/>
      <c r="J57" s="404"/>
      <c r="K57" s="404"/>
      <c r="L57" s="404"/>
      <c r="M57" s="404"/>
      <c r="N57" s="405"/>
      <c r="O57" s="158"/>
      <c r="P57" s="93"/>
    </row>
    <row r="58" spans="2:16">
      <c r="B58" s="94"/>
      <c r="C58" s="341" t="s">
        <v>75</v>
      </c>
      <c r="D58" s="342"/>
      <c r="E58" s="342"/>
      <c r="F58" s="342"/>
      <c r="G58" s="342"/>
      <c r="H58" s="342"/>
      <c r="I58" s="342"/>
      <c r="J58" s="342"/>
      <c r="K58" s="342"/>
      <c r="L58" s="342"/>
      <c r="M58" s="342"/>
      <c r="N58" s="342"/>
      <c r="O58" s="343"/>
      <c r="P58" s="93"/>
    </row>
    <row r="59" spans="2:16">
      <c r="B59" s="94"/>
      <c r="C59" s="344"/>
      <c r="D59" s="345"/>
      <c r="E59" s="345"/>
      <c r="F59" s="345"/>
      <c r="G59" s="345"/>
      <c r="H59" s="345"/>
      <c r="I59" s="345"/>
      <c r="J59" s="345"/>
      <c r="K59" s="345"/>
      <c r="L59" s="345"/>
      <c r="M59" s="345"/>
      <c r="N59" s="345"/>
      <c r="O59" s="346"/>
      <c r="P59" s="93"/>
    </row>
    <row r="60" spans="2:16" ht="15" thickBot="1">
      <c r="B60" s="94"/>
      <c r="C60" s="347"/>
      <c r="D60" s="348"/>
      <c r="E60" s="348"/>
      <c r="F60" s="348"/>
      <c r="G60" s="348"/>
      <c r="H60" s="348"/>
      <c r="I60" s="348"/>
      <c r="J60" s="348"/>
      <c r="K60" s="348"/>
      <c r="L60" s="348"/>
      <c r="M60" s="348"/>
      <c r="N60" s="348"/>
      <c r="O60" s="349"/>
      <c r="P60" s="93"/>
    </row>
    <row r="61" spans="2:16" ht="15">
      <c r="B61" s="94"/>
      <c r="C61" s="366" t="s">
        <v>76</v>
      </c>
      <c r="D61" s="391"/>
      <c r="E61" s="391"/>
      <c r="F61" s="391"/>
      <c r="G61" s="391"/>
      <c r="H61" s="391"/>
      <c r="I61" s="391"/>
      <c r="J61" s="136"/>
      <c r="K61" s="150"/>
      <c r="L61" s="149" t="s">
        <v>77</v>
      </c>
      <c r="M61" s="392" t="s">
        <v>78</v>
      </c>
      <c r="N61" s="393"/>
      <c r="O61" s="151"/>
      <c r="P61" s="93"/>
    </row>
    <row r="62" spans="2:16">
      <c r="B62" s="94"/>
      <c r="C62" s="375" t="s">
        <v>22</v>
      </c>
      <c r="D62" s="376"/>
      <c r="E62" s="376"/>
      <c r="F62" s="376"/>
      <c r="G62" s="376"/>
      <c r="H62" s="376"/>
      <c r="I62" s="376"/>
      <c r="J62" s="159"/>
      <c r="K62" s="160"/>
      <c r="L62" s="161"/>
      <c r="M62" s="425"/>
      <c r="N62" s="426"/>
      <c r="O62" s="162"/>
      <c r="P62" s="93"/>
    </row>
    <row r="63" spans="2:16">
      <c r="B63" s="94"/>
      <c r="C63" s="130" t="s">
        <v>79</v>
      </c>
      <c r="D63" s="131"/>
      <c r="E63" s="131"/>
      <c r="F63" s="131"/>
      <c r="G63" s="131"/>
      <c r="H63" s="131"/>
      <c r="I63" s="131"/>
      <c r="J63" s="159"/>
      <c r="K63" s="160"/>
      <c r="L63" s="161"/>
      <c r="M63" s="425"/>
      <c r="N63" s="426"/>
      <c r="O63" s="162"/>
      <c r="P63" s="93"/>
    </row>
    <row r="64" spans="2:16" ht="15" thickBot="1">
      <c r="B64" s="94"/>
      <c r="C64" s="113" t="s">
        <v>80</v>
      </c>
      <c r="D64" s="114"/>
      <c r="E64" s="114"/>
      <c r="F64" s="114"/>
      <c r="G64" s="114"/>
      <c r="H64" s="114"/>
      <c r="I64" s="114"/>
      <c r="J64" s="163"/>
      <c r="K64" s="164"/>
      <c r="L64" s="161"/>
      <c r="M64" s="427"/>
      <c r="N64" s="428"/>
      <c r="O64" s="162"/>
      <c r="P64" s="93"/>
    </row>
    <row r="65" spans="2:16" ht="15" thickBot="1">
      <c r="B65" s="94"/>
      <c r="C65" s="398" t="s">
        <v>60</v>
      </c>
      <c r="D65" s="399"/>
      <c r="E65" s="399"/>
      <c r="F65" s="399"/>
      <c r="G65" s="399"/>
      <c r="H65" s="399"/>
      <c r="I65" s="399"/>
      <c r="J65" s="399"/>
      <c r="K65" s="399"/>
      <c r="L65" s="399"/>
      <c r="M65" s="399"/>
      <c r="N65" s="400"/>
      <c r="O65" s="165"/>
      <c r="P65" s="93"/>
    </row>
    <row r="66" spans="2:16" ht="15" thickBot="1">
      <c r="B66" s="94"/>
      <c r="C66" s="119"/>
      <c r="O66" s="120"/>
      <c r="P66" s="93"/>
    </row>
    <row r="67" spans="2:16" ht="15" thickBot="1">
      <c r="B67" s="94"/>
      <c r="C67" s="403" t="s">
        <v>81</v>
      </c>
      <c r="D67" s="404"/>
      <c r="E67" s="404"/>
      <c r="F67" s="404"/>
      <c r="G67" s="404"/>
      <c r="H67" s="404"/>
      <c r="I67" s="404"/>
      <c r="J67" s="404"/>
      <c r="K67" s="404"/>
      <c r="L67" s="404"/>
      <c r="M67" s="404"/>
      <c r="N67" s="405"/>
      <c r="O67" s="166"/>
      <c r="P67" s="93"/>
    </row>
    <row r="68" spans="2:16">
      <c r="B68" s="94"/>
      <c r="C68" s="116"/>
      <c r="D68" s="117"/>
      <c r="E68" s="117"/>
      <c r="F68" s="117"/>
      <c r="G68" s="117"/>
      <c r="H68" s="117"/>
      <c r="I68" s="117"/>
      <c r="J68" s="117"/>
      <c r="K68" s="117"/>
      <c r="L68" s="117"/>
      <c r="M68" s="117"/>
      <c r="N68" s="117"/>
      <c r="O68" s="118"/>
      <c r="P68" s="93"/>
    </row>
    <row r="69" spans="2:16">
      <c r="B69" s="94"/>
      <c r="C69" s="119"/>
      <c r="O69" s="120"/>
      <c r="P69" s="93"/>
    </row>
    <row r="70" spans="2:16">
      <c r="B70" s="94"/>
      <c r="C70" s="119"/>
      <c r="O70" s="120"/>
      <c r="P70" s="93"/>
    </row>
    <row r="71" spans="2:16">
      <c r="B71" s="94"/>
      <c r="C71" s="119"/>
      <c r="H71" s="167" t="s">
        <v>82</v>
      </c>
      <c r="I71" s="167"/>
      <c r="J71" s="167"/>
      <c r="K71" s="167"/>
      <c r="O71" s="120"/>
      <c r="P71" s="93"/>
    </row>
    <row r="72" spans="2:16">
      <c r="B72" s="94"/>
      <c r="C72" s="119"/>
      <c r="H72" s="167" t="s">
        <v>83</v>
      </c>
      <c r="O72" s="120"/>
      <c r="P72" s="93"/>
    </row>
    <row r="73" spans="2:16">
      <c r="B73" s="94"/>
      <c r="C73" s="119"/>
      <c r="H73" s="167" t="s">
        <v>84</v>
      </c>
      <c r="O73" s="120"/>
      <c r="P73" s="93"/>
    </row>
    <row r="74" spans="2:16">
      <c r="B74" s="94"/>
      <c r="C74" s="105"/>
      <c r="D74" s="168"/>
      <c r="E74" s="168"/>
      <c r="F74" s="168"/>
      <c r="G74" s="168"/>
      <c r="H74" s="167" t="s">
        <v>85</v>
      </c>
      <c r="I74" s="168"/>
      <c r="J74" s="168"/>
      <c r="K74" s="168"/>
      <c r="L74" s="168"/>
      <c r="M74" s="168"/>
      <c r="N74" s="168"/>
      <c r="O74" s="169"/>
      <c r="P74" s="93"/>
    </row>
    <row r="75" spans="2:16">
      <c r="B75" s="94"/>
      <c r="C75" s="119"/>
      <c r="H75" s="92" t="s">
        <v>86</v>
      </c>
      <c r="O75" s="120"/>
      <c r="P75" s="93"/>
    </row>
    <row r="76" spans="2:16">
      <c r="B76" s="94"/>
      <c r="C76" s="170" t="s">
        <v>87</v>
      </c>
      <c r="D76" s="127"/>
      <c r="E76" s="127"/>
      <c r="F76" s="127"/>
      <c r="G76" s="127"/>
      <c r="H76" s="127"/>
      <c r="I76" s="127"/>
      <c r="J76" s="127"/>
      <c r="K76" s="127"/>
      <c r="L76" s="127"/>
      <c r="M76" s="127"/>
      <c r="N76" s="127"/>
      <c r="O76" s="171"/>
      <c r="P76" s="93"/>
    </row>
    <row r="77" spans="2:16">
      <c r="B77" s="94"/>
      <c r="C77" s="422"/>
      <c r="D77" s="423"/>
      <c r="E77" s="423"/>
      <c r="F77" s="423"/>
      <c r="G77" s="423"/>
      <c r="H77" s="423"/>
      <c r="I77" s="423"/>
      <c r="J77" s="423"/>
      <c r="K77" s="423"/>
      <c r="L77" s="423"/>
      <c r="M77" s="423"/>
      <c r="N77" s="423"/>
      <c r="O77" s="424"/>
      <c r="P77" s="93"/>
    </row>
    <row r="78" spans="2:16">
      <c r="B78" s="94"/>
      <c r="C78" s="422"/>
      <c r="D78" s="423"/>
      <c r="E78" s="423"/>
      <c r="F78" s="423"/>
      <c r="G78" s="423"/>
      <c r="H78" s="423"/>
      <c r="I78" s="423"/>
      <c r="J78" s="423"/>
      <c r="K78" s="423"/>
      <c r="L78" s="423"/>
      <c r="M78" s="423"/>
      <c r="N78" s="423"/>
      <c r="O78" s="424"/>
      <c r="P78" s="93"/>
    </row>
    <row r="79" spans="2:16">
      <c r="B79" s="94"/>
      <c r="C79" s="105"/>
      <c r="D79" s="168"/>
      <c r="E79" s="168"/>
      <c r="F79" s="168"/>
      <c r="G79" s="168"/>
      <c r="H79" s="168"/>
      <c r="I79" s="168"/>
      <c r="J79" s="168"/>
      <c r="K79" s="168"/>
      <c r="L79" s="168"/>
      <c r="M79" s="168"/>
      <c r="N79" s="168"/>
      <c r="O79" s="169"/>
      <c r="P79" s="93"/>
    </row>
    <row r="80" spans="2:16">
      <c r="B80" s="94"/>
      <c r="C80" s="172" t="s">
        <v>88</v>
      </c>
      <c r="D80" s="168"/>
      <c r="E80" s="168"/>
      <c r="F80" s="168"/>
      <c r="G80" s="168"/>
      <c r="H80" s="168"/>
      <c r="I80" s="168"/>
      <c r="J80" s="168"/>
      <c r="K80" s="168"/>
      <c r="L80" s="168"/>
      <c r="M80" s="168"/>
      <c r="N80" s="168"/>
      <c r="O80" s="169"/>
      <c r="P80" s="93"/>
    </row>
    <row r="81" spans="2:16" ht="12.75" customHeight="1">
      <c r="B81" s="94"/>
      <c r="C81" s="419" t="s">
        <v>89</v>
      </c>
      <c r="D81" s="420"/>
      <c r="E81" s="420"/>
      <c r="F81" s="420"/>
      <c r="G81" s="420"/>
      <c r="H81" s="420"/>
      <c r="I81" s="420"/>
      <c r="J81" s="420"/>
      <c r="K81" s="420"/>
      <c r="L81" s="420"/>
      <c r="M81" s="420"/>
      <c r="N81" s="420"/>
      <c r="O81" s="421"/>
      <c r="P81" s="93"/>
    </row>
    <row r="82" spans="2:16">
      <c r="B82" s="94"/>
      <c r="C82" s="419"/>
      <c r="D82" s="420"/>
      <c r="E82" s="420"/>
      <c r="F82" s="420"/>
      <c r="G82" s="420"/>
      <c r="H82" s="420"/>
      <c r="I82" s="420"/>
      <c r="J82" s="420"/>
      <c r="K82" s="420"/>
      <c r="L82" s="420"/>
      <c r="M82" s="420"/>
      <c r="N82" s="420"/>
      <c r="O82" s="421"/>
      <c r="P82" s="93"/>
    </row>
    <row r="83" spans="2:16" ht="13" customHeight="1">
      <c r="B83" s="94"/>
      <c r="C83" s="419" t="s">
        <v>90</v>
      </c>
      <c r="D83" s="420"/>
      <c r="E83" s="420"/>
      <c r="F83" s="420"/>
      <c r="G83" s="420"/>
      <c r="H83" s="420"/>
      <c r="I83" s="420"/>
      <c r="J83" s="420"/>
      <c r="K83" s="420"/>
      <c r="L83" s="420"/>
      <c r="M83" s="420"/>
      <c r="N83" s="420"/>
      <c r="O83" s="421"/>
      <c r="P83" s="93"/>
    </row>
    <row r="84" spans="2:16">
      <c r="B84" s="94"/>
      <c r="C84" s="419"/>
      <c r="D84" s="420"/>
      <c r="E84" s="420"/>
      <c r="F84" s="420"/>
      <c r="G84" s="420"/>
      <c r="H84" s="420"/>
      <c r="I84" s="420"/>
      <c r="J84" s="420"/>
      <c r="K84" s="420"/>
      <c r="L84" s="420"/>
      <c r="M84" s="420"/>
      <c r="N84" s="420"/>
      <c r="O84" s="421"/>
      <c r="P84" s="93"/>
    </row>
    <row r="85" spans="2:16">
      <c r="B85" s="94"/>
      <c r="C85" s="105"/>
      <c r="D85" s="168"/>
      <c r="E85" s="168"/>
      <c r="F85" s="168"/>
      <c r="G85" s="168"/>
      <c r="H85" s="168"/>
      <c r="I85" s="168"/>
      <c r="J85" s="168"/>
      <c r="K85" s="168"/>
      <c r="L85" s="168"/>
      <c r="M85" s="168"/>
      <c r="N85" s="168"/>
      <c r="O85" s="169"/>
      <c r="P85" s="93"/>
    </row>
    <row r="86" spans="2:16">
      <c r="B86" s="94"/>
      <c r="C86" s="119"/>
      <c r="H86" s="167" t="s">
        <v>82</v>
      </c>
      <c r="O86" s="120"/>
      <c r="P86" s="93"/>
    </row>
    <row r="87" spans="2:16">
      <c r="B87" s="94"/>
      <c r="C87" s="119"/>
      <c r="H87" s="92" t="s">
        <v>83</v>
      </c>
      <c r="I87" s="131"/>
      <c r="J87" s="131"/>
      <c r="K87" s="131"/>
      <c r="O87" s="120"/>
      <c r="P87" s="93"/>
    </row>
    <row r="88" spans="2:16">
      <c r="B88" s="94"/>
      <c r="C88" s="119"/>
      <c r="H88" s="92" t="s">
        <v>91</v>
      </c>
      <c r="I88" s="173"/>
      <c r="J88" s="173"/>
      <c r="K88" s="173"/>
      <c r="O88" s="120"/>
      <c r="P88" s="93"/>
    </row>
    <row r="89" spans="2:16">
      <c r="B89" s="94"/>
      <c r="C89" s="174"/>
      <c r="D89" s="168"/>
      <c r="E89" s="168"/>
      <c r="F89" s="168"/>
      <c r="G89" s="168"/>
      <c r="H89" s="92" t="s">
        <v>85</v>
      </c>
      <c r="L89" s="168"/>
      <c r="M89" s="168"/>
      <c r="N89" s="168"/>
      <c r="O89" s="169"/>
      <c r="P89" s="93"/>
    </row>
    <row r="90" spans="2:16" ht="17.25" customHeight="1">
      <c r="B90" s="94"/>
      <c r="C90" s="174"/>
      <c r="D90" s="173"/>
      <c r="E90" s="173"/>
      <c r="K90" s="411"/>
      <c r="L90" s="411"/>
      <c r="M90" s="411"/>
      <c r="N90" s="411"/>
      <c r="O90" s="412"/>
      <c r="P90" s="93"/>
    </row>
    <row r="91" spans="2:16" ht="18.75" customHeight="1" thickBot="1">
      <c r="B91" s="94"/>
      <c r="C91" s="415"/>
      <c r="D91" s="416"/>
      <c r="E91" s="416"/>
      <c r="F91" s="146"/>
      <c r="G91" s="146"/>
      <c r="H91" s="146"/>
      <c r="I91" s="146"/>
      <c r="J91" s="146"/>
      <c r="K91" s="413"/>
      <c r="L91" s="413"/>
      <c r="M91" s="413"/>
      <c r="N91" s="413"/>
      <c r="O91" s="414"/>
      <c r="P91" s="93"/>
    </row>
    <row r="92" spans="2:16" ht="15" thickBot="1">
      <c r="B92" s="175"/>
      <c r="C92" s="176"/>
      <c r="D92" s="176"/>
      <c r="E92" s="176"/>
      <c r="F92" s="176"/>
      <c r="G92" s="176"/>
      <c r="H92" s="176"/>
      <c r="I92" s="176"/>
      <c r="J92" s="176"/>
      <c r="K92" s="176"/>
      <c r="L92" s="176"/>
      <c r="M92" s="176"/>
      <c r="N92" s="176"/>
      <c r="O92" s="176"/>
      <c r="P92" s="177"/>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Camilo Mora Morales</cp:lastModifiedBy>
  <cp:revision/>
  <cp:lastPrinted>2026-08-28T17:09:54Z</cp:lastPrinted>
  <dcterms:created xsi:type="dcterms:W3CDTF">2006-06-27T16:47:25Z</dcterms:created>
  <dcterms:modified xsi:type="dcterms:W3CDTF">2026-09-21T14:24:07Z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