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defaultThemeVersion="166925"/>
  <mc:AlternateContent xmlns:mc="http://schemas.openxmlformats.org/markup-compatibility/2006">
    <mc:Choice Requires="x15">
      <x15ac:absPath xmlns:x15ac="http://schemas.microsoft.com/office/spreadsheetml/2010/11/ac" url="/Users/rubyzapata/Library/CloudStorage/OneDrive-Personal/ESCRITORIO PC VIEJO/2026/MC/80 - Apalancamiento VICTIMAS - ----- Cambio OBJETO/"/>
    </mc:Choice>
  </mc:AlternateContent>
  <xr:revisionPtr revIDLastSave="0" documentId="13_ncr:1_{E73E5238-99BF-A740-97D3-0C968C4DDCF4}" xr6:coauthVersionLast="47" xr6:coauthVersionMax="47" xr10:uidLastSave="{00000000-0000-0000-0000-000000000000}"/>
  <bookViews>
    <workbookView xWindow="0" yWindow="660" windowWidth="26400" windowHeight="16660" xr2:uid="{00000000-000D-0000-FFFF-FFFF00000000}"/>
  </bookViews>
  <sheets>
    <sheet name="RESUMEN" sheetId="10" r:id="rId1"/>
    <sheet name="ARTESANIA" sheetId="1" r:id="rId2"/>
    <sheet name="ALIMENTOS" sheetId="3" r:id="rId3"/>
    <sheet name="BELLEZA" sheetId="2" r:id="rId4"/>
    <sheet name="CAPILAR" sheetId="5" r:id="rId5"/>
    <sheet name="EMPAQUES" sheetId="6" r:id="rId6"/>
    <sheet name="HELADERIA" sheetId="7" r:id="rId7"/>
    <sheet name="PANADERIA" sheetId="8" r:id="rId8"/>
    <sheet name="UTENSILIOS DE COCINA" sheetId="9" r:id="rId9"/>
  </sheets>
  <externalReferences>
    <externalReference r:id="rId10"/>
    <externalReference r:id="rId11"/>
    <externalReference r:id="rId12"/>
    <externalReference r:id="rId13"/>
    <externalReference r:id="rId14"/>
    <externalReference r:id="rId15"/>
  </externalReferences>
  <definedNames>
    <definedName name="_xlnm._FilterDatabase" localSheetId="1" hidden="1">ARTESANIA!$A$9:$E$47</definedName>
    <definedName name="_xlnm._FilterDatabase" localSheetId="7" hidden="1">PANADERIA!$A$9:$K$41</definedName>
    <definedName name="ano">[1]Hoja2!$D$15:$D$17</definedName>
    <definedName name="avaluo">[2]Hoja2!$T$2:$T$6</definedName>
    <definedName name="BOLIVAR" comment="REGIONAL BOLIVAR">'[3]datos 2'!$H$2:$H$6+'[3]datos 2'!$I$2:$I$5+'[3]datos 2'!$H$2:$H$6</definedName>
    <definedName name="Cuadro">[2]Hoja2!$V$2:$V$8</definedName>
    <definedName name="decision">[2]Hoja2!$J$2:$J$5</definedName>
    <definedName name="Departamentos">[4]Listas!$C$2:$C$34</definedName>
    <definedName name="embargo">[2]Hoja2!$P$2:$P$5</definedName>
    <definedName name="excep">[2]Hoja2!$I$2:$I$3</definedName>
    <definedName name="fallo">[2]Hoja2!$Q$2:$Q$3</definedName>
    <definedName name="fp">[1]Hoja2!$E$2:$E$5</definedName>
    <definedName name="Mc">[2]Hoja2!$N$2:$N$9</definedName>
    <definedName name="mp">[1]Hoja2!$H$2:$H$4</definedName>
    <definedName name="nat">[5]Hoja2!$C$2:$C$3</definedName>
    <definedName name="not">[1]Hoja2!$F$2:$F$8</definedName>
    <definedName name="REG" localSheetId="1">#REF!</definedName>
    <definedName name="REG">#REF!</definedName>
    <definedName name="Region">[6]Listas!$B$2:$B$4</definedName>
    <definedName name="Regional">[5]Hoja2!$A$2:$A$35</definedName>
    <definedName name="REGIONALES">'[3]datos 2'!$C$2:$C$35</definedName>
    <definedName name="reman">[2]Hoja2!$O$2:$O$3</definedName>
    <definedName name="remate">[2]Hoja2!$U$2:$U$10</definedName>
    <definedName name="riesgo">[2]Hoja2!$K$2:$K$4</definedName>
    <definedName name="secuestro">[2]Hoja2!$S$2:$S$4</definedName>
    <definedName name="suspen">[2]Hoja2!$W$2:$W$5</definedName>
    <definedName name="termin">[2]Hoja2!$R$2:$R$13</definedName>
    <definedName name="tipoacto">[5]Hoja2!$V$2:$V$8</definedName>
    <definedName name="TPobligacion">[5]Hoja2!$B$2:$B$21</definedName>
    <definedName name="ug">[2]Hoja2!$L$2:$L$29</definedName>
    <definedName name="Varios">[2]Hoja2!$C$2:$C$3</definedName>
    <definedName name="xxxx">[2]Hoja2!$H$2:$H$4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1" i="9" l="1"/>
  <c r="J11" i="9" s="1"/>
  <c r="I12" i="9"/>
  <c r="J12" i="9"/>
  <c r="I13" i="9"/>
  <c r="J13" i="9"/>
  <c r="I14" i="9"/>
  <c r="J14" i="9"/>
  <c r="I15" i="9"/>
  <c r="J15" i="9"/>
  <c r="I16" i="9"/>
  <c r="J16" i="9" s="1"/>
  <c r="I17" i="9"/>
  <c r="J17" i="9"/>
  <c r="I18" i="9"/>
  <c r="J18" i="9"/>
  <c r="I19" i="9"/>
  <c r="J19" i="9"/>
  <c r="I20" i="9"/>
  <c r="J20" i="9"/>
  <c r="I21" i="9"/>
  <c r="J21" i="9" s="1"/>
  <c r="I22" i="9"/>
  <c r="J22" i="9"/>
  <c r="I23" i="9"/>
  <c r="J23" i="9"/>
  <c r="I24" i="9"/>
  <c r="J24" i="9"/>
  <c r="I25" i="9"/>
  <c r="J25" i="9"/>
  <c r="I26" i="9"/>
  <c r="J26" i="9" s="1"/>
  <c r="I27" i="9"/>
  <c r="J27" i="9"/>
  <c r="I28" i="9"/>
  <c r="J28" i="9"/>
  <c r="I29" i="9"/>
  <c r="J29" i="9"/>
  <c r="I30" i="9"/>
  <c r="J30" i="9"/>
  <c r="I31" i="9"/>
  <c r="J31" i="9" s="1"/>
  <c r="I32" i="9"/>
  <c r="J32" i="9"/>
  <c r="I33" i="9"/>
  <c r="J33" i="9"/>
  <c r="I34" i="9"/>
  <c r="J34" i="9"/>
  <c r="I35" i="9"/>
  <c r="J35" i="9"/>
  <c r="I36" i="9"/>
  <c r="J36" i="9" s="1"/>
  <c r="I37" i="9"/>
  <c r="J37" i="9"/>
  <c r="I38" i="9"/>
  <c r="J38" i="9"/>
  <c r="I39" i="9"/>
  <c r="J39" i="9"/>
  <c r="I40" i="9"/>
  <c r="J40" i="9"/>
  <c r="I41" i="9"/>
  <c r="J41" i="9" s="1"/>
  <c r="I42" i="9"/>
  <c r="J42" i="9"/>
  <c r="I43" i="9"/>
  <c r="J43" i="9"/>
  <c r="I44" i="9"/>
  <c r="J44" i="9"/>
  <c r="I45" i="9"/>
  <c r="J45" i="9"/>
  <c r="I46" i="9"/>
  <c r="J46" i="9" s="1"/>
  <c r="I47" i="9"/>
  <c r="J47" i="9"/>
  <c r="I48" i="9"/>
  <c r="J48" i="9"/>
  <c r="I49" i="9"/>
  <c r="J49" i="9"/>
  <c r="I50" i="9"/>
  <c r="J50" i="9"/>
  <c r="I51" i="9"/>
  <c r="J51" i="9" s="1"/>
  <c r="I52" i="9"/>
  <c r="J52" i="9"/>
  <c r="I53" i="9"/>
  <c r="J53" i="9"/>
  <c r="I54" i="9"/>
  <c r="J54" i="9"/>
  <c r="I55" i="9"/>
  <c r="J55" i="9"/>
  <c r="I56" i="9"/>
  <c r="J56" i="9" s="1"/>
  <c r="I57" i="9"/>
  <c r="J57" i="9"/>
  <c r="I58" i="9"/>
  <c r="J58" i="9"/>
  <c r="I59" i="9"/>
  <c r="J59" i="9"/>
  <c r="I60" i="9"/>
  <c r="J60" i="9"/>
  <c r="I61" i="9"/>
  <c r="J61" i="9" s="1"/>
  <c r="I62" i="9"/>
  <c r="J62" i="9"/>
  <c r="I63" i="9"/>
  <c r="J63" i="9"/>
  <c r="I64" i="9"/>
  <c r="J64" i="9"/>
  <c r="I65" i="9"/>
  <c r="J65" i="9"/>
  <c r="I66" i="9"/>
  <c r="J66" i="9" s="1"/>
  <c r="I67" i="9"/>
  <c r="J67" i="9"/>
  <c r="I68" i="9"/>
  <c r="J68" i="9"/>
  <c r="I69" i="9"/>
  <c r="J69" i="9"/>
  <c r="I70" i="9"/>
  <c r="J70" i="9"/>
  <c r="I71" i="9"/>
  <c r="J71" i="9" s="1"/>
  <c r="I72" i="9"/>
  <c r="J72" i="9"/>
  <c r="I73" i="9"/>
  <c r="J73" i="9"/>
  <c r="I74" i="9"/>
  <c r="J74" i="9"/>
  <c r="I75" i="9"/>
  <c r="J75" i="9"/>
  <c r="I76" i="9"/>
  <c r="J76" i="9" s="1"/>
  <c r="I77" i="9"/>
  <c r="J77" i="9" s="1"/>
  <c r="I78" i="9"/>
  <c r="J78" i="9"/>
  <c r="I79" i="9"/>
  <c r="J79" i="9"/>
  <c r="I80" i="9"/>
  <c r="J80" i="9"/>
  <c r="I81" i="9"/>
  <c r="J81" i="9" s="1"/>
  <c r="I82" i="9"/>
  <c r="J82" i="9" s="1"/>
  <c r="I83" i="9"/>
  <c r="J83" i="9"/>
  <c r="I84" i="9"/>
  <c r="J84" i="9"/>
  <c r="I85" i="9"/>
  <c r="J85" i="9"/>
  <c r="I86" i="9"/>
  <c r="J86" i="9" s="1"/>
  <c r="I87" i="9"/>
  <c r="J87" i="9" s="1"/>
  <c r="I88" i="9"/>
  <c r="J88" i="9"/>
  <c r="I89" i="9"/>
  <c r="J89" i="9"/>
  <c r="I90" i="9"/>
  <c r="J90" i="9"/>
  <c r="I91" i="9"/>
  <c r="J91" i="9" s="1"/>
  <c r="I92" i="9"/>
  <c r="J92" i="9" s="1"/>
  <c r="I93" i="9"/>
  <c r="J93" i="9"/>
  <c r="I94" i="9"/>
  <c r="J94" i="9"/>
  <c r="I95" i="9"/>
  <c r="J95" i="9"/>
  <c r="I96" i="9"/>
  <c r="J96" i="9" s="1"/>
  <c r="I97" i="9"/>
  <c r="J97" i="9" s="1"/>
  <c r="I98" i="9"/>
  <c r="J98" i="9"/>
  <c r="I99" i="9"/>
  <c r="J99" i="9"/>
  <c r="I100" i="9"/>
  <c r="J100" i="9"/>
  <c r="I101" i="9"/>
  <c r="J101" i="9" s="1"/>
  <c r="I102" i="9"/>
  <c r="J102" i="9" s="1"/>
  <c r="I103" i="9"/>
  <c r="J103" i="9"/>
  <c r="I104" i="9"/>
  <c r="J104" i="9"/>
  <c r="I105" i="9"/>
  <c r="J105" i="9"/>
  <c r="I106" i="9"/>
  <c r="J106" i="9" s="1"/>
  <c r="I11" i="8"/>
  <c r="J11" i="8" s="1"/>
  <c r="I12" i="8"/>
  <c r="J12" i="8"/>
  <c r="I13" i="8"/>
  <c r="J13" i="8"/>
  <c r="I14" i="8"/>
  <c r="J14" i="8"/>
  <c r="I15" i="8"/>
  <c r="J15" i="8"/>
  <c r="I16" i="8"/>
  <c r="J16" i="8" s="1"/>
  <c r="I17" i="8"/>
  <c r="J17" i="8"/>
  <c r="I18" i="8"/>
  <c r="J18" i="8"/>
  <c r="I19" i="8"/>
  <c r="J19" i="8"/>
  <c r="I20" i="8"/>
  <c r="J20" i="8"/>
  <c r="I21" i="8"/>
  <c r="J21" i="8" s="1"/>
  <c r="I22" i="8"/>
  <c r="J22" i="8"/>
  <c r="I23" i="8"/>
  <c r="J23" i="8"/>
  <c r="I24" i="8"/>
  <c r="J24" i="8"/>
  <c r="I25" i="8"/>
  <c r="J25" i="8"/>
  <c r="I26" i="8"/>
  <c r="J26" i="8" s="1"/>
  <c r="I27" i="8"/>
  <c r="J27" i="8"/>
  <c r="I28" i="8"/>
  <c r="J28" i="8"/>
  <c r="I29" i="8"/>
  <c r="J29" i="8"/>
  <c r="I30" i="8"/>
  <c r="J30" i="8"/>
  <c r="I31" i="8"/>
  <c r="J31" i="8" s="1"/>
  <c r="I32" i="8"/>
  <c r="J32" i="8"/>
  <c r="I33" i="8"/>
  <c r="J33" i="8"/>
  <c r="I34" i="8"/>
  <c r="J34" i="8"/>
  <c r="I35" i="8"/>
  <c r="J35" i="8"/>
  <c r="I36" i="8"/>
  <c r="J36" i="8" s="1"/>
  <c r="I37" i="8"/>
  <c r="J37" i="8"/>
  <c r="I38" i="8"/>
  <c r="J38" i="8"/>
  <c r="I39" i="8"/>
  <c r="J39" i="8"/>
  <c r="I40" i="8"/>
  <c r="J40" i="8"/>
  <c r="I11" i="7"/>
  <c r="J11" i="7" s="1"/>
  <c r="I12" i="7"/>
  <c r="J12" i="7"/>
  <c r="I13" i="7"/>
  <c r="J13" i="7"/>
  <c r="I14" i="7"/>
  <c r="J14" i="7"/>
  <c r="I15" i="7"/>
  <c r="J15" i="7"/>
  <c r="I16" i="7"/>
  <c r="J16" i="7" s="1"/>
  <c r="I17" i="7"/>
  <c r="J17" i="7"/>
  <c r="I18" i="7"/>
  <c r="J18" i="7"/>
  <c r="I19" i="7"/>
  <c r="J19" i="7"/>
  <c r="I20" i="7"/>
  <c r="J20" i="7"/>
  <c r="I21" i="7"/>
  <c r="J21" i="7" s="1"/>
  <c r="I22" i="7"/>
  <c r="J22" i="7"/>
  <c r="I23" i="7"/>
  <c r="J23" i="7"/>
  <c r="I24" i="7"/>
  <c r="J24" i="7"/>
  <c r="I25" i="7"/>
  <c r="J25" i="7"/>
  <c r="I11" i="6"/>
  <c r="J11" i="6" s="1"/>
  <c r="I12" i="6"/>
  <c r="J12" i="6"/>
  <c r="I13" i="6"/>
  <c r="J13" i="6"/>
  <c r="I14" i="6"/>
  <c r="J14" i="6"/>
  <c r="I15" i="6"/>
  <c r="J15" i="6"/>
  <c r="I16" i="6"/>
  <c r="J16" i="6" s="1"/>
  <c r="I17" i="6"/>
  <c r="J17" i="6"/>
  <c r="I18" i="6"/>
  <c r="J18" i="6"/>
  <c r="I11" i="5"/>
  <c r="J11" i="5" s="1"/>
  <c r="I12" i="5"/>
  <c r="J12" i="5"/>
  <c r="I13" i="5"/>
  <c r="J13" i="5"/>
  <c r="I14" i="5"/>
  <c r="J14" i="5"/>
  <c r="I15" i="5"/>
  <c r="J15" i="5"/>
  <c r="I16" i="5"/>
  <c r="J16" i="5" s="1"/>
  <c r="I17" i="5"/>
  <c r="J17" i="5"/>
  <c r="I18" i="5"/>
  <c r="J18" i="5"/>
  <c r="I19" i="5"/>
  <c r="J19" i="5"/>
  <c r="I20" i="5"/>
  <c r="J20" i="5"/>
  <c r="I21" i="5"/>
  <c r="J21" i="5" s="1"/>
  <c r="I22" i="5"/>
  <c r="J22" i="5"/>
  <c r="I23" i="5"/>
  <c r="J23" i="5"/>
  <c r="I24" i="5"/>
  <c r="J24" i="5"/>
  <c r="I25" i="5"/>
  <c r="J25" i="5"/>
  <c r="I26" i="5"/>
  <c r="J26" i="5" s="1"/>
  <c r="I27" i="5"/>
  <c r="J27" i="5"/>
  <c r="I28" i="5"/>
  <c r="J28" i="5"/>
  <c r="I29" i="5"/>
  <c r="J29" i="5"/>
  <c r="I30" i="5"/>
  <c r="J30" i="5"/>
  <c r="I31" i="5"/>
  <c r="J31" i="5" s="1"/>
  <c r="I32" i="5"/>
  <c r="J32" i="5"/>
  <c r="I33" i="5"/>
  <c r="J33" i="5"/>
  <c r="I34" i="5"/>
  <c r="J34" i="5"/>
  <c r="I35" i="5"/>
  <c r="J35" i="5"/>
  <c r="I36" i="5"/>
  <c r="J36" i="5" s="1"/>
  <c r="I37" i="5"/>
  <c r="J37" i="5"/>
  <c r="I38" i="5"/>
  <c r="J38" i="5"/>
  <c r="I39" i="5"/>
  <c r="J39" i="5"/>
  <c r="I40" i="5"/>
  <c r="J40" i="5"/>
  <c r="I41" i="5"/>
  <c r="J41" i="5" s="1"/>
  <c r="I42" i="5"/>
  <c r="J42" i="5"/>
  <c r="I43" i="5"/>
  <c r="J43" i="5"/>
  <c r="I44" i="5"/>
  <c r="J44" i="5"/>
  <c r="I45" i="5"/>
  <c r="J45" i="5"/>
  <c r="I46" i="5"/>
  <c r="J46" i="5" s="1"/>
  <c r="I47" i="5"/>
  <c r="J47" i="5"/>
  <c r="I48" i="5"/>
  <c r="J48" i="5"/>
  <c r="I49" i="5"/>
  <c r="J49" i="5"/>
  <c r="I50" i="5"/>
  <c r="J50" i="5"/>
  <c r="I51" i="5"/>
  <c r="J51" i="5" s="1"/>
  <c r="I52" i="5"/>
  <c r="J52" i="5"/>
  <c r="I53" i="5"/>
  <c r="J53" i="5"/>
  <c r="I54" i="5"/>
  <c r="J54" i="5"/>
  <c r="I55" i="5"/>
  <c r="J55" i="5"/>
  <c r="I56" i="5"/>
  <c r="J56" i="5" s="1"/>
  <c r="I57" i="5"/>
  <c r="J57" i="5"/>
  <c r="I58" i="5"/>
  <c r="J58" i="5"/>
  <c r="I11" i="2"/>
  <c r="J11" i="2" s="1"/>
  <c r="I12" i="2"/>
  <c r="J12" i="2"/>
  <c r="I13" i="2"/>
  <c r="J13" i="2"/>
  <c r="I14" i="2"/>
  <c r="J14" i="2"/>
  <c r="I15" i="2"/>
  <c r="J15" i="2"/>
  <c r="I16" i="2"/>
  <c r="J16" i="2" s="1"/>
  <c r="I17" i="2"/>
  <c r="J17" i="2"/>
  <c r="I18" i="2"/>
  <c r="J18" i="2"/>
  <c r="I19" i="2"/>
  <c r="J19" i="2"/>
  <c r="I20" i="2"/>
  <c r="J20" i="2"/>
  <c r="I21" i="2"/>
  <c r="J21" i="2" s="1"/>
  <c r="I22" i="2"/>
  <c r="J22" i="2"/>
  <c r="I23" i="2"/>
  <c r="J23" i="2"/>
  <c r="I24" i="2"/>
  <c r="J24" i="2"/>
  <c r="I25" i="2"/>
  <c r="J25" i="2"/>
  <c r="I26" i="2"/>
  <c r="J26" i="2" s="1"/>
  <c r="I27" i="2"/>
  <c r="J27" i="2"/>
  <c r="I28" i="2"/>
  <c r="J28" i="2"/>
  <c r="I29" i="2"/>
  <c r="J29" i="2"/>
  <c r="I30" i="2"/>
  <c r="J30" i="2"/>
  <c r="I31" i="2"/>
  <c r="J31" i="2" s="1"/>
  <c r="I32" i="2"/>
  <c r="J32" i="2" s="1"/>
  <c r="I33" i="2"/>
  <c r="J33" i="2"/>
  <c r="I34" i="2"/>
  <c r="J34" i="2"/>
  <c r="I35" i="2"/>
  <c r="J35" i="2"/>
  <c r="I36" i="2"/>
  <c r="J36" i="2" s="1"/>
  <c r="I37" i="2"/>
  <c r="J37" i="2"/>
  <c r="I38" i="2"/>
  <c r="J38" i="2"/>
  <c r="I39" i="2"/>
  <c r="J39" i="2"/>
  <c r="I40" i="2"/>
  <c r="J40" i="2"/>
  <c r="I41" i="2"/>
  <c r="J41" i="2" s="1"/>
  <c r="I42" i="2"/>
  <c r="J42" i="2" s="1"/>
  <c r="I43" i="2"/>
  <c r="J43" i="2"/>
  <c r="I44" i="2"/>
  <c r="J44" i="2"/>
  <c r="I45" i="2"/>
  <c r="J45" i="2"/>
  <c r="I46" i="2"/>
  <c r="J46" i="2" s="1"/>
  <c r="I47" i="2"/>
  <c r="J47" i="2" s="1"/>
  <c r="I48" i="2"/>
  <c r="J48" i="2"/>
  <c r="I49" i="2"/>
  <c r="J49" i="2"/>
  <c r="I50" i="2"/>
  <c r="J50" i="2"/>
  <c r="I51" i="2"/>
  <c r="J51" i="2" s="1"/>
  <c r="I52" i="2"/>
  <c r="J52" i="2" s="1"/>
  <c r="I53" i="2"/>
  <c r="J53" i="2"/>
  <c r="I54" i="2"/>
  <c r="J54" i="2"/>
  <c r="I55" i="2"/>
  <c r="J55" i="2"/>
  <c r="I56" i="2"/>
  <c r="J56" i="2" s="1"/>
  <c r="I57" i="2"/>
  <c r="J57" i="2" s="1"/>
  <c r="I58" i="2"/>
  <c r="J58" i="2"/>
  <c r="I59" i="2"/>
  <c r="J59" i="2"/>
  <c r="I60" i="2"/>
  <c r="J60" i="2"/>
  <c r="I61" i="2"/>
  <c r="J61" i="2" s="1"/>
  <c r="I62" i="2"/>
  <c r="J62" i="2" s="1"/>
  <c r="I63" i="2"/>
  <c r="J63" i="2"/>
  <c r="I64" i="2"/>
  <c r="J64" i="2"/>
  <c r="I65" i="2"/>
  <c r="J65" i="2"/>
  <c r="I66" i="2"/>
  <c r="J66" i="2" s="1"/>
  <c r="I67" i="2"/>
  <c r="J67" i="2" s="1"/>
  <c r="I68" i="2"/>
  <c r="J68" i="2"/>
  <c r="I69" i="2"/>
  <c r="J69" i="2"/>
  <c r="I70" i="2"/>
  <c r="J70" i="2"/>
  <c r="I71" i="2"/>
  <c r="J71" i="2" s="1"/>
  <c r="I72" i="2"/>
  <c r="J72" i="2" s="1"/>
  <c r="I73" i="2"/>
  <c r="J73" i="2"/>
  <c r="I74" i="2"/>
  <c r="J74" i="2"/>
  <c r="I75" i="2"/>
  <c r="J75" i="2"/>
  <c r="I76" i="2"/>
  <c r="J76" i="2" s="1"/>
  <c r="I77" i="2"/>
  <c r="J77" i="2" s="1"/>
  <c r="I78" i="2"/>
  <c r="J78" i="2"/>
  <c r="I79" i="2"/>
  <c r="J79" i="2"/>
  <c r="I80" i="2"/>
  <c r="J80" i="2"/>
  <c r="I81" i="2"/>
  <c r="J81" i="2" s="1"/>
  <c r="I82" i="2"/>
  <c r="J82" i="2" s="1"/>
  <c r="I83" i="2"/>
  <c r="J83" i="2"/>
  <c r="I84" i="2"/>
  <c r="J84" i="2"/>
  <c r="I85" i="2"/>
  <c r="J85" i="2"/>
  <c r="I86" i="2"/>
  <c r="J86" i="2" s="1"/>
  <c r="I87" i="2"/>
  <c r="J87" i="2" s="1"/>
  <c r="I88" i="2"/>
  <c r="J88" i="2"/>
  <c r="I89" i="2"/>
  <c r="J89" i="2"/>
  <c r="I11" i="3"/>
  <c r="J11" i="3" s="1"/>
  <c r="I12" i="3"/>
  <c r="J12" i="3"/>
  <c r="I13" i="3"/>
  <c r="J13" i="3"/>
  <c r="I14" i="3"/>
  <c r="J14" i="3"/>
  <c r="I15" i="3"/>
  <c r="J15" i="3"/>
  <c r="I16" i="3"/>
  <c r="J16" i="3" s="1"/>
  <c r="I17" i="3"/>
  <c r="J17" i="3"/>
  <c r="I18" i="3"/>
  <c r="J18" i="3"/>
  <c r="I19" i="3"/>
  <c r="J19" i="3"/>
  <c r="I20" i="3"/>
  <c r="J20" i="3"/>
  <c r="I21" i="3"/>
  <c r="J21" i="3" s="1"/>
  <c r="I22" i="3"/>
  <c r="J22" i="3"/>
  <c r="I23" i="3"/>
  <c r="J23" i="3"/>
  <c r="I24" i="3"/>
  <c r="J24" i="3"/>
  <c r="I25" i="3"/>
  <c r="J25" i="3"/>
  <c r="I26" i="3"/>
  <c r="J26" i="3" s="1"/>
  <c r="I27" i="3"/>
  <c r="J27" i="3"/>
  <c r="I28" i="3"/>
  <c r="J28" i="3"/>
  <c r="I29" i="3"/>
  <c r="J29" i="3"/>
  <c r="I30" i="3"/>
  <c r="J30" i="3"/>
  <c r="I31" i="3"/>
  <c r="J31" i="3" s="1"/>
  <c r="I32" i="3"/>
  <c r="J32" i="3"/>
  <c r="I33" i="3"/>
  <c r="J33" i="3"/>
  <c r="I34" i="3"/>
  <c r="J34" i="3"/>
  <c r="I35" i="3"/>
  <c r="J35" i="3"/>
  <c r="I36" i="3"/>
  <c r="J36" i="3" s="1"/>
  <c r="I37" i="3"/>
  <c r="J37" i="3"/>
  <c r="I38" i="3"/>
  <c r="J38" i="3"/>
  <c r="I39" i="3"/>
  <c r="J39" i="3"/>
  <c r="I40" i="3"/>
  <c r="J40" i="3"/>
  <c r="I41" i="3"/>
  <c r="J41" i="3" s="1"/>
  <c r="I42" i="3"/>
  <c r="J42" i="3"/>
  <c r="I43" i="3"/>
  <c r="J43" i="3"/>
  <c r="I44" i="3"/>
  <c r="J44" i="3"/>
  <c r="I45" i="3"/>
  <c r="J45" i="3"/>
  <c r="I46" i="3"/>
  <c r="J46" i="3" s="1"/>
  <c r="I47" i="3"/>
  <c r="J47" i="3"/>
  <c r="I48" i="3"/>
  <c r="J48" i="3"/>
  <c r="I49" i="3"/>
  <c r="J49" i="3"/>
  <c r="I50" i="3"/>
  <c r="J50" i="3"/>
  <c r="I51" i="3"/>
  <c r="J51" i="3" s="1"/>
  <c r="I52" i="3"/>
  <c r="J52" i="3"/>
  <c r="I53" i="3"/>
  <c r="J53" i="3"/>
  <c r="I54" i="3"/>
  <c r="J54" i="3"/>
  <c r="I55" i="3"/>
  <c r="J55" i="3"/>
  <c r="I56" i="3"/>
  <c r="J56" i="3" s="1"/>
  <c r="I57" i="3"/>
  <c r="J57" i="3"/>
  <c r="I11" i="1"/>
  <c r="J11" i="1" s="1"/>
  <c r="I12" i="1"/>
  <c r="J12" i="1"/>
  <c r="I13" i="1"/>
  <c r="J13" i="1" s="1"/>
  <c r="I14" i="1"/>
  <c r="J14" i="1" s="1"/>
  <c r="I15" i="1"/>
  <c r="J15" i="1"/>
  <c r="I16" i="1"/>
  <c r="J16" i="1" s="1"/>
  <c r="I17" i="1"/>
  <c r="J17" i="1"/>
  <c r="I18" i="1"/>
  <c r="J18" i="1" s="1"/>
  <c r="I19" i="1"/>
  <c r="J19" i="1" s="1"/>
  <c r="I20" i="1"/>
  <c r="J20" i="1"/>
  <c r="I21" i="1"/>
  <c r="J21" i="1" s="1"/>
  <c r="I22" i="1"/>
  <c r="J22" i="1"/>
  <c r="I23" i="1"/>
  <c r="J23" i="1" s="1"/>
  <c r="I24" i="1"/>
  <c r="J24" i="1" s="1"/>
  <c r="I25" i="1"/>
  <c r="J25" i="1"/>
  <c r="I26" i="1"/>
  <c r="J26" i="1" s="1"/>
  <c r="I27" i="1"/>
  <c r="J27" i="1"/>
  <c r="I28" i="1"/>
  <c r="J28" i="1" s="1"/>
  <c r="I29" i="1"/>
  <c r="J29" i="1" s="1"/>
  <c r="I30" i="1"/>
  <c r="J30" i="1"/>
  <c r="I31" i="1"/>
  <c r="J31" i="1" s="1"/>
  <c r="I32" i="1"/>
  <c r="J32" i="1"/>
  <c r="I33" i="1"/>
  <c r="J33" i="1" s="1"/>
  <c r="I34" i="1"/>
  <c r="J34" i="1" s="1"/>
  <c r="I35" i="1"/>
  <c r="J35" i="1"/>
  <c r="I36" i="1"/>
  <c r="J36" i="1" s="1"/>
  <c r="I37" i="1"/>
  <c r="J37" i="1"/>
  <c r="I38" i="1"/>
  <c r="J38" i="1" s="1"/>
  <c r="I39" i="1"/>
  <c r="J39" i="1" s="1"/>
  <c r="I40" i="1"/>
  <c r="J40" i="1"/>
  <c r="I41" i="1"/>
  <c r="J41" i="1" s="1"/>
  <c r="I42" i="1"/>
  <c r="J42" i="1"/>
  <c r="I43" i="1"/>
  <c r="J43" i="1" s="1"/>
  <c r="I44" i="1"/>
  <c r="J44" i="1" s="1"/>
  <c r="I45" i="1"/>
  <c r="J45" i="1"/>
  <c r="I46" i="1"/>
  <c r="J46" i="1" s="1"/>
  <c r="M11" i="9"/>
  <c r="M12" i="9"/>
  <c r="N12" i="9"/>
  <c r="O12" i="9"/>
  <c r="M13" i="9"/>
  <c r="N13" i="9"/>
  <c r="M14" i="9"/>
  <c r="M15" i="9"/>
  <c r="N15" i="9"/>
  <c r="O15" i="9"/>
  <c r="M16" i="9"/>
  <c r="N16" i="9"/>
  <c r="O16" i="9"/>
  <c r="M17" i="9"/>
  <c r="M18" i="9"/>
  <c r="O18" i="9"/>
  <c r="M19" i="9"/>
  <c r="N19" i="9"/>
  <c r="O19" i="9"/>
  <c r="M20" i="9"/>
  <c r="M21" i="9"/>
  <c r="M22" i="9"/>
  <c r="N22" i="9"/>
  <c r="O22" i="9"/>
  <c r="M23" i="9"/>
  <c r="N23" i="9"/>
  <c r="M24" i="9"/>
  <c r="M25" i="9"/>
  <c r="N25" i="9"/>
  <c r="O25" i="9"/>
  <c r="M26" i="9"/>
  <c r="N26" i="9"/>
  <c r="O26" i="9"/>
  <c r="M27" i="9"/>
  <c r="M28" i="9"/>
  <c r="O28" i="9"/>
  <c r="M29" i="9"/>
  <c r="N29" i="9"/>
  <c r="O29" i="9"/>
  <c r="M30" i="9"/>
  <c r="M31" i="9"/>
  <c r="M32" i="9"/>
  <c r="N32" i="9"/>
  <c r="O32" i="9"/>
  <c r="M33" i="9"/>
  <c r="N33" i="9"/>
  <c r="M34" i="9"/>
  <c r="M35" i="9"/>
  <c r="N35" i="9"/>
  <c r="O35" i="9"/>
  <c r="M36" i="9"/>
  <c r="N36" i="9"/>
  <c r="O36" i="9"/>
  <c r="M37" i="9"/>
  <c r="M38" i="9"/>
  <c r="O38" i="9"/>
  <c r="M39" i="9"/>
  <c r="N39" i="9"/>
  <c r="O39" i="9"/>
  <c r="M40" i="9"/>
  <c r="M41" i="9"/>
  <c r="M42" i="9"/>
  <c r="N42" i="9"/>
  <c r="O42" i="9"/>
  <c r="M43" i="9"/>
  <c r="N43" i="9"/>
  <c r="M44" i="9"/>
  <c r="M45" i="9"/>
  <c r="O45" i="9"/>
  <c r="M46" i="9"/>
  <c r="N46" i="9"/>
  <c r="O46" i="9"/>
  <c r="M47" i="9"/>
  <c r="N47" i="9"/>
  <c r="M48" i="9"/>
  <c r="M49" i="9"/>
  <c r="O49" i="9"/>
  <c r="M50" i="9"/>
  <c r="O50" i="9"/>
  <c r="M51" i="9"/>
  <c r="M52" i="9"/>
  <c r="M53" i="9"/>
  <c r="N53" i="9"/>
  <c r="M54" i="9"/>
  <c r="M55" i="9"/>
  <c r="M56" i="9"/>
  <c r="N56" i="9"/>
  <c r="O56" i="9"/>
  <c r="M57" i="9"/>
  <c r="N57" i="9"/>
  <c r="M58" i="9"/>
  <c r="M59" i="9"/>
  <c r="O59" i="9"/>
  <c r="M60" i="9"/>
  <c r="O60" i="9"/>
  <c r="M61" i="9"/>
  <c r="M62" i="9"/>
  <c r="M63" i="9"/>
  <c r="N63" i="9"/>
  <c r="M64" i="9"/>
  <c r="M65" i="9"/>
  <c r="M66" i="9"/>
  <c r="N66" i="9"/>
  <c r="O66" i="9"/>
  <c r="M67" i="9"/>
  <c r="N67" i="9"/>
  <c r="M68" i="9"/>
  <c r="M69" i="9"/>
  <c r="O69" i="9"/>
  <c r="M70" i="9"/>
  <c r="O70" i="9"/>
  <c r="M71" i="9"/>
  <c r="M72" i="9"/>
  <c r="M73" i="9"/>
  <c r="N73" i="9"/>
  <c r="M74" i="9"/>
  <c r="M75" i="9"/>
  <c r="M76" i="9"/>
  <c r="N76" i="9"/>
  <c r="O76" i="9"/>
  <c r="M77" i="9"/>
  <c r="N77" i="9"/>
  <c r="M78" i="9"/>
  <c r="M79" i="9"/>
  <c r="O79" i="9"/>
  <c r="M80" i="9"/>
  <c r="O80" i="9"/>
  <c r="M81" i="9"/>
  <c r="M82" i="9"/>
  <c r="M83" i="9"/>
  <c r="N83" i="9"/>
  <c r="M84" i="9"/>
  <c r="M85" i="9"/>
  <c r="M86" i="9"/>
  <c r="N86" i="9"/>
  <c r="O86" i="9"/>
  <c r="M87" i="9"/>
  <c r="N87" i="9"/>
  <c r="M88" i="9"/>
  <c r="M89" i="9"/>
  <c r="M90" i="9"/>
  <c r="O90" i="9"/>
  <c r="M91" i="9"/>
  <c r="M92" i="9"/>
  <c r="M93" i="9"/>
  <c r="N93" i="9"/>
  <c r="M94" i="9"/>
  <c r="M95" i="9"/>
  <c r="M96" i="9"/>
  <c r="M97" i="9"/>
  <c r="N97" i="9"/>
  <c r="M98" i="9"/>
  <c r="M99" i="9"/>
  <c r="N99" i="9"/>
  <c r="O99" i="9"/>
  <c r="M100" i="9"/>
  <c r="M101" i="9"/>
  <c r="M102" i="9"/>
  <c r="N102" i="9"/>
  <c r="O102" i="9"/>
  <c r="M103" i="9"/>
  <c r="N103" i="9"/>
  <c r="M104" i="9"/>
  <c r="M105" i="9"/>
  <c r="N105" i="9"/>
  <c r="O105" i="9"/>
  <c r="M106" i="9"/>
  <c r="N106" i="9"/>
  <c r="O106" i="9"/>
  <c r="G11" i="9"/>
  <c r="H11" i="9"/>
  <c r="O11" i="9" s="1"/>
  <c r="G12" i="9"/>
  <c r="H12" i="9"/>
  <c r="G13" i="9"/>
  <c r="H13" i="9"/>
  <c r="O13" i="9" s="1"/>
  <c r="G14" i="9"/>
  <c r="N14" i="9" s="1"/>
  <c r="H14" i="9"/>
  <c r="O14" i="9" s="1"/>
  <c r="G15" i="9"/>
  <c r="H15" i="9"/>
  <c r="G16" i="9"/>
  <c r="H16" i="9"/>
  <c r="G17" i="9"/>
  <c r="N17" i="9" s="1"/>
  <c r="H17" i="9"/>
  <c r="O17" i="9" s="1"/>
  <c r="G18" i="9"/>
  <c r="H18" i="9"/>
  <c r="G19" i="9"/>
  <c r="H19" i="9"/>
  <c r="G20" i="9"/>
  <c r="N20" i="9" s="1"/>
  <c r="H20" i="9"/>
  <c r="O20" i="9" s="1"/>
  <c r="G21" i="9"/>
  <c r="H21" i="9"/>
  <c r="O21" i="9" s="1"/>
  <c r="G22" i="9"/>
  <c r="H22" i="9"/>
  <c r="G23" i="9"/>
  <c r="H23" i="9"/>
  <c r="O23" i="9" s="1"/>
  <c r="G24" i="9"/>
  <c r="N24" i="9" s="1"/>
  <c r="H24" i="9"/>
  <c r="O24" i="9" s="1"/>
  <c r="G25" i="9"/>
  <c r="H25" i="9"/>
  <c r="G26" i="9"/>
  <c r="H26" i="9"/>
  <c r="G27" i="9"/>
  <c r="N27" i="9" s="1"/>
  <c r="H27" i="9"/>
  <c r="O27" i="9" s="1"/>
  <c r="G28" i="9"/>
  <c r="H28" i="9"/>
  <c r="G29" i="9"/>
  <c r="H29" i="9"/>
  <c r="G30" i="9"/>
  <c r="N30" i="9" s="1"/>
  <c r="H30" i="9"/>
  <c r="O30" i="9" s="1"/>
  <c r="G31" i="9"/>
  <c r="H31" i="9"/>
  <c r="O31" i="9" s="1"/>
  <c r="G32" i="9"/>
  <c r="H32" i="9"/>
  <c r="G33" i="9"/>
  <c r="H33" i="9"/>
  <c r="O33" i="9" s="1"/>
  <c r="G34" i="9"/>
  <c r="N34" i="9" s="1"/>
  <c r="H34" i="9"/>
  <c r="O34" i="9" s="1"/>
  <c r="G35" i="9"/>
  <c r="H35" i="9"/>
  <c r="G36" i="9"/>
  <c r="H36" i="9"/>
  <c r="G37" i="9"/>
  <c r="N37" i="9" s="1"/>
  <c r="H37" i="9"/>
  <c r="O37" i="9" s="1"/>
  <c r="G38" i="9"/>
  <c r="H38" i="9"/>
  <c r="G39" i="9"/>
  <c r="H39" i="9"/>
  <c r="G40" i="9"/>
  <c r="N40" i="9" s="1"/>
  <c r="H40" i="9"/>
  <c r="O40" i="9" s="1"/>
  <c r="G41" i="9"/>
  <c r="H41" i="9"/>
  <c r="O41" i="9" s="1"/>
  <c r="G42" i="9"/>
  <c r="H42" i="9"/>
  <c r="G43" i="9"/>
  <c r="H43" i="9"/>
  <c r="O43" i="9" s="1"/>
  <c r="G44" i="9"/>
  <c r="N44" i="9" s="1"/>
  <c r="H44" i="9"/>
  <c r="O44" i="9" s="1"/>
  <c r="G45" i="9"/>
  <c r="N45" i="9" s="1"/>
  <c r="H45" i="9"/>
  <c r="G46" i="9"/>
  <c r="H46" i="9"/>
  <c r="G47" i="9"/>
  <c r="H47" i="9"/>
  <c r="O47" i="9" s="1"/>
  <c r="G48" i="9"/>
  <c r="H48" i="9"/>
  <c r="O48" i="9" s="1"/>
  <c r="G49" i="9"/>
  <c r="N49" i="9" s="1"/>
  <c r="H49" i="9"/>
  <c r="G50" i="9"/>
  <c r="N50" i="9" s="1"/>
  <c r="H50" i="9"/>
  <c r="G51" i="9"/>
  <c r="H51" i="9"/>
  <c r="O51" i="9" s="1"/>
  <c r="G52" i="9"/>
  <c r="N52" i="9" s="1"/>
  <c r="H52" i="9"/>
  <c r="O52" i="9" s="1"/>
  <c r="G53" i="9"/>
  <c r="H53" i="9"/>
  <c r="O53" i="9" s="1"/>
  <c r="G54" i="9"/>
  <c r="N54" i="9" s="1"/>
  <c r="H54" i="9"/>
  <c r="O54" i="9" s="1"/>
  <c r="G55" i="9"/>
  <c r="N55" i="9" s="1"/>
  <c r="H55" i="9"/>
  <c r="O55" i="9" s="1"/>
  <c r="G56" i="9"/>
  <c r="H56" i="9"/>
  <c r="G57" i="9"/>
  <c r="H57" i="9"/>
  <c r="O57" i="9" s="1"/>
  <c r="G58" i="9"/>
  <c r="N58" i="9" s="1"/>
  <c r="H58" i="9"/>
  <c r="O58" i="9" s="1"/>
  <c r="G59" i="9"/>
  <c r="N59" i="9" s="1"/>
  <c r="H59" i="9"/>
  <c r="G60" i="9"/>
  <c r="N60" i="9" s="1"/>
  <c r="H60" i="9"/>
  <c r="G61" i="9"/>
  <c r="H61" i="9"/>
  <c r="O61" i="9" s="1"/>
  <c r="G62" i="9"/>
  <c r="H62" i="9"/>
  <c r="O62" i="9" s="1"/>
  <c r="G63" i="9"/>
  <c r="H63" i="9"/>
  <c r="O63" i="9" s="1"/>
  <c r="G64" i="9"/>
  <c r="N64" i="9" s="1"/>
  <c r="H64" i="9"/>
  <c r="O64" i="9" s="1"/>
  <c r="G65" i="9"/>
  <c r="N65" i="9" s="1"/>
  <c r="H65" i="9"/>
  <c r="O65" i="9" s="1"/>
  <c r="G66" i="9"/>
  <c r="H66" i="9"/>
  <c r="G67" i="9"/>
  <c r="H67" i="9"/>
  <c r="O67" i="9" s="1"/>
  <c r="G68" i="9"/>
  <c r="H68" i="9"/>
  <c r="O68" i="9" s="1"/>
  <c r="G69" i="9"/>
  <c r="N69" i="9" s="1"/>
  <c r="H69" i="9"/>
  <c r="G70" i="9"/>
  <c r="N70" i="9" s="1"/>
  <c r="H70" i="9"/>
  <c r="G71" i="9"/>
  <c r="H71" i="9"/>
  <c r="O71" i="9" s="1"/>
  <c r="G72" i="9"/>
  <c r="N72" i="9" s="1"/>
  <c r="H72" i="9"/>
  <c r="O72" i="9" s="1"/>
  <c r="G73" i="9"/>
  <c r="H73" i="9"/>
  <c r="O73" i="9" s="1"/>
  <c r="G74" i="9"/>
  <c r="N74" i="9" s="1"/>
  <c r="H74" i="9"/>
  <c r="O74" i="9" s="1"/>
  <c r="G75" i="9"/>
  <c r="N75" i="9" s="1"/>
  <c r="H75" i="9"/>
  <c r="O75" i="9" s="1"/>
  <c r="G76" i="9"/>
  <c r="H76" i="9"/>
  <c r="G77" i="9"/>
  <c r="H77" i="9"/>
  <c r="O77" i="9" s="1"/>
  <c r="G78" i="9"/>
  <c r="H78" i="9"/>
  <c r="O78" i="9" s="1"/>
  <c r="G79" i="9"/>
  <c r="N79" i="9" s="1"/>
  <c r="H79" i="9"/>
  <c r="G80" i="9"/>
  <c r="N80" i="9" s="1"/>
  <c r="H80" i="9"/>
  <c r="G81" i="9"/>
  <c r="H81" i="9"/>
  <c r="O81" i="9" s="1"/>
  <c r="G82" i="9"/>
  <c r="N82" i="9" s="1"/>
  <c r="H82" i="9"/>
  <c r="O82" i="9" s="1"/>
  <c r="G83" i="9"/>
  <c r="H83" i="9"/>
  <c r="O83" i="9" s="1"/>
  <c r="G84" i="9"/>
  <c r="N84" i="9" s="1"/>
  <c r="H84" i="9"/>
  <c r="O84" i="9" s="1"/>
  <c r="G85" i="9"/>
  <c r="N85" i="9" s="1"/>
  <c r="H85" i="9"/>
  <c r="G86" i="9"/>
  <c r="H86" i="9"/>
  <c r="G87" i="9"/>
  <c r="H87" i="9"/>
  <c r="O87" i="9" s="1"/>
  <c r="G88" i="9"/>
  <c r="H88" i="9"/>
  <c r="O88" i="9" s="1"/>
  <c r="G89" i="9"/>
  <c r="N89" i="9" s="1"/>
  <c r="H89" i="9"/>
  <c r="O89" i="9" s="1"/>
  <c r="G90" i="9"/>
  <c r="N90" i="9" s="1"/>
  <c r="H90" i="9"/>
  <c r="G91" i="9"/>
  <c r="H91" i="9"/>
  <c r="O91" i="9" s="1"/>
  <c r="G92" i="9"/>
  <c r="N92" i="9" s="1"/>
  <c r="H92" i="9"/>
  <c r="O92" i="9" s="1"/>
  <c r="G93" i="9"/>
  <c r="H93" i="9"/>
  <c r="O93" i="9" s="1"/>
  <c r="G94" i="9"/>
  <c r="N94" i="9" s="1"/>
  <c r="H94" i="9"/>
  <c r="O94" i="9" s="1"/>
  <c r="G95" i="9"/>
  <c r="N95" i="9" s="1"/>
  <c r="H95" i="9"/>
  <c r="G96" i="9"/>
  <c r="N96" i="9" s="1"/>
  <c r="H96" i="9"/>
  <c r="O96" i="9" s="1"/>
  <c r="G97" i="9"/>
  <c r="H97" i="9"/>
  <c r="O97" i="9" s="1"/>
  <c r="G98" i="9"/>
  <c r="H98" i="9"/>
  <c r="O98" i="9" s="1"/>
  <c r="G99" i="9"/>
  <c r="H99" i="9"/>
  <c r="G100" i="9"/>
  <c r="N100" i="9" s="1"/>
  <c r="H100" i="9"/>
  <c r="G101" i="9"/>
  <c r="N101" i="9" s="1"/>
  <c r="H101" i="9"/>
  <c r="O101" i="9" s="1"/>
  <c r="G102" i="9"/>
  <c r="H102" i="9"/>
  <c r="G103" i="9"/>
  <c r="H103" i="9"/>
  <c r="O103" i="9" s="1"/>
  <c r="G104" i="9"/>
  <c r="N104" i="9" s="1"/>
  <c r="H104" i="9"/>
  <c r="O104" i="9" s="1"/>
  <c r="G105" i="9"/>
  <c r="H105" i="9"/>
  <c r="G106" i="9"/>
  <c r="H106" i="9"/>
  <c r="O41" i="8"/>
  <c r="N41" i="8"/>
  <c r="M41" i="8"/>
  <c r="M11" i="8"/>
  <c r="N11" i="8"/>
  <c r="M12" i="8"/>
  <c r="N12" i="8"/>
  <c r="O12" i="8"/>
  <c r="M13" i="8"/>
  <c r="N13" i="8"/>
  <c r="O13" i="8"/>
  <c r="M14" i="8"/>
  <c r="M15" i="8"/>
  <c r="N15" i="8"/>
  <c r="O15" i="8"/>
  <c r="M16" i="8"/>
  <c r="M17" i="8"/>
  <c r="N17" i="8"/>
  <c r="M18" i="8"/>
  <c r="M19" i="8"/>
  <c r="N19" i="8"/>
  <c r="M20" i="8"/>
  <c r="M21" i="8"/>
  <c r="N21" i="8"/>
  <c r="M22" i="8"/>
  <c r="M23" i="8"/>
  <c r="M24" i="8"/>
  <c r="M25" i="8"/>
  <c r="M26" i="8"/>
  <c r="M27" i="8"/>
  <c r="N27" i="8"/>
  <c r="M28" i="8"/>
  <c r="O28" i="8"/>
  <c r="M29" i="8"/>
  <c r="N29" i="8"/>
  <c r="M30" i="8"/>
  <c r="N30" i="8"/>
  <c r="O30" i="8"/>
  <c r="M31" i="8"/>
  <c r="N31" i="8"/>
  <c r="M32" i="8"/>
  <c r="N32" i="8"/>
  <c r="O32" i="8"/>
  <c r="M33" i="8"/>
  <c r="M34" i="8"/>
  <c r="O34" i="8"/>
  <c r="M35" i="8"/>
  <c r="N35" i="8"/>
  <c r="O35" i="8"/>
  <c r="M36" i="8"/>
  <c r="M37" i="8"/>
  <c r="N37" i="8"/>
  <c r="M38" i="8"/>
  <c r="M39" i="8"/>
  <c r="N39" i="8"/>
  <c r="M40" i="8"/>
  <c r="G11" i="8"/>
  <c r="H11" i="8"/>
  <c r="O11" i="8" s="1"/>
  <c r="G12" i="8"/>
  <c r="H12" i="8"/>
  <c r="G13" i="8"/>
  <c r="H13" i="8"/>
  <c r="G14" i="8"/>
  <c r="N14" i="8" s="1"/>
  <c r="H14" i="8"/>
  <c r="O14" i="8" s="1"/>
  <c r="G15" i="8"/>
  <c r="H15" i="8"/>
  <c r="G16" i="8"/>
  <c r="H16" i="8"/>
  <c r="O16" i="8" s="1"/>
  <c r="G17" i="8"/>
  <c r="H17" i="8"/>
  <c r="O17" i="8" s="1"/>
  <c r="G18" i="8"/>
  <c r="H18" i="8"/>
  <c r="O18" i="8" s="1"/>
  <c r="G19" i="8"/>
  <c r="H19" i="8"/>
  <c r="O19" i="8" s="1"/>
  <c r="G20" i="8"/>
  <c r="H20" i="8"/>
  <c r="O20" i="8" s="1"/>
  <c r="G21" i="8"/>
  <c r="H21" i="8"/>
  <c r="O21" i="8" s="1"/>
  <c r="G22" i="8"/>
  <c r="N22" i="8" s="1"/>
  <c r="H22" i="8"/>
  <c r="O22" i="8" s="1"/>
  <c r="G23" i="8"/>
  <c r="H23" i="8"/>
  <c r="O23" i="8" s="1"/>
  <c r="G24" i="8"/>
  <c r="N24" i="8" s="1"/>
  <c r="H24" i="8"/>
  <c r="O24" i="8" s="1"/>
  <c r="G25" i="8"/>
  <c r="N25" i="8" s="1"/>
  <c r="H25" i="8"/>
  <c r="O25" i="8" s="1"/>
  <c r="G26" i="8"/>
  <c r="H26" i="8"/>
  <c r="O26" i="8" s="1"/>
  <c r="G27" i="8"/>
  <c r="H27" i="8"/>
  <c r="O27" i="8" s="1"/>
  <c r="G28" i="8"/>
  <c r="H28" i="8"/>
  <c r="G29" i="8"/>
  <c r="H29" i="8"/>
  <c r="O29" i="8" s="1"/>
  <c r="G30" i="8"/>
  <c r="H30" i="8"/>
  <c r="G31" i="8"/>
  <c r="H31" i="8"/>
  <c r="O31" i="8" s="1"/>
  <c r="G32" i="8"/>
  <c r="H32" i="8"/>
  <c r="G33" i="8"/>
  <c r="N33" i="8" s="1"/>
  <c r="H33" i="8"/>
  <c r="O33" i="8" s="1"/>
  <c r="G34" i="8"/>
  <c r="N34" i="8" s="1"/>
  <c r="H34" i="8"/>
  <c r="G35" i="8"/>
  <c r="H35" i="8"/>
  <c r="G36" i="8"/>
  <c r="N36" i="8" s="1"/>
  <c r="H36" i="8"/>
  <c r="O36" i="8" s="1"/>
  <c r="G37" i="8"/>
  <c r="H37" i="8"/>
  <c r="O37" i="8" s="1"/>
  <c r="G38" i="8"/>
  <c r="H38" i="8"/>
  <c r="O38" i="8" s="1"/>
  <c r="G39" i="8"/>
  <c r="H39" i="8"/>
  <c r="O39" i="8" s="1"/>
  <c r="G40" i="8"/>
  <c r="H40" i="8"/>
  <c r="O40" i="8" s="1"/>
  <c r="M11" i="7"/>
  <c r="M26" i="7" s="1"/>
  <c r="N11" i="7"/>
  <c r="O11" i="7"/>
  <c r="M12" i="7"/>
  <c r="O12" i="7"/>
  <c r="M13" i="7"/>
  <c r="M14" i="7"/>
  <c r="O14" i="7"/>
  <c r="M15" i="7"/>
  <c r="N15" i="7"/>
  <c r="M16" i="7"/>
  <c r="N16" i="7"/>
  <c r="M17" i="7"/>
  <c r="O17" i="7"/>
  <c r="M18" i="7"/>
  <c r="N18" i="7"/>
  <c r="O18" i="7"/>
  <c r="M19" i="7"/>
  <c r="N19" i="7"/>
  <c r="O19" i="7"/>
  <c r="M20" i="7"/>
  <c r="O20" i="7"/>
  <c r="M21" i="7"/>
  <c r="N21" i="7"/>
  <c r="O21" i="7"/>
  <c r="M22" i="7"/>
  <c r="M23" i="7"/>
  <c r="M24" i="7"/>
  <c r="N24" i="7"/>
  <c r="O24" i="7"/>
  <c r="M25" i="7"/>
  <c r="N25" i="7"/>
  <c r="G11" i="7"/>
  <c r="H11" i="7"/>
  <c r="G12" i="7"/>
  <c r="N12" i="7" s="1"/>
  <c r="H12" i="7"/>
  <c r="G13" i="7"/>
  <c r="H13" i="7"/>
  <c r="O13" i="7" s="1"/>
  <c r="G14" i="7"/>
  <c r="N14" i="7" s="1"/>
  <c r="H14" i="7"/>
  <c r="G15" i="7"/>
  <c r="H15" i="7"/>
  <c r="O15" i="7" s="1"/>
  <c r="G16" i="7"/>
  <c r="H16" i="7"/>
  <c r="O16" i="7" s="1"/>
  <c r="G17" i="7"/>
  <c r="N17" i="7" s="1"/>
  <c r="H17" i="7"/>
  <c r="G18" i="7"/>
  <c r="H18" i="7"/>
  <c r="G19" i="7"/>
  <c r="H19" i="7"/>
  <c r="G20" i="7"/>
  <c r="N20" i="7" s="1"/>
  <c r="H20" i="7"/>
  <c r="G21" i="7"/>
  <c r="H21" i="7"/>
  <c r="G22" i="7"/>
  <c r="N22" i="7" s="1"/>
  <c r="H22" i="7"/>
  <c r="O22" i="7" s="1"/>
  <c r="G23" i="7"/>
  <c r="H23" i="7"/>
  <c r="O23" i="7" s="1"/>
  <c r="G24" i="7"/>
  <c r="H24" i="7"/>
  <c r="G25" i="7"/>
  <c r="H25" i="7"/>
  <c r="O25" i="7" s="1"/>
  <c r="O19" i="6"/>
  <c r="N19" i="6"/>
  <c r="M19" i="6"/>
  <c r="M11" i="6"/>
  <c r="N11" i="6"/>
  <c r="O11" i="6"/>
  <c r="M12" i="6"/>
  <c r="N12" i="6"/>
  <c r="O12" i="6"/>
  <c r="M13" i="6"/>
  <c r="N13" i="6"/>
  <c r="O13" i="6"/>
  <c r="M14" i="6"/>
  <c r="N14" i="6"/>
  <c r="O14" i="6"/>
  <c r="M15" i="6"/>
  <c r="N15" i="6"/>
  <c r="O15" i="6"/>
  <c r="M16" i="6"/>
  <c r="N16" i="6"/>
  <c r="O16" i="6"/>
  <c r="M17" i="6"/>
  <c r="N17" i="6"/>
  <c r="O17" i="6"/>
  <c r="M18" i="6"/>
  <c r="N18" i="6"/>
  <c r="O18" i="6"/>
  <c r="G11" i="6"/>
  <c r="H11" i="6"/>
  <c r="G12" i="6"/>
  <c r="H12" i="6"/>
  <c r="G13" i="6"/>
  <c r="H13" i="6"/>
  <c r="G14" i="6"/>
  <c r="H14" i="6"/>
  <c r="G15" i="6"/>
  <c r="H15" i="6"/>
  <c r="G16" i="6"/>
  <c r="H16" i="6"/>
  <c r="G17" i="6"/>
  <c r="H17" i="6"/>
  <c r="G18" i="6"/>
  <c r="H18" i="6"/>
  <c r="O59" i="5"/>
  <c r="N59" i="5"/>
  <c r="M59" i="5"/>
  <c r="M11" i="5"/>
  <c r="M12" i="5"/>
  <c r="M13" i="5"/>
  <c r="N13" i="5"/>
  <c r="O13" i="5"/>
  <c r="M14" i="5"/>
  <c r="M15" i="5"/>
  <c r="M16" i="5"/>
  <c r="N16" i="5"/>
  <c r="O16" i="5"/>
  <c r="M17" i="5"/>
  <c r="N17" i="5"/>
  <c r="M18" i="5"/>
  <c r="M19" i="5"/>
  <c r="O19" i="5"/>
  <c r="M20" i="5"/>
  <c r="N20" i="5"/>
  <c r="O20" i="5"/>
  <c r="M21" i="5"/>
  <c r="M22" i="5"/>
  <c r="M23" i="5"/>
  <c r="N23" i="5"/>
  <c r="O23" i="5"/>
  <c r="M24" i="5"/>
  <c r="M25" i="5"/>
  <c r="M26" i="5"/>
  <c r="N26" i="5"/>
  <c r="O26" i="5"/>
  <c r="M27" i="5"/>
  <c r="N27" i="5"/>
  <c r="M28" i="5"/>
  <c r="M29" i="5"/>
  <c r="O29" i="5"/>
  <c r="M30" i="5"/>
  <c r="N30" i="5"/>
  <c r="O30" i="5"/>
  <c r="M31" i="5"/>
  <c r="M32" i="5"/>
  <c r="M33" i="5"/>
  <c r="N33" i="5"/>
  <c r="O33" i="5"/>
  <c r="M34" i="5"/>
  <c r="M35" i="5"/>
  <c r="M36" i="5"/>
  <c r="N36" i="5"/>
  <c r="O36" i="5"/>
  <c r="M37" i="5"/>
  <c r="N37" i="5"/>
  <c r="M38" i="5"/>
  <c r="M39" i="5"/>
  <c r="M40" i="5"/>
  <c r="N40" i="5"/>
  <c r="O40" i="5"/>
  <c r="M41" i="5"/>
  <c r="M42" i="5"/>
  <c r="M43" i="5"/>
  <c r="N43" i="5"/>
  <c r="M44" i="5"/>
  <c r="M45" i="5"/>
  <c r="M46" i="5"/>
  <c r="M47" i="5"/>
  <c r="N47" i="5"/>
  <c r="M48" i="5"/>
  <c r="M49" i="5"/>
  <c r="N49" i="5"/>
  <c r="O49" i="5"/>
  <c r="M50" i="5"/>
  <c r="M51" i="5"/>
  <c r="M52" i="5"/>
  <c r="N52" i="5"/>
  <c r="O52" i="5"/>
  <c r="M53" i="5"/>
  <c r="N53" i="5"/>
  <c r="M54" i="5"/>
  <c r="M55" i="5"/>
  <c r="N55" i="5"/>
  <c r="O55" i="5"/>
  <c r="M56" i="5"/>
  <c r="N56" i="5"/>
  <c r="O56" i="5"/>
  <c r="M57" i="5"/>
  <c r="M58" i="5"/>
  <c r="O58" i="5"/>
  <c r="G11" i="5"/>
  <c r="N11" i="5" s="1"/>
  <c r="H11" i="5"/>
  <c r="O11" i="5" s="1"/>
  <c r="G12" i="5"/>
  <c r="H12" i="5"/>
  <c r="O12" i="5" s="1"/>
  <c r="G13" i="5"/>
  <c r="H13" i="5"/>
  <c r="G14" i="5"/>
  <c r="N14" i="5" s="1"/>
  <c r="H14" i="5"/>
  <c r="O14" i="5" s="1"/>
  <c r="G15" i="5"/>
  <c r="N15" i="5" s="1"/>
  <c r="H15" i="5"/>
  <c r="O15" i="5" s="1"/>
  <c r="G16" i="5"/>
  <c r="H16" i="5"/>
  <c r="G17" i="5"/>
  <c r="H17" i="5"/>
  <c r="O17" i="5" s="1"/>
  <c r="G18" i="5"/>
  <c r="N18" i="5" s="1"/>
  <c r="H18" i="5"/>
  <c r="O18" i="5" s="1"/>
  <c r="G19" i="5"/>
  <c r="N19" i="5" s="1"/>
  <c r="H19" i="5"/>
  <c r="G20" i="5"/>
  <c r="H20" i="5"/>
  <c r="G21" i="5"/>
  <c r="N21" i="5" s="1"/>
  <c r="H21" i="5"/>
  <c r="O21" i="5" s="1"/>
  <c r="G22" i="5"/>
  <c r="N22" i="5" s="1"/>
  <c r="H22" i="5"/>
  <c r="O22" i="5" s="1"/>
  <c r="G23" i="5"/>
  <c r="H23" i="5"/>
  <c r="G24" i="5"/>
  <c r="N24" i="5" s="1"/>
  <c r="H24" i="5"/>
  <c r="O24" i="5" s="1"/>
  <c r="G25" i="5"/>
  <c r="N25" i="5" s="1"/>
  <c r="H25" i="5"/>
  <c r="O25" i="5" s="1"/>
  <c r="G26" i="5"/>
  <c r="H26" i="5"/>
  <c r="G27" i="5"/>
  <c r="H27" i="5"/>
  <c r="O27" i="5" s="1"/>
  <c r="G28" i="5"/>
  <c r="N28" i="5" s="1"/>
  <c r="H28" i="5"/>
  <c r="O28" i="5" s="1"/>
  <c r="G29" i="5"/>
  <c r="N29" i="5" s="1"/>
  <c r="H29" i="5"/>
  <c r="G30" i="5"/>
  <c r="H30" i="5"/>
  <c r="G31" i="5"/>
  <c r="N31" i="5" s="1"/>
  <c r="H31" i="5"/>
  <c r="O31" i="5" s="1"/>
  <c r="G32" i="5"/>
  <c r="N32" i="5" s="1"/>
  <c r="H32" i="5"/>
  <c r="O32" i="5" s="1"/>
  <c r="G33" i="5"/>
  <c r="H33" i="5"/>
  <c r="G34" i="5"/>
  <c r="N34" i="5" s="1"/>
  <c r="H34" i="5"/>
  <c r="O34" i="5" s="1"/>
  <c r="G35" i="5"/>
  <c r="N35" i="5" s="1"/>
  <c r="H35" i="5"/>
  <c r="O35" i="5" s="1"/>
  <c r="G36" i="5"/>
  <c r="H36" i="5"/>
  <c r="G37" i="5"/>
  <c r="H37" i="5"/>
  <c r="O37" i="5" s="1"/>
  <c r="G38" i="5"/>
  <c r="N38" i="5" s="1"/>
  <c r="H38" i="5"/>
  <c r="O38" i="5" s="1"/>
  <c r="G39" i="5"/>
  <c r="N39" i="5" s="1"/>
  <c r="H39" i="5"/>
  <c r="O39" i="5" s="1"/>
  <c r="G40" i="5"/>
  <c r="H40" i="5"/>
  <c r="G41" i="5"/>
  <c r="N41" i="5" s="1"/>
  <c r="H41" i="5"/>
  <c r="O41" i="5" s="1"/>
  <c r="G42" i="5"/>
  <c r="N42" i="5" s="1"/>
  <c r="H42" i="5"/>
  <c r="O42" i="5" s="1"/>
  <c r="G43" i="5"/>
  <c r="H43" i="5"/>
  <c r="O43" i="5" s="1"/>
  <c r="G44" i="5"/>
  <c r="N44" i="5" s="1"/>
  <c r="H44" i="5"/>
  <c r="O44" i="5" s="1"/>
  <c r="G45" i="5"/>
  <c r="H45" i="5"/>
  <c r="O45" i="5" s="1"/>
  <c r="G46" i="5"/>
  <c r="N46" i="5" s="1"/>
  <c r="H46" i="5"/>
  <c r="O46" i="5" s="1"/>
  <c r="G47" i="5"/>
  <c r="H47" i="5"/>
  <c r="O47" i="5" s="1"/>
  <c r="G48" i="5"/>
  <c r="H48" i="5"/>
  <c r="O48" i="5" s="1"/>
  <c r="G49" i="5"/>
  <c r="H49" i="5"/>
  <c r="G50" i="5"/>
  <c r="H50" i="5"/>
  <c r="O50" i="5" s="1"/>
  <c r="G51" i="5"/>
  <c r="N51" i="5" s="1"/>
  <c r="H51" i="5"/>
  <c r="O51" i="5" s="1"/>
  <c r="G52" i="5"/>
  <c r="H52" i="5"/>
  <c r="G53" i="5"/>
  <c r="H53" i="5"/>
  <c r="O53" i="5" s="1"/>
  <c r="G54" i="5"/>
  <c r="N54" i="5" s="1"/>
  <c r="H54" i="5"/>
  <c r="O54" i="5" s="1"/>
  <c r="G55" i="5"/>
  <c r="H55" i="5"/>
  <c r="G56" i="5"/>
  <c r="H56" i="5"/>
  <c r="G57" i="5"/>
  <c r="H57" i="5"/>
  <c r="O57" i="5" s="1"/>
  <c r="G58" i="5"/>
  <c r="N58" i="5" s="1"/>
  <c r="H58" i="5"/>
  <c r="O90" i="2"/>
  <c r="N90" i="2"/>
  <c r="M90" i="2"/>
  <c r="M11" i="2"/>
  <c r="N11" i="2"/>
  <c r="O11" i="2"/>
  <c r="M12" i="2"/>
  <c r="N12" i="2"/>
  <c r="O12" i="2"/>
  <c r="M13" i="2"/>
  <c r="N13" i="2"/>
  <c r="O13" i="2"/>
  <c r="M14" i="2"/>
  <c r="N14" i="2"/>
  <c r="O14" i="2"/>
  <c r="M15" i="2"/>
  <c r="N15" i="2"/>
  <c r="O15" i="2"/>
  <c r="M16" i="2"/>
  <c r="N16" i="2"/>
  <c r="O16" i="2"/>
  <c r="M17" i="2"/>
  <c r="N17" i="2"/>
  <c r="O17" i="2"/>
  <c r="M18" i="2"/>
  <c r="N18" i="2"/>
  <c r="O18" i="2"/>
  <c r="M19" i="2"/>
  <c r="N19" i="2"/>
  <c r="O19" i="2"/>
  <c r="M20" i="2"/>
  <c r="N20" i="2"/>
  <c r="O20" i="2"/>
  <c r="M21" i="2"/>
  <c r="N21" i="2"/>
  <c r="O21" i="2"/>
  <c r="M22" i="2"/>
  <c r="N22" i="2"/>
  <c r="O22" i="2"/>
  <c r="M23" i="2"/>
  <c r="N23" i="2"/>
  <c r="O23" i="2"/>
  <c r="M24" i="2"/>
  <c r="N24" i="2"/>
  <c r="O24" i="2"/>
  <c r="M25" i="2"/>
  <c r="N25" i="2"/>
  <c r="O25" i="2"/>
  <c r="M26" i="2"/>
  <c r="N26" i="2"/>
  <c r="O26" i="2"/>
  <c r="M27" i="2"/>
  <c r="N27" i="2"/>
  <c r="O27" i="2"/>
  <c r="M28" i="2"/>
  <c r="N28" i="2"/>
  <c r="O28" i="2"/>
  <c r="M29" i="2"/>
  <c r="N29" i="2"/>
  <c r="O29" i="2"/>
  <c r="M30" i="2"/>
  <c r="N30" i="2"/>
  <c r="O30" i="2"/>
  <c r="M31" i="2"/>
  <c r="N31" i="2"/>
  <c r="O31" i="2"/>
  <c r="M32" i="2"/>
  <c r="N32" i="2"/>
  <c r="O32" i="2"/>
  <c r="M33" i="2"/>
  <c r="N33" i="2"/>
  <c r="O33" i="2"/>
  <c r="M34" i="2"/>
  <c r="N34" i="2"/>
  <c r="O34" i="2"/>
  <c r="M35" i="2"/>
  <c r="N35" i="2"/>
  <c r="O35" i="2"/>
  <c r="M36" i="2"/>
  <c r="N36" i="2"/>
  <c r="O36" i="2"/>
  <c r="M37" i="2"/>
  <c r="N37" i="2"/>
  <c r="O37" i="2"/>
  <c r="M38" i="2"/>
  <c r="N38" i="2"/>
  <c r="O38" i="2"/>
  <c r="M39" i="2"/>
  <c r="N39" i="2"/>
  <c r="O39" i="2"/>
  <c r="M40" i="2"/>
  <c r="N40" i="2"/>
  <c r="O40" i="2"/>
  <c r="M41" i="2"/>
  <c r="N41" i="2"/>
  <c r="O41" i="2"/>
  <c r="M42" i="2"/>
  <c r="N42" i="2"/>
  <c r="O42" i="2"/>
  <c r="M43" i="2"/>
  <c r="N43" i="2"/>
  <c r="O43" i="2"/>
  <c r="M44" i="2"/>
  <c r="N44" i="2"/>
  <c r="O44" i="2"/>
  <c r="M45" i="2"/>
  <c r="N45" i="2"/>
  <c r="O45" i="2"/>
  <c r="M46" i="2"/>
  <c r="N46" i="2"/>
  <c r="O46" i="2"/>
  <c r="M47" i="2"/>
  <c r="N47" i="2"/>
  <c r="O47" i="2"/>
  <c r="M48" i="2"/>
  <c r="N48" i="2"/>
  <c r="O48" i="2"/>
  <c r="M49" i="2"/>
  <c r="N49" i="2"/>
  <c r="O49" i="2"/>
  <c r="M50" i="2"/>
  <c r="N50" i="2"/>
  <c r="O50" i="2"/>
  <c r="M51" i="2"/>
  <c r="N51" i="2"/>
  <c r="O51" i="2"/>
  <c r="M52" i="2"/>
  <c r="N52" i="2"/>
  <c r="O52" i="2"/>
  <c r="M53" i="2"/>
  <c r="N53" i="2"/>
  <c r="O53" i="2"/>
  <c r="M54" i="2"/>
  <c r="N54" i="2"/>
  <c r="O54" i="2"/>
  <c r="M55" i="2"/>
  <c r="N55" i="2"/>
  <c r="O55" i="2"/>
  <c r="M56" i="2"/>
  <c r="N56" i="2"/>
  <c r="O56" i="2"/>
  <c r="M57" i="2"/>
  <c r="N57" i="2"/>
  <c r="O57" i="2"/>
  <c r="M58" i="2"/>
  <c r="N58" i="2"/>
  <c r="O58" i="2"/>
  <c r="M59" i="2"/>
  <c r="N59" i="2"/>
  <c r="O59" i="2"/>
  <c r="M60" i="2"/>
  <c r="N60" i="2"/>
  <c r="O60" i="2"/>
  <c r="M61" i="2"/>
  <c r="N61" i="2"/>
  <c r="O61" i="2"/>
  <c r="M62" i="2"/>
  <c r="N62" i="2"/>
  <c r="O62" i="2"/>
  <c r="M63" i="2"/>
  <c r="N63" i="2"/>
  <c r="O63" i="2"/>
  <c r="M64" i="2"/>
  <c r="N64" i="2"/>
  <c r="O64" i="2"/>
  <c r="M65" i="2"/>
  <c r="N65" i="2"/>
  <c r="O65" i="2"/>
  <c r="M66" i="2"/>
  <c r="N66" i="2"/>
  <c r="O66" i="2"/>
  <c r="M67" i="2"/>
  <c r="N67" i="2"/>
  <c r="O67" i="2"/>
  <c r="M68" i="2"/>
  <c r="N68" i="2"/>
  <c r="O68" i="2"/>
  <c r="M69" i="2"/>
  <c r="N69" i="2"/>
  <c r="O69" i="2"/>
  <c r="M70" i="2"/>
  <c r="N70" i="2"/>
  <c r="O70" i="2"/>
  <c r="M71" i="2"/>
  <c r="N71" i="2"/>
  <c r="O71" i="2"/>
  <c r="M72" i="2"/>
  <c r="N72" i="2"/>
  <c r="O72" i="2"/>
  <c r="M73" i="2"/>
  <c r="N73" i="2"/>
  <c r="O73" i="2"/>
  <c r="M74" i="2"/>
  <c r="N74" i="2"/>
  <c r="O74" i="2"/>
  <c r="M75" i="2"/>
  <c r="N75" i="2"/>
  <c r="O75" i="2"/>
  <c r="M76" i="2"/>
  <c r="N76" i="2"/>
  <c r="O76" i="2"/>
  <c r="M77" i="2"/>
  <c r="N77" i="2"/>
  <c r="O77" i="2"/>
  <c r="M78" i="2"/>
  <c r="N78" i="2"/>
  <c r="O78" i="2"/>
  <c r="M79" i="2"/>
  <c r="N79" i="2"/>
  <c r="O79" i="2"/>
  <c r="M80" i="2"/>
  <c r="N80" i="2"/>
  <c r="O80" i="2"/>
  <c r="M81" i="2"/>
  <c r="N81" i="2"/>
  <c r="O81" i="2"/>
  <c r="M82" i="2"/>
  <c r="N82" i="2"/>
  <c r="O82" i="2"/>
  <c r="M83" i="2"/>
  <c r="N83" i="2"/>
  <c r="O83" i="2"/>
  <c r="M84" i="2"/>
  <c r="N84" i="2"/>
  <c r="O84" i="2"/>
  <c r="M85" i="2"/>
  <c r="N85" i="2"/>
  <c r="O85" i="2"/>
  <c r="M86" i="2"/>
  <c r="N86" i="2"/>
  <c r="O86" i="2"/>
  <c r="M87" i="2"/>
  <c r="N87" i="2"/>
  <c r="O87" i="2"/>
  <c r="M88" i="2"/>
  <c r="N88" i="2"/>
  <c r="O88" i="2"/>
  <c r="M89" i="2"/>
  <c r="N89" i="2"/>
  <c r="O89" i="2"/>
  <c r="G11" i="2"/>
  <c r="H11" i="2"/>
  <c r="G12" i="2"/>
  <c r="H12" i="2"/>
  <c r="G13" i="2"/>
  <c r="H13" i="2"/>
  <c r="G14" i="2"/>
  <c r="H14" i="2"/>
  <c r="G15" i="2"/>
  <c r="H15" i="2"/>
  <c r="G16" i="2"/>
  <c r="H16" i="2"/>
  <c r="G17" i="2"/>
  <c r="H17" i="2"/>
  <c r="G18" i="2"/>
  <c r="H18" i="2"/>
  <c r="G19" i="2"/>
  <c r="H19" i="2"/>
  <c r="G20" i="2"/>
  <c r="H20" i="2"/>
  <c r="G21" i="2"/>
  <c r="H21" i="2"/>
  <c r="G22" i="2"/>
  <c r="H22" i="2"/>
  <c r="G23" i="2"/>
  <c r="H23" i="2"/>
  <c r="G24" i="2"/>
  <c r="H24" i="2"/>
  <c r="G25" i="2"/>
  <c r="H25" i="2"/>
  <c r="G26" i="2"/>
  <c r="H26" i="2"/>
  <c r="G27" i="2"/>
  <c r="H27" i="2"/>
  <c r="G28" i="2"/>
  <c r="H28" i="2"/>
  <c r="G29" i="2"/>
  <c r="H29" i="2"/>
  <c r="G30" i="2"/>
  <c r="H30" i="2"/>
  <c r="G31" i="2"/>
  <c r="H31" i="2"/>
  <c r="G32" i="2"/>
  <c r="H32" i="2"/>
  <c r="G33" i="2"/>
  <c r="H33" i="2"/>
  <c r="G34" i="2"/>
  <c r="H34" i="2"/>
  <c r="G35" i="2"/>
  <c r="H35" i="2"/>
  <c r="G36" i="2"/>
  <c r="H36" i="2"/>
  <c r="G37" i="2"/>
  <c r="H37" i="2"/>
  <c r="G38" i="2"/>
  <c r="H38" i="2"/>
  <c r="G39" i="2"/>
  <c r="H39" i="2"/>
  <c r="G40" i="2"/>
  <c r="H40" i="2"/>
  <c r="G41" i="2"/>
  <c r="H41" i="2"/>
  <c r="G42" i="2"/>
  <c r="H42" i="2"/>
  <c r="G43" i="2"/>
  <c r="H43" i="2"/>
  <c r="G44" i="2"/>
  <c r="H44" i="2"/>
  <c r="G45" i="2"/>
  <c r="H45" i="2"/>
  <c r="G46" i="2"/>
  <c r="H46" i="2"/>
  <c r="G47" i="2"/>
  <c r="H47" i="2"/>
  <c r="G48" i="2"/>
  <c r="H48" i="2"/>
  <c r="G49" i="2"/>
  <c r="H49" i="2"/>
  <c r="G50" i="2"/>
  <c r="H50" i="2"/>
  <c r="G51" i="2"/>
  <c r="H51" i="2"/>
  <c r="G52" i="2"/>
  <c r="H52" i="2"/>
  <c r="G53" i="2"/>
  <c r="H53" i="2"/>
  <c r="G54" i="2"/>
  <c r="H54" i="2"/>
  <c r="G55" i="2"/>
  <c r="H55" i="2"/>
  <c r="G56" i="2"/>
  <c r="H56" i="2"/>
  <c r="G57" i="2"/>
  <c r="H57" i="2"/>
  <c r="G58" i="2"/>
  <c r="H58" i="2"/>
  <c r="G59" i="2"/>
  <c r="H59" i="2"/>
  <c r="G60" i="2"/>
  <c r="H60" i="2"/>
  <c r="G61" i="2"/>
  <c r="H61" i="2"/>
  <c r="G62" i="2"/>
  <c r="H62" i="2"/>
  <c r="G63" i="2"/>
  <c r="H63" i="2"/>
  <c r="G64" i="2"/>
  <c r="H64" i="2"/>
  <c r="G65" i="2"/>
  <c r="H65" i="2"/>
  <c r="G66" i="2"/>
  <c r="H66" i="2"/>
  <c r="G67" i="2"/>
  <c r="H67" i="2"/>
  <c r="G68" i="2"/>
  <c r="H68" i="2"/>
  <c r="G69" i="2"/>
  <c r="H69" i="2"/>
  <c r="G70" i="2"/>
  <c r="H70" i="2"/>
  <c r="G71" i="2"/>
  <c r="H71" i="2"/>
  <c r="G72" i="2"/>
  <c r="H72" i="2"/>
  <c r="G73" i="2"/>
  <c r="H73" i="2"/>
  <c r="G74" i="2"/>
  <c r="H74" i="2"/>
  <c r="G75" i="2"/>
  <c r="H75" i="2"/>
  <c r="G76" i="2"/>
  <c r="H76" i="2"/>
  <c r="G77" i="2"/>
  <c r="H77" i="2"/>
  <c r="G78" i="2"/>
  <c r="H78" i="2"/>
  <c r="G79" i="2"/>
  <c r="H79" i="2"/>
  <c r="G80" i="2"/>
  <c r="H80" i="2"/>
  <c r="G81" i="2"/>
  <c r="H81" i="2"/>
  <c r="G82" i="2"/>
  <c r="H82" i="2"/>
  <c r="G83" i="2"/>
  <c r="H83" i="2"/>
  <c r="G84" i="2"/>
  <c r="H84" i="2"/>
  <c r="G85" i="2"/>
  <c r="H85" i="2"/>
  <c r="G86" i="2"/>
  <c r="H86" i="2"/>
  <c r="G87" i="2"/>
  <c r="H87" i="2"/>
  <c r="G88" i="2"/>
  <c r="H88" i="2"/>
  <c r="G89" i="2"/>
  <c r="H89" i="2"/>
  <c r="O58" i="3"/>
  <c r="N58" i="3"/>
  <c r="M58" i="3"/>
  <c r="M11" i="3"/>
  <c r="N11" i="3"/>
  <c r="O11" i="3"/>
  <c r="M12" i="3"/>
  <c r="N12" i="3"/>
  <c r="O12" i="3"/>
  <c r="M13" i="3"/>
  <c r="N13" i="3"/>
  <c r="O13" i="3"/>
  <c r="M14" i="3"/>
  <c r="N14" i="3"/>
  <c r="O14" i="3"/>
  <c r="M15" i="3"/>
  <c r="N15" i="3"/>
  <c r="O15" i="3"/>
  <c r="M16" i="3"/>
  <c r="N16" i="3"/>
  <c r="O16" i="3"/>
  <c r="M17" i="3"/>
  <c r="N17" i="3"/>
  <c r="O17" i="3"/>
  <c r="M18" i="3"/>
  <c r="N18" i="3"/>
  <c r="O18" i="3"/>
  <c r="M19" i="3"/>
  <c r="N19" i="3"/>
  <c r="O19" i="3"/>
  <c r="M20" i="3"/>
  <c r="N20" i="3"/>
  <c r="O20" i="3"/>
  <c r="M21" i="3"/>
  <c r="N21" i="3"/>
  <c r="O21" i="3"/>
  <c r="M22" i="3"/>
  <c r="N22" i="3"/>
  <c r="O22" i="3"/>
  <c r="M23" i="3"/>
  <c r="N23" i="3"/>
  <c r="O23" i="3"/>
  <c r="M24" i="3"/>
  <c r="N24" i="3"/>
  <c r="O24" i="3"/>
  <c r="M25" i="3"/>
  <c r="N25" i="3"/>
  <c r="O25" i="3"/>
  <c r="M26" i="3"/>
  <c r="N26" i="3"/>
  <c r="O26" i="3"/>
  <c r="M27" i="3"/>
  <c r="N27" i="3"/>
  <c r="O27" i="3"/>
  <c r="M28" i="3"/>
  <c r="N28" i="3"/>
  <c r="O28" i="3"/>
  <c r="M29" i="3"/>
  <c r="N29" i="3"/>
  <c r="O29" i="3"/>
  <c r="M30" i="3"/>
  <c r="N30" i="3"/>
  <c r="O30" i="3"/>
  <c r="M31" i="3"/>
  <c r="N31" i="3"/>
  <c r="O31" i="3"/>
  <c r="M32" i="3"/>
  <c r="N32" i="3"/>
  <c r="O32" i="3"/>
  <c r="M33" i="3"/>
  <c r="N33" i="3"/>
  <c r="O33" i="3"/>
  <c r="M34" i="3"/>
  <c r="N34" i="3"/>
  <c r="O34" i="3"/>
  <c r="M35" i="3"/>
  <c r="N35" i="3"/>
  <c r="O35" i="3"/>
  <c r="M36" i="3"/>
  <c r="N36" i="3"/>
  <c r="O36" i="3"/>
  <c r="M37" i="3"/>
  <c r="N37" i="3"/>
  <c r="O37" i="3"/>
  <c r="M38" i="3"/>
  <c r="N38" i="3"/>
  <c r="O38" i="3"/>
  <c r="M39" i="3"/>
  <c r="N39" i="3"/>
  <c r="O39" i="3"/>
  <c r="M40" i="3"/>
  <c r="N40" i="3"/>
  <c r="O40" i="3"/>
  <c r="M41" i="3"/>
  <c r="N41" i="3"/>
  <c r="O41" i="3"/>
  <c r="M42" i="3"/>
  <c r="N42" i="3"/>
  <c r="O42" i="3"/>
  <c r="M43" i="3"/>
  <c r="N43" i="3"/>
  <c r="O43" i="3"/>
  <c r="M44" i="3"/>
  <c r="N44" i="3"/>
  <c r="O44" i="3"/>
  <c r="M45" i="3"/>
  <c r="N45" i="3"/>
  <c r="O45" i="3"/>
  <c r="M46" i="3"/>
  <c r="N46" i="3"/>
  <c r="O46" i="3"/>
  <c r="M47" i="3"/>
  <c r="N47" i="3"/>
  <c r="O47" i="3"/>
  <c r="M48" i="3"/>
  <c r="N48" i="3"/>
  <c r="O48" i="3"/>
  <c r="M49" i="3"/>
  <c r="N49" i="3"/>
  <c r="O49" i="3"/>
  <c r="M50" i="3"/>
  <c r="N50" i="3"/>
  <c r="O50" i="3"/>
  <c r="M51" i="3"/>
  <c r="N51" i="3"/>
  <c r="O51" i="3"/>
  <c r="M52" i="3"/>
  <c r="N52" i="3"/>
  <c r="O52" i="3"/>
  <c r="M53" i="3"/>
  <c r="N53" i="3"/>
  <c r="O53" i="3"/>
  <c r="M54" i="3"/>
  <c r="N54" i="3"/>
  <c r="O54" i="3"/>
  <c r="M55" i="3"/>
  <c r="N55" i="3"/>
  <c r="O55" i="3"/>
  <c r="M56" i="3"/>
  <c r="N56" i="3"/>
  <c r="O56" i="3"/>
  <c r="M57" i="3"/>
  <c r="N57" i="3"/>
  <c r="O57" i="3"/>
  <c r="G11" i="3"/>
  <c r="H11" i="3"/>
  <c r="G12" i="3"/>
  <c r="H12" i="3"/>
  <c r="G13" i="3"/>
  <c r="H13" i="3"/>
  <c r="G14" i="3"/>
  <c r="H14" i="3"/>
  <c r="G15" i="3"/>
  <c r="H15" i="3"/>
  <c r="G16" i="3"/>
  <c r="H16" i="3"/>
  <c r="G17" i="3"/>
  <c r="H17" i="3"/>
  <c r="G18" i="3"/>
  <c r="H18" i="3"/>
  <c r="G19" i="3"/>
  <c r="H19" i="3"/>
  <c r="G20" i="3"/>
  <c r="H20" i="3"/>
  <c r="G21" i="3"/>
  <c r="H21" i="3"/>
  <c r="G22" i="3"/>
  <c r="H22" i="3"/>
  <c r="G23" i="3"/>
  <c r="H23" i="3"/>
  <c r="G24" i="3"/>
  <c r="H24" i="3"/>
  <c r="G25" i="3"/>
  <c r="H25" i="3"/>
  <c r="G26" i="3"/>
  <c r="H26" i="3"/>
  <c r="G27" i="3"/>
  <c r="H27" i="3"/>
  <c r="G28" i="3"/>
  <c r="H28" i="3"/>
  <c r="G29" i="3"/>
  <c r="H29" i="3"/>
  <c r="G30" i="3"/>
  <c r="H30" i="3"/>
  <c r="G31" i="3"/>
  <c r="H31" i="3"/>
  <c r="G32" i="3"/>
  <c r="H32" i="3"/>
  <c r="G33" i="3"/>
  <c r="H33" i="3"/>
  <c r="G34" i="3"/>
  <c r="H34" i="3"/>
  <c r="G35" i="3"/>
  <c r="H35" i="3"/>
  <c r="G36" i="3"/>
  <c r="H36" i="3"/>
  <c r="G37" i="3"/>
  <c r="H37" i="3"/>
  <c r="G38" i="3"/>
  <c r="H38" i="3"/>
  <c r="G39" i="3"/>
  <c r="H39" i="3"/>
  <c r="G40" i="3"/>
  <c r="H40" i="3"/>
  <c r="G41" i="3"/>
  <c r="H41" i="3"/>
  <c r="G42" i="3"/>
  <c r="H42" i="3"/>
  <c r="G43" i="3"/>
  <c r="H43" i="3"/>
  <c r="G44" i="3"/>
  <c r="H44" i="3"/>
  <c r="G45" i="3"/>
  <c r="H45" i="3"/>
  <c r="G46" i="3"/>
  <c r="H46" i="3"/>
  <c r="G47" i="3"/>
  <c r="H47" i="3"/>
  <c r="G48" i="3"/>
  <c r="H48" i="3"/>
  <c r="G49" i="3"/>
  <c r="H49" i="3"/>
  <c r="G50" i="3"/>
  <c r="H50" i="3"/>
  <c r="G51" i="3"/>
  <c r="H51" i="3"/>
  <c r="G52" i="3"/>
  <c r="H52" i="3"/>
  <c r="G53" i="3"/>
  <c r="H53" i="3"/>
  <c r="G54" i="3"/>
  <c r="H54" i="3"/>
  <c r="G55" i="3"/>
  <c r="H55" i="3"/>
  <c r="G56" i="3"/>
  <c r="H56" i="3"/>
  <c r="G57" i="3"/>
  <c r="H57" i="3"/>
  <c r="M10" i="9"/>
  <c r="N10" i="8"/>
  <c r="M10" i="8"/>
  <c r="O10" i="7"/>
  <c r="N10" i="7"/>
  <c r="M10" i="7"/>
  <c r="M10" i="6"/>
  <c r="O10" i="5"/>
  <c r="N10" i="5"/>
  <c r="M10" i="5"/>
  <c r="M10" i="2"/>
  <c r="M10" i="3"/>
  <c r="H10" i="9"/>
  <c r="O10" i="9" s="1"/>
  <c r="G10" i="9"/>
  <c r="I10" i="9" s="1"/>
  <c r="J10" i="9" s="1"/>
  <c r="H10" i="8"/>
  <c r="O10" i="8" s="1"/>
  <c r="G10" i="8"/>
  <c r="I10" i="8" s="1"/>
  <c r="J10" i="8" s="1"/>
  <c r="H10" i="7"/>
  <c r="G10" i="7"/>
  <c r="H10" i="6"/>
  <c r="O10" i="6" s="1"/>
  <c r="G10" i="6"/>
  <c r="I10" i="6" s="1"/>
  <c r="J10" i="6" s="1"/>
  <c r="H10" i="5"/>
  <c r="G10" i="5"/>
  <c r="I10" i="5" s="1"/>
  <c r="J10" i="5" s="1"/>
  <c r="H10" i="2"/>
  <c r="O10" i="2" s="1"/>
  <c r="G10" i="2"/>
  <c r="I10" i="2" s="1"/>
  <c r="J10" i="2" s="1"/>
  <c r="H10" i="3"/>
  <c r="O10" i="3" s="1"/>
  <c r="G10" i="3"/>
  <c r="I10" i="3" s="1"/>
  <c r="J10" i="3" s="1"/>
  <c r="M46" i="1"/>
  <c r="M11" i="1"/>
  <c r="M12" i="1"/>
  <c r="N12" i="1"/>
  <c r="O12" i="1"/>
  <c r="M13" i="1"/>
  <c r="N13" i="1"/>
  <c r="M14" i="1"/>
  <c r="M15" i="1"/>
  <c r="M16" i="1"/>
  <c r="N16" i="1"/>
  <c r="O16" i="1"/>
  <c r="M17" i="1"/>
  <c r="M18" i="1"/>
  <c r="M19" i="1"/>
  <c r="O19" i="1"/>
  <c r="M20" i="1"/>
  <c r="O20" i="1"/>
  <c r="M21" i="1"/>
  <c r="N21" i="1"/>
  <c r="O21" i="1"/>
  <c r="M22" i="1"/>
  <c r="N22" i="1"/>
  <c r="O22" i="1"/>
  <c r="M23" i="1"/>
  <c r="N23" i="1"/>
  <c r="M24" i="1"/>
  <c r="M25" i="1"/>
  <c r="N25" i="1"/>
  <c r="O25" i="1"/>
  <c r="M26" i="1"/>
  <c r="N26" i="1"/>
  <c r="O26" i="1"/>
  <c r="M27" i="1"/>
  <c r="M28" i="1"/>
  <c r="M29" i="1"/>
  <c r="N29" i="1"/>
  <c r="O29" i="1"/>
  <c r="M30" i="1"/>
  <c r="M31" i="1"/>
  <c r="M32" i="1"/>
  <c r="M33" i="1"/>
  <c r="N33" i="1"/>
  <c r="M34" i="1"/>
  <c r="M35" i="1"/>
  <c r="M36" i="1"/>
  <c r="O36" i="1"/>
  <c r="M37" i="1"/>
  <c r="M38" i="1"/>
  <c r="M39" i="1"/>
  <c r="N39" i="1"/>
  <c r="O39" i="1"/>
  <c r="M40" i="1"/>
  <c r="M41" i="1"/>
  <c r="N41" i="1"/>
  <c r="O41" i="1"/>
  <c r="M42" i="1"/>
  <c r="N42" i="1"/>
  <c r="O42" i="1"/>
  <c r="M43" i="1"/>
  <c r="N43" i="1"/>
  <c r="M44" i="1"/>
  <c r="M45" i="1"/>
  <c r="N45" i="1"/>
  <c r="O45" i="1"/>
  <c r="G11" i="1"/>
  <c r="H11" i="1"/>
  <c r="O11" i="1" s="1"/>
  <c r="G12" i="1"/>
  <c r="H12" i="1"/>
  <c r="G13" i="1"/>
  <c r="H13" i="1"/>
  <c r="O13" i="1" s="1"/>
  <c r="G14" i="1"/>
  <c r="N14" i="1" s="1"/>
  <c r="H14" i="1"/>
  <c r="O14" i="1" s="1"/>
  <c r="G15" i="1"/>
  <c r="H15" i="1"/>
  <c r="O15" i="1" s="1"/>
  <c r="G16" i="1"/>
  <c r="H16" i="1"/>
  <c r="G17" i="1"/>
  <c r="N17" i="1" s="1"/>
  <c r="H17" i="1"/>
  <c r="O17" i="1" s="1"/>
  <c r="G18" i="1"/>
  <c r="H18" i="1"/>
  <c r="O18" i="1" s="1"/>
  <c r="G19" i="1"/>
  <c r="N19" i="1" s="1"/>
  <c r="H19" i="1"/>
  <c r="G20" i="1"/>
  <c r="N20" i="1" s="1"/>
  <c r="H20" i="1"/>
  <c r="G21" i="1"/>
  <c r="H21" i="1"/>
  <c r="G22" i="1"/>
  <c r="H22" i="1"/>
  <c r="G23" i="1"/>
  <c r="H23" i="1"/>
  <c r="O23" i="1" s="1"/>
  <c r="G24" i="1"/>
  <c r="H24" i="1"/>
  <c r="O24" i="1" s="1"/>
  <c r="G25" i="1"/>
  <c r="H25" i="1"/>
  <c r="G26" i="1"/>
  <c r="H26" i="1"/>
  <c r="G27" i="1"/>
  <c r="N27" i="1" s="1"/>
  <c r="H27" i="1"/>
  <c r="O27" i="1" s="1"/>
  <c r="G28" i="1"/>
  <c r="H28" i="1"/>
  <c r="O28" i="1" s="1"/>
  <c r="G29" i="1"/>
  <c r="H29" i="1"/>
  <c r="G30" i="1"/>
  <c r="N30" i="1" s="1"/>
  <c r="H30" i="1"/>
  <c r="O30" i="1" s="1"/>
  <c r="G31" i="1"/>
  <c r="H31" i="1"/>
  <c r="O31" i="1" s="1"/>
  <c r="G32" i="1"/>
  <c r="H32" i="1"/>
  <c r="O32" i="1" s="1"/>
  <c r="G33" i="1"/>
  <c r="H33" i="1"/>
  <c r="O33" i="1" s="1"/>
  <c r="G34" i="1"/>
  <c r="N34" i="1" s="1"/>
  <c r="H34" i="1"/>
  <c r="O34" i="1" s="1"/>
  <c r="G35" i="1"/>
  <c r="H35" i="1"/>
  <c r="O35" i="1" s="1"/>
  <c r="G36" i="1"/>
  <c r="H36" i="1"/>
  <c r="G37" i="1"/>
  <c r="N37" i="1" s="1"/>
  <c r="H37" i="1"/>
  <c r="O37" i="1" s="1"/>
  <c r="G38" i="1"/>
  <c r="N38" i="1" s="1"/>
  <c r="H38" i="1"/>
  <c r="O38" i="1" s="1"/>
  <c r="G39" i="1"/>
  <c r="H39" i="1"/>
  <c r="G40" i="1"/>
  <c r="N40" i="1" s="1"/>
  <c r="H40" i="1"/>
  <c r="O40" i="1" s="1"/>
  <c r="G41" i="1"/>
  <c r="H41" i="1"/>
  <c r="G42" i="1"/>
  <c r="H42" i="1"/>
  <c r="G43" i="1"/>
  <c r="H43" i="1"/>
  <c r="O43" i="1" s="1"/>
  <c r="G44" i="1"/>
  <c r="H44" i="1"/>
  <c r="O44" i="1" s="1"/>
  <c r="G45" i="1"/>
  <c r="H45" i="1"/>
  <c r="G46" i="1"/>
  <c r="N46" i="1" s="1"/>
  <c r="H46" i="1"/>
  <c r="O46" i="1" s="1"/>
  <c r="N10" i="1"/>
  <c r="M10" i="1"/>
  <c r="H10" i="1"/>
  <c r="O10" i="1" s="1"/>
  <c r="O47" i="1" s="1"/>
  <c r="G10" i="1"/>
  <c r="O95" i="9" l="1"/>
  <c r="N62" i="9"/>
  <c r="O100" i="9"/>
  <c r="N98" i="9"/>
  <c r="N88" i="9"/>
  <c r="N78" i="9"/>
  <c r="N68" i="9"/>
  <c r="N48" i="9"/>
  <c r="N38" i="9"/>
  <c r="N28" i="9"/>
  <c r="N18" i="9"/>
  <c r="N10" i="9"/>
  <c r="N91" i="9"/>
  <c r="N81" i="9"/>
  <c r="M107" i="9"/>
  <c r="N71" i="9"/>
  <c r="N61" i="9"/>
  <c r="N51" i="9"/>
  <c r="N41" i="9"/>
  <c r="N31" i="9"/>
  <c r="N21" i="9"/>
  <c r="N11" i="9"/>
  <c r="O85" i="9"/>
  <c r="O107" i="9" s="1"/>
  <c r="N20" i="8"/>
  <c r="N23" i="8"/>
  <c r="N40" i="8"/>
  <c r="N26" i="8"/>
  <c r="N16" i="8"/>
  <c r="N38" i="8"/>
  <c r="N28" i="8"/>
  <c r="N18" i="8"/>
  <c r="O26" i="7"/>
  <c r="N26" i="7"/>
  <c r="I10" i="7"/>
  <c r="J10" i="7" s="1"/>
  <c r="N23" i="7"/>
  <c r="N13" i="7"/>
  <c r="N10" i="6"/>
  <c r="N12" i="5"/>
  <c r="N57" i="5"/>
  <c r="N50" i="5"/>
  <c r="N48" i="5"/>
  <c r="N45" i="5"/>
  <c r="N10" i="2"/>
  <c r="N10" i="3"/>
  <c r="J58" i="3"/>
  <c r="N24" i="1"/>
  <c r="M47" i="1"/>
  <c r="N28" i="1"/>
  <c r="N32" i="1"/>
  <c r="N36" i="1"/>
  <c r="N15" i="1"/>
  <c r="N44" i="1"/>
  <c r="I10" i="1"/>
  <c r="J10" i="1" s="1"/>
  <c r="N35" i="1"/>
  <c r="N18" i="1"/>
  <c r="N31" i="1"/>
  <c r="N11" i="1"/>
  <c r="N47" i="1" s="1"/>
  <c r="N107" i="9" l="1"/>
  <c r="J107" i="9" l="1"/>
  <c r="E13" i="10" s="1"/>
  <c r="J26" i="7"/>
  <c r="E11" i="10" s="1"/>
  <c r="J19" i="6"/>
  <c r="E10" i="10" s="1"/>
  <c r="J59" i="5"/>
  <c r="J90" i="2"/>
  <c r="E8" i="10" s="1"/>
  <c r="E7" i="10"/>
  <c r="J47" i="1"/>
  <c r="J41" i="8"/>
  <c r="E12" i="10" s="1"/>
  <c r="E9" i="10" l="1"/>
  <c r="E6" i="10"/>
  <c r="E14" i="10" l="1"/>
</calcChain>
</file>

<file path=xl/sharedStrings.xml><?xml version="1.0" encoding="utf-8"?>
<sst xmlns="http://schemas.openxmlformats.org/spreadsheetml/2006/main" count="1285" uniqueCount="634">
  <si>
    <t>OBJETO</t>
  </si>
  <si>
    <t>ITEM</t>
  </si>
  <si>
    <t>UNIDA DE MEDIDA</t>
  </si>
  <si>
    <t>CANT</t>
  </si>
  <si>
    <t>TOTAL</t>
  </si>
  <si>
    <t>BIEN</t>
  </si>
  <si>
    <t>CHAQUIRAS</t>
  </si>
  <si>
    <t>PEGAMENTO</t>
  </si>
  <si>
    <t>AGUJA</t>
  </si>
  <si>
    <t>HILO</t>
  </si>
  <si>
    <t>BISTURI</t>
  </si>
  <si>
    <t>ANZUELO</t>
  </si>
  <si>
    <t>TIJERA</t>
  </si>
  <si>
    <t>SILICONA</t>
  </si>
  <si>
    <t>PISTOLA SILICONA</t>
  </si>
  <si>
    <t>SEMILLA</t>
  </si>
  <si>
    <t>ARGOLLA LLAVERO</t>
  </si>
  <si>
    <t>ALAMBRE</t>
  </si>
  <si>
    <t>BROCHE</t>
  </si>
  <si>
    <t>PEGANTE</t>
  </si>
  <si>
    <t>PINZA</t>
  </si>
  <si>
    <t>PINZA BISUTERIA</t>
  </si>
  <si>
    <t>LIBRA</t>
  </si>
  <si>
    <t>UNIDAD</t>
  </si>
  <si>
    <t>HILO CORDON MACRAME  UK, 100%algodon,3ml, 240mts, peso 1kg</t>
  </si>
  <si>
    <t>BISTURI GRANDE, Cuerpo plástico con guía métalica,</t>
  </si>
  <si>
    <t>PISTOLA PARA SILICONA GRUESA</t>
  </si>
  <si>
    <t>JUEGO DE PINZAS DE BISUTERIA</t>
  </si>
  <si>
    <t>HILO MACRAME POR 1000 GRAMOS- VARIOS TONOS</t>
  </si>
  <si>
    <t xml:space="preserve">AGUJA PARA CROCHET, tamaños (1.15 cm, 2 cm, 2.5 m, 3 cm.) </t>
  </si>
  <si>
    <t>LIRRA</t>
  </si>
  <si>
    <t xml:space="preserve">LIBRA </t>
  </si>
  <si>
    <t>PAQUETE</t>
  </si>
  <si>
    <t>CONO</t>
  </si>
  <si>
    <t>ROLLO</t>
  </si>
  <si>
    <t xml:space="preserve">UNIDAD </t>
  </si>
  <si>
    <t>BOLSAS</t>
  </si>
  <si>
    <t>KILO</t>
  </si>
  <si>
    <t>GALON</t>
  </si>
  <si>
    <t>TARRO</t>
  </si>
  <si>
    <t>OLLA</t>
  </si>
  <si>
    <t>OLLA TIPO ELEMENTO CONSUMO CAPACIDAD N.A. TAMAÑO N.A. UNIDAD DE MEDIDA UNIDAD CARACTERISTICA CON TAPA MATERIAL ALUMINIO (OLLA INDIO DE 50 LITROS)</t>
  </si>
  <si>
    <t>FUMIGADORA</t>
  </si>
  <si>
    <t>FUMIGADORA TIPO ELEMENTO CONSUMO UNIDAD DE MEDIDA UNIDAD CLASE BOMBA DE ESPALDA CARACTERISTICA MANUAL MATERIAL N.A.</t>
  </si>
  <si>
    <t>BASE</t>
  </si>
  <si>
    <t>REMOVEDOR</t>
  </si>
  <si>
    <t>ANTISEPTICO</t>
  </si>
  <si>
    <t>NIVELADOR</t>
  </si>
  <si>
    <t>TOALLA</t>
  </si>
  <si>
    <t>CORTA UÑAS</t>
  </si>
  <si>
    <t>LIMA</t>
  </si>
  <si>
    <t>ESMALTE</t>
  </si>
  <si>
    <t>GEL</t>
  </si>
  <si>
    <t>PATECABRA</t>
  </si>
  <si>
    <t>ALICATE</t>
  </si>
  <si>
    <t>ACEITE</t>
  </si>
  <si>
    <t>EXFOLIANTE</t>
  </si>
  <si>
    <t>ALMOHADA</t>
  </si>
  <si>
    <t>PUSHER</t>
  </si>
  <si>
    <t>MONOMERO</t>
  </si>
  <si>
    <t>TAPA BOCAS</t>
  </si>
  <si>
    <t>PINCEL</t>
  </si>
  <si>
    <t>ACRILICO</t>
  </si>
  <si>
    <t>LAMPARA</t>
  </si>
  <si>
    <t>BASE ENDURECEDORA  rosada nutritiva de 13 ml</t>
  </si>
  <si>
    <t>REMOVEDOR DE ESMALTE sin acetona con vitamina E, medida 500 ml</t>
  </si>
  <si>
    <t xml:space="preserve">SANITIZANTE PARA UÑAS limpiador antiseptico en spray madida 200 ml. </t>
  </si>
  <si>
    <t>NIVELADOR DE PH PARA UÑAS  medida 25ml</t>
  </si>
  <si>
    <t>TOALLA DE TELA DE COLOR BLANCO de 60 cm de lasgo por 40 cm de ancho</t>
  </si>
  <si>
    <t xml:space="preserve">REMOVEDOR DE CUTICULA EN AGUA  ablanda la cutícula, facilitando su remoción. No maltrata la uña, ni la piel, con glicerina que conserva la humectación de la piel. Usar con agua de 58 ml.   </t>
  </si>
  <si>
    <t>CORTA UÑAS en acero inoxidable tamaño mediano</t>
  </si>
  <si>
    <t>LIMA DE CARTÓN  color azul para manicura tradiocional</t>
  </si>
  <si>
    <t>ESMALTES DECORATIVOS, color verde pino, blanco tiza, amarillo, dorado, plateado,  envase de 13.5 dos de cada uno.</t>
  </si>
  <si>
    <t>GEL  DE CONSTRUCCIÓN PARA UÑAS color transparente,  presentación de 45 gm</t>
  </si>
  <si>
    <t xml:space="preserve">PATECABRA con empujador </t>
  </si>
  <si>
    <t xml:space="preserve">LIMA METALICA PICO DE LORO </t>
  </si>
  <si>
    <t>ALICATE PARA UÑAS metalico, en acero inoxidable</t>
  </si>
  <si>
    <t>ACEITE HUMECTANTE DE CUTÍCULA  con aceite de argan y vitamina E 60 ML</t>
  </si>
  <si>
    <t>EXFOLIANTE PARA MANICURA •	Remueve impurezas sin maltratar tu cuerpo, aroma a café, contiene aceite de almendras y macadamias, manteca de karité, cafeína y vitamina E, hecha con micro partículas de cáscara de coco, polvo de semilla de durazno, polvo de cáscara de macadamia y arroz en polvo, presentación de 600 ml.</t>
  </si>
  <si>
    <t>Almohada de mano con marco de hierro para uñas, diseño de reposamanos, cojín de cuero, almohadilla de mesa profesional para salón de uñas, soporte ergonómico, pies tranvíables.</t>
  </si>
  <si>
    <t>PUSHER MANICURE en acero inoxidable</t>
  </si>
  <si>
    <t>MONOMERO liquido para aplicación de uñas artificiales color morado, aroma vajo con filtro UV presentación frasco de 480 ml</t>
  </si>
  <si>
    <t>TAPA BOCAS no mayor a 10 micras el poro con reistro invima caja x 50 unidades.</t>
  </si>
  <si>
    <t>SET DE 3  PINCELES  PARA DECORACIÓN  lainer con cerdas de kolinski de 7, 9 y 14ml</t>
  </si>
  <si>
    <t>PINCEL PARA APLICACIÓN DE ACRILICO NUMERO 6 con mango de madera liviano y pelo cerdas naturales.</t>
  </si>
  <si>
    <t>Acrilicos blandos para realizar decoración en 3D,  en colores rose, orange, yellow, green, purple, 4 de cada uno.</t>
  </si>
  <si>
    <t>LIMAS PARA APLICACIÓN DE ACRILICO, lima zebra  grano 100/100, lima zebra grano 150, lima profesional 240/240, Lima espongee, UNA de cada una.</t>
  </si>
  <si>
    <t>ESMALTES SEMI PERMANENTES, colores rubí N°119, coral rose N°118, pastel blue N° 151, pastel yellow N° 153, sailor write N° 025, imperial black N ° 040, base coat, top coat en presentación de 15 ml.  Cuatro unidades de cada uno. Todos los productos para uñas artificiales deben ser de la misma marca, dos de cada uno</t>
  </si>
  <si>
    <t>GEL PARA UÑAS POLIMERIZADO DE BAJO  color Tender Pink tubo por 60 gr. El gel polimerizado y el liquido moldeador deben de ser de la misma marca</t>
  </si>
  <si>
    <t>LIQUIDO PARA MOLDEADO DE UÑAS CON GEL POLIMERIZAIDO contiene hidratante y evita la resequedad. El gel polimerizado y el liquido moldeador deben de ser de la misma marca</t>
  </si>
  <si>
    <t>Lampara Para Uñas Led Uv De 48 Watt</t>
  </si>
  <si>
    <t>PINCEL PARA APLICACIÓN DE GEL POLIMERIZADO pincel de mango de aluninio con dos puntas en una una esputula y en la otra punta pincel para la aplicación de producto.</t>
  </si>
  <si>
    <t>CREMA</t>
  </si>
  <si>
    <t>ACIDO</t>
  </si>
  <si>
    <t>Aceite x 5000cc</t>
  </si>
  <si>
    <t>LECHE EN POLVO</t>
  </si>
  <si>
    <t>CARNE</t>
  </si>
  <si>
    <t>CEBOLLA</t>
  </si>
  <si>
    <t>AJO</t>
  </si>
  <si>
    <t>RECIPIENTE</t>
  </si>
  <si>
    <t>CARBON</t>
  </si>
  <si>
    <t>MADEJA</t>
  </si>
  <si>
    <t>ATUN</t>
  </si>
  <si>
    <t>CEBOLLIN</t>
  </si>
  <si>
    <t>PIMENTON</t>
  </si>
  <si>
    <t>CILANTRO</t>
  </si>
  <si>
    <t>CUCHILLO</t>
  </si>
  <si>
    <t>VINAGRE</t>
  </si>
  <si>
    <t>ARROZ</t>
  </si>
  <si>
    <t>CONDIMENTO</t>
  </si>
  <si>
    <t>POLLO</t>
  </si>
  <si>
    <t>ZANAHORIA</t>
  </si>
  <si>
    <t>HABICHUELA</t>
  </si>
  <si>
    <t>REPOLLO</t>
  </si>
  <si>
    <t>PAPA</t>
  </si>
  <si>
    <t>SARTEN</t>
  </si>
  <si>
    <t>PAILA</t>
  </si>
  <si>
    <t>CUCHARON</t>
  </si>
  <si>
    <t>RAYADOR</t>
  </si>
  <si>
    <t>TERMO</t>
  </si>
  <si>
    <t>BALDE</t>
  </si>
  <si>
    <t>COLADOR</t>
  </si>
  <si>
    <t>SALCHICHA</t>
  </si>
  <si>
    <t>HUEVO</t>
  </si>
  <si>
    <t>TENEDOR</t>
  </si>
  <si>
    <t>VASOS</t>
  </si>
  <si>
    <t>HARINA</t>
  </si>
  <si>
    <t>NARANJA</t>
  </si>
  <si>
    <t>AZUCAR</t>
  </si>
  <si>
    <t>SAL</t>
  </si>
  <si>
    <t>QUESO</t>
  </si>
  <si>
    <t>TOCINETA</t>
  </si>
  <si>
    <t>EXPRIMIDOR</t>
  </si>
  <si>
    <t>CAMARON</t>
  </si>
  <si>
    <t>LANGOSTINO</t>
  </si>
  <si>
    <t>PESCADO</t>
  </si>
  <si>
    <t>COCO</t>
  </si>
  <si>
    <t>LIMON</t>
  </si>
  <si>
    <t>CONTENEDOR</t>
  </si>
  <si>
    <t>GALLETA</t>
  </si>
  <si>
    <t>CUCHARA</t>
  </si>
  <si>
    <t>SALSA</t>
  </si>
  <si>
    <t>AZUCARERO</t>
  </si>
  <si>
    <t>SERVILLETERO</t>
  </si>
  <si>
    <t>CANASTILLA</t>
  </si>
  <si>
    <t>ESCURRIDOR</t>
  </si>
  <si>
    <t>TABLA DE PICAR</t>
  </si>
  <si>
    <t>CALDERO</t>
  </si>
  <si>
    <t xml:space="preserve">CAJA </t>
  </si>
  <si>
    <t>CHOCOLATERO</t>
  </si>
  <si>
    <t>PLATO</t>
  </si>
  <si>
    <t>TAZA</t>
  </si>
  <si>
    <t>POCILLO</t>
  </si>
  <si>
    <t>VASO</t>
  </si>
  <si>
    <t>JARRA</t>
  </si>
  <si>
    <t>BANDEJA</t>
  </si>
  <si>
    <t>ZANAHORIA X LIBRA</t>
  </si>
  <si>
    <t>HABICHUELA X LIBRA</t>
  </si>
  <si>
    <t>REPOLLO X UNIDAD</t>
  </si>
  <si>
    <t>PAPA SUCIA X KILO</t>
  </si>
  <si>
    <t>OLLA INDIA 50X50</t>
  </si>
  <si>
    <t>SARTEN UNIVERSAL CALIBRE 18</t>
  </si>
  <si>
    <t>PAILA # 40</t>
  </si>
  <si>
    <t>CUCHARON PARA FRITAR</t>
  </si>
  <si>
    <t>TERMO DE 26 LITROS</t>
  </si>
  <si>
    <t>TANQUE DE 160 LITROS</t>
  </si>
  <si>
    <t>SALCHICHA MANGUERA X KILO</t>
  </si>
  <si>
    <t>HUEVOS POR 30 UND</t>
  </si>
  <si>
    <t>RECIPIENTES J1 X 200 UNIDADES</t>
  </si>
  <si>
    <t>TENEDORES PAQUETE X 100</t>
  </si>
  <si>
    <t xml:space="preserve">VASOS DESECHABLES X 50 UNIDADES DE 9 ONZAS </t>
  </si>
  <si>
    <t>AREPARINA X LIBRA</t>
  </si>
  <si>
    <t>BALDES CON DISPENSADOR DE 16 LITROS</t>
  </si>
  <si>
    <t>SAL X LIBRA</t>
  </si>
  <si>
    <t>QUESO COSTEÑO X KILO</t>
  </si>
  <si>
    <t>TOCINETA X KILO</t>
  </si>
  <si>
    <t>EXPRIMIDOR NARANJA</t>
  </si>
  <si>
    <t>CAMARONES X LIBRA</t>
  </si>
  <si>
    <t xml:space="preserve"> LANGOSTINOS X LIBRA</t>
  </si>
  <si>
    <t>PESCADO CORBINA X LIBRA</t>
  </si>
  <si>
    <t>PESCADO JUREL X LIBRA</t>
  </si>
  <si>
    <t>PESCADO BONITO XLIBRA</t>
  </si>
  <si>
    <t>PESCADO MANTECO X LIBRA</t>
  </si>
  <si>
    <t>PESCADO DE MAR PEQUEÑO PARGO ROJO XLIBRA</t>
  </si>
  <si>
    <t>JAIBA X LIBRA</t>
  </si>
  <si>
    <t>COCO X UNIDAD</t>
  </si>
  <si>
    <t>LIMON X LIBRA</t>
  </si>
  <si>
    <t xml:space="preserve"> CONTENEDOR SALSERO CON TAPA DE 16 ONZAS - PAQUETE X 20 UNIDADES</t>
  </si>
  <si>
    <t>GALLETAS SALTINAS DE 5 TACOS</t>
  </si>
  <si>
    <t>CUCHARAS DESECHABLES - PAQUETE POR 100</t>
  </si>
  <si>
    <t>BROWNIES</t>
  </si>
  <si>
    <t>CHOCOLATE</t>
  </si>
  <si>
    <t>MINI PACK</t>
  </si>
  <si>
    <t>TAPA DOMO</t>
  </si>
  <si>
    <t>CANECA</t>
  </si>
  <si>
    <t>FRUTA</t>
  </si>
  <si>
    <t>LECHE</t>
  </si>
  <si>
    <t>ESENCIA</t>
  </si>
  <si>
    <t xml:space="preserve">CANELA </t>
  </si>
  <si>
    <t>NUEZ MOSCADA</t>
  </si>
  <si>
    <t>LECHE CONDENSADA</t>
  </si>
  <si>
    <t>ENVASE</t>
  </si>
  <si>
    <t>SERVILLETA</t>
  </si>
  <si>
    <t>NEVERA</t>
  </si>
  <si>
    <t>TABLA</t>
  </si>
  <si>
    <t>PINZA COCINA</t>
  </si>
  <si>
    <t>GUANTE LATEX</t>
  </si>
  <si>
    <t>COPA COCINA</t>
  </si>
  <si>
    <t>PITILLO</t>
  </si>
  <si>
    <t>ESCOBA</t>
  </si>
  <si>
    <t>RECOGEDOR</t>
  </si>
  <si>
    <t>TRAPERO</t>
  </si>
  <si>
    <t>CREMA PARA BATIR</t>
  </si>
  <si>
    <t>CAJA DE BROWNIES X 12</t>
  </si>
  <si>
    <t>CHOCOLATE PURATOS X 4 KILOS</t>
  </si>
  <si>
    <t>CAJA DE MINI PACK X 200 ( 8 onzas)</t>
  </si>
  <si>
    <t>CUCHARAS GRANDES X PAQUETE DE 100</t>
  </si>
  <si>
    <t>CANECA GRANDE DE 120L</t>
  </si>
  <si>
    <t>BALDES GRANDES</t>
  </si>
  <si>
    <t>LIBRAS DE MARACUYA</t>
  </si>
  <si>
    <t>PULPA DE GUANABANA</t>
  </si>
  <si>
    <t xml:space="preserve"> AZUCAR X 500 GR</t>
  </si>
  <si>
    <t>ESENCIA DE VAINILLA X 120ML</t>
  </si>
  <si>
    <t>ENVASES SIROPEROS X 50 UNIDADES</t>
  </si>
  <si>
    <t>SERVILLETA PAQUETE X 100</t>
  </si>
  <si>
    <t>TOALLAS ABSORBENTES X ROLLO</t>
  </si>
  <si>
    <t>NEVERA TERMO PLASTICO</t>
  </si>
  <si>
    <t xml:space="preserve">TABLA DE PICAR </t>
  </si>
  <si>
    <t>BANDEJAS</t>
  </si>
  <si>
    <t>JUEGO DE OLLAS ACERO SET X 5 OLLAS</t>
  </si>
  <si>
    <t>PINZA PARA FRUTAS</t>
  </si>
  <si>
    <t>CUCHILLOS GRANDES DE COCINA</t>
  </si>
  <si>
    <t>GUANTES TALLA L - CAJA X 50</t>
  </si>
  <si>
    <t>COPA MEDIDORA 2CC ACERO</t>
  </si>
  <si>
    <t>PITILLOS TIPO CUCHARA X PAQUETE 100</t>
  </si>
  <si>
    <t xml:space="preserve">ESCOBA </t>
  </si>
  <si>
    <t xml:space="preserve">RECOJEDRO DE BASURA </t>
  </si>
  <si>
    <t>TRAPEROS</t>
  </si>
  <si>
    <t xml:space="preserve">CANECA DE BASURA </t>
  </si>
  <si>
    <t>BOLSA</t>
  </si>
  <si>
    <t>POPOCHO</t>
  </si>
  <si>
    <t>PONCHERA</t>
  </si>
  <si>
    <t>PLATANO</t>
  </si>
  <si>
    <t xml:space="preserve"> POPOCHO X UNIDAD</t>
  </si>
  <si>
    <t>PLATANOS X UNIDAD</t>
  </si>
  <si>
    <t xml:space="preserve">TABLA </t>
  </si>
  <si>
    <t>MIEL</t>
  </si>
  <si>
    <t>EMPAQUE</t>
  </si>
  <si>
    <t>CAJA TORTA</t>
  </si>
  <si>
    <t>TABLA EN ACERO INOXIDABLE 34*23</t>
  </si>
  <si>
    <t>COLADOR ACERO INOXIDABLE</t>
  </si>
  <si>
    <t>MIEL DE ABEJAS POR LITRO</t>
  </si>
  <si>
    <t>PACA DE 10 PAQUETES DE EMPAQUE EN ACETATO # 12 CON TAPA</t>
  </si>
  <si>
    <t>CAJAS PARA TORTA PEQUEÑAS CON PLATO DE ICOPOR PAQUETE X 100</t>
  </si>
  <si>
    <t>BALANZA</t>
  </si>
  <si>
    <t>TERMOMETRO</t>
  </si>
  <si>
    <t>PH METRO</t>
  </si>
  <si>
    <t>TEXAPON</t>
  </si>
  <si>
    <t>COCOAMIDA</t>
  </si>
  <si>
    <t>BETAINA</t>
  </si>
  <si>
    <t>BROMIDOX</t>
  </si>
  <si>
    <t>CONDICION</t>
  </si>
  <si>
    <t>PANTENOL</t>
  </si>
  <si>
    <t>GLICERINA</t>
  </si>
  <si>
    <t>VITAMINA</t>
  </si>
  <si>
    <t>BIOTINA</t>
  </si>
  <si>
    <t>PROTEINA</t>
  </si>
  <si>
    <t>ALCOHOL</t>
  </si>
  <si>
    <t>ISOPROPILO</t>
  </si>
  <si>
    <t>LANOLINA</t>
  </si>
  <si>
    <t>EMULGIN</t>
  </si>
  <si>
    <t>RENET</t>
  </si>
  <si>
    <t>CERAMIDA</t>
  </si>
  <si>
    <t>CELULAS MADRES</t>
  </si>
  <si>
    <t>BOTOX</t>
  </si>
  <si>
    <t>ACONDILAC</t>
  </si>
  <si>
    <t>MANTECA</t>
  </si>
  <si>
    <t>ENVASES</t>
  </si>
  <si>
    <t>VASELINA</t>
  </si>
  <si>
    <t>EXTRACTO</t>
  </si>
  <si>
    <t>AMPOLLAS</t>
  </si>
  <si>
    <t>CRISTAL</t>
  </si>
  <si>
    <t>Balanza digital de precisión (5 kg)</t>
  </si>
  <si>
    <t>Termómetro digital para alimentos</t>
  </si>
  <si>
    <t>Mix crecimiento (proteínas +péptidos)</t>
  </si>
  <si>
    <t>LIMPIADOR</t>
  </si>
  <si>
    <t>LOCION</t>
  </si>
  <si>
    <t>PROTECTOR SOLAR</t>
  </si>
  <si>
    <t>JABON</t>
  </si>
  <si>
    <t>VITAMINA C</t>
  </si>
  <si>
    <t>TONICO</t>
  </si>
  <si>
    <t>Pasta Acida 1000 Gr -Niacinamida</t>
  </si>
  <si>
    <t xml:space="preserve"> Gel Papaína 1000 Gr -Niacinamida</t>
  </si>
  <si>
    <t>Tónico Sebo Regulador 120 Gr -Niacinamida</t>
  </si>
  <si>
    <t>Yesoterapia Facial 500 Gr .Niacinamida</t>
  </si>
  <si>
    <t>Sellante De Seda 1000 Gr CON NIACINAMIDA</t>
  </si>
  <si>
    <t>Mascarilla Yogurt Gel Azuleno 800 Gr CON NIACINAMIDA</t>
  </si>
  <si>
    <t>ARROZ - BULTO X 50 KG</t>
  </si>
  <si>
    <t>DISPLAY DON GUSTICO X 12 UNIDADES</t>
  </si>
  <si>
    <t>DISPLAY TRISALSINA X 12 UNIDADES</t>
  </si>
  <si>
    <t>MUSLOS X UNIDAD</t>
  </si>
  <si>
    <t>NARANJAS POR BULTO DE 40 KG</t>
  </si>
  <si>
    <t>MEDIO BULTO AZUCAR DE 50 KG</t>
  </si>
  <si>
    <t>BOLSAS DE LECHE LIQUIDA X BOLSA DE 1 LITRO</t>
  </si>
  <si>
    <t>BOLSA LECHE EN POLVO X BOLSA DE 500 GR</t>
  </si>
  <si>
    <t>BOLSA DE NUEZ MOSCADA X BOLSA DE 500 GRAMOS</t>
  </si>
  <si>
    <t>BOLSA LECHE CONDENSADA X BOLSA DE 1 LITRO</t>
  </si>
  <si>
    <t xml:space="preserve">Panela POR UNIDAD </t>
  </si>
  <si>
    <t>Leche líquida x BOLSA POR 1 LITRO</t>
  </si>
  <si>
    <t>Mantequilla P 100 - CAJA DE 15 KILOS</t>
  </si>
  <si>
    <t>ANZUELOS PARA ARETES - PAQUETE X 100 UNIDADES</t>
  </si>
  <si>
    <t>SILICONA EN BARRA DELGADA - PAQUETE X 100 UNIDADES</t>
  </si>
  <si>
    <t>AGUJAS DE MANO PUNTA DE ORO PAQUETE X 25 UNIDADES</t>
  </si>
  <si>
    <t>ANZUELOS PARA ARETES COLOR DORADO - PAQUETE X 100 UNIDADES</t>
  </si>
  <si>
    <t>Acondilac 25 X LITRO</t>
  </si>
  <si>
    <t xml:space="preserve">Vitaminas glicólicas X LITRO </t>
  </si>
  <si>
    <t>CHAQUIRAS CHECAS COLOR ANARANJADA X LIBRA</t>
  </si>
  <si>
    <t>CHAQUIRAS CHECAS COLOR NEGROS X LIBRA</t>
  </si>
  <si>
    <t>CHAQUIRAS CHECAS COLOR AMARILLO X LIBRA</t>
  </si>
  <si>
    <t>CHAQUIRAS CHECAS COLOR AZUL X LIBRA</t>
  </si>
  <si>
    <t>CHAQUIRAS CHECAS COLOR ROJAS X LIBRA</t>
  </si>
  <si>
    <t>CHAQUIRAS CHECAS COLOR BLANCO X LIBRA</t>
  </si>
  <si>
    <t>CAQUIRA CHECA COLOR VERDE VICHE X LIBRA</t>
  </si>
  <si>
    <t>PEGAMENTO BLANCO PARA CALZADO DE 60 ML</t>
  </si>
  <si>
    <t>AGUJAS PARA CHAQUIRAS CHECAS LARGAS #15 X 12 UNIDADES</t>
  </si>
  <si>
    <t>AGUJAS PARA CHAQUIRAS CHECAS CORTAS#11 X 12 UNIDADES</t>
  </si>
  <si>
    <t>HILO FIQUE X 200 METROS</t>
  </si>
  <si>
    <t>TIJERAS GRANDES PARA TELAS DE 12 " PULGADAS</t>
  </si>
  <si>
    <t>ARGOLLAS PARA LLAVEROS COMPLETAS CON EL TRIANGULO PAQUETE X 50 UNIDADES</t>
  </si>
  <si>
    <t>SEMILLA DE TAGUA  TINTURADA X KILO</t>
  </si>
  <si>
    <t>SEMILLA DE SEREBRITO MEDIANOS X KILO</t>
  </si>
  <si>
    <t>SEMILLA DE SEREBRITO PEQUEÑO X KILO</t>
  </si>
  <si>
    <t>SEMILLA CEREBRITO X KILO</t>
  </si>
  <si>
    <t>HILO COLA RATA  VERDE X 100 METROS</t>
  </si>
  <si>
    <t>HILO COLA RATA  AMARILLO X 100 METROS</t>
  </si>
  <si>
    <t>HILO COLA RATA  FUSCIA X 100 METROS</t>
  </si>
  <si>
    <t>HILO COLA RATA  AZUL X 100 METROS</t>
  </si>
  <si>
    <t>HILO COLA RATA  VINOTINTO X 100 METROS</t>
  </si>
  <si>
    <t>ALAMBRE DE ALUMINIO X ROLLO 100 METROS</t>
  </si>
  <si>
    <t>BROCHE PARA BISUTERIA - PAQUETE X 12 UNIDADES</t>
  </si>
  <si>
    <t>COLA BLANCA COLBON GRANDE X 1000 GRAMOS</t>
  </si>
  <si>
    <t>SILICONA LIQUIDA X 500 GRAMOS</t>
  </si>
  <si>
    <t>HILO CORDON MACRAME X CONO 100 MTS</t>
  </si>
  <si>
    <t xml:space="preserve">CAPA DE PELUQUERÍA, para corte de cabello,en material antifluido negra, en la parte del cuello con tira ajustable en tamaño 150 cm x150 cm. </t>
  </si>
  <si>
    <t>TIJERAS  kit tijeras metálicas que contenga tijera lisa, tijera de  entresacar y tijera microdentada, en estuche de cuero sintético, longitud de las tigeras  6.0 pulgadas.</t>
  </si>
  <si>
    <t xml:space="preserve">CAPA PARA TINTE capa plastica color negro, de 150 cm x 150cm </t>
  </si>
  <si>
    <t>ESPUMA FIJADORA Espuma que se adapta a todo tipo de peinados creativos, brindando total flexibilidad y volumen, mientras da suavidad y brillo al cabello, Protege, suaviza y nutre la fibra capilar, Contiene vitamina E, PP y Pro-Vitamina B5.</t>
  </si>
  <si>
    <t>CERA FIJADORA PARA PEINADOS, Cera especialmente diseñada para dar textura y definición, Moldeo y control flexible, Acabado mate. Presentación de 70 gr.</t>
  </si>
  <si>
    <t>GEL ,Gel que brinda fijación extrafuerte para un peinado duradero, con cuerpo, control y volumen, Brinda brillo natural con un look húmedo, fórmula cristalina no pegajosa, no deja residuos, máxima fijación, Sin colorantes, que no modifican el color en cabellos tinturados y/o canosos.</t>
  </si>
  <si>
    <t>MATIZANTES ,mascarillas colorantes de 500ml diseñadas para intensificar el color, neutralizar tonos indeseados, hidratar y aportar brillo al cabello teñido. Contienen keratina hidrolizada, aminoácidos, ingredientes naturales (agua de coco, chía, lino) y no contienen parabenos. color negro, rojo, cobre,cenizo, chocolate, violeta.</t>
  </si>
  <si>
    <t>TRATAMIENTO Formula sin parabenos ni aceite mineral. 10 ingredientes de origen vegetal. Apta para veganos. Ideal para cabello seco, maltratado o dañado por procesos químicos o calor X 500gr.</t>
  </si>
  <si>
    <t xml:space="preserve">DISPLEY DE CUCHILLAS Cartón de Cuchillas para la barbera desechables contiene 12 cajas cada caja de 5 hojas </t>
  </si>
  <si>
    <t>Cuelleros desechables,  para corte paquete x 5</t>
  </si>
  <si>
    <t>DECOLORANTE, Polvo decolorante blanco, que aclare hasta 7 tonos, que contenga anti amarillos. De uso exclusivo de profesionales X 500 gr.</t>
  </si>
  <si>
    <t xml:space="preserve">DESINFECTANTE PARA HERRAMIENTAS DE PELUQUERIA en spray que contiene  glutaral, cloruro de benzalconi y forlaldehido, ademas de desinfectante, biosida y bactericida funciona en forma de esparcion y actua por 10 minutos presentacion de litro. </t>
  </si>
  <si>
    <t>PAPEL PARA MECHAS, Rollo Papel de polipropileno tipo yimbolo de ancho de 12 cm aprox y long de 50 metros reutilizable</t>
  </si>
  <si>
    <t>TALCO,  perfumado Ayuda a eliminar los residuos de cabello, dejando un suave aroma que perdura. Ideal para el uso corporal ya que ayuda a controlar la transpiración</t>
  </si>
  <si>
    <t xml:space="preserve">TINTE, capilar permanente, enriquecido con Amino Cystein Intense Repair, Tubo X 100gr uso exclusivo para profesionales, en alturas o colores 10C, 6MV,4V, 8RA, 5MN y 7RRA, según la carta de color, 6 unidades de cada color, Para cada tubo entregarlo con su respectivo peróxido </t>
  </si>
  <si>
    <t>PEROXIDO, Peróxidos de  10, 20, 30 volumenes, Revelador de color para tintes permanentes capilares. Contiene agente oxidante: Peróxido de Hidrógeno,  x 1000 ml</t>
  </si>
  <si>
    <t>GORRO PLASTICO PARA RAYITOS gorro desechables para rallitos paquete X30</t>
  </si>
  <si>
    <t>ATOMIZADOR presentación plástico, con pulverizador continuo.</t>
  </si>
  <si>
    <t>GORRO PARA MECHONES echo de silicona transparente elastica</t>
  </si>
  <si>
    <t xml:space="preserve">BROCHAS APLICADORA presentación de cuerpo y mango de plástico, cerdas de nylon suaves y tupida y alineadas de cabo delgado. </t>
  </si>
  <si>
    <t>CAPA PELUQUERIA</t>
  </si>
  <si>
    <t>TIJERAS</t>
  </si>
  <si>
    <t>CAPA TINTE</t>
  </si>
  <si>
    <t>ESPUMA FIJADORA</t>
  </si>
  <si>
    <t xml:space="preserve">CERA </t>
  </si>
  <si>
    <t>MATIZANTE</t>
  </si>
  <si>
    <t>TRATAMIENTO CAPILAR</t>
  </si>
  <si>
    <t>CEPILLO</t>
  </si>
  <si>
    <t>CUCHILLAS</t>
  </si>
  <si>
    <t>CUELLERO</t>
  </si>
  <si>
    <t>DEOCLORANTE</t>
  </si>
  <si>
    <t>DESINFECTANTE</t>
  </si>
  <si>
    <t>PAPEL MECHAS</t>
  </si>
  <si>
    <t>TALCO</t>
  </si>
  <si>
    <t>TINTE</t>
  </si>
  <si>
    <t>PEROXIDO</t>
  </si>
  <si>
    <t>GORRO</t>
  </si>
  <si>
    <t>ATOMIZADOR</t>
  </si>
  <si>
    <t>GORRO MECHONES</t>
  </si>
  <si>
    <t>BROCHAS</t>
  </si>
  <si>
    <t xml:space="preserve"> Gel Limpiador Espumoso- CERA VE 236 ML</t>
  </si>
  <si>
    <t>SA Limpiador Anti-Rugosidades -CERA VE 236ML</t>
  </si>
  <si>
    <t>Crema Hidratante -CERA VE 170GR</t>
  </si>
  <si>
    <t xml:space="preserve">Loción Hidratación Intensiva -CERA VE 236ML </t>
  </si>
  <si>
    <t>Effaclar Mat - LA ROCHE POSAY 40 ML</t>
  </si>
  <si>
    <t>Cicaplast Baume B5+ -LA ROCHE-POSAY 40 ML</t>
  </si>
  <si>
    <t>Protector Solar Fusión WAter Magic -ISDIN 50ML</t>
  </si>
  <si>
    <t>Soft  DE NIVEA 192 GRAMOS</t>
  </si>
  <si>
    <t>Luminous Anti Estrías Y Manchas DE NIVEA 200 ML</t>
  </si>
  <si>
    <t>Crema Hidratante DE CETAPHIL 453GR</t>
  </si>
  <si>
    <t>Jabón Facial DE CETAPHIL 473 ML</t>
  </si>
  <si>
    <t>Vitamina C – Nocturna DE GARNIER 30ML</t>
  </si>
  <si>
    <t>Protector Solar Super Uv Fluido Invisible Spf 50+ DE GARNIER 30ML</t>
  </si>
  <si>
    <t>Exfoliante Suave Especial Para Área Intima DE GILLETTE VENUS 177ML</t>
  </si>
  <si>
    <t>Ácido Kojico DE AL NATURAL 35 ML</t>
  </si>
  <si>
    <t xml:space="preserve"> Ácido Azelaico DE AL NATURAL 30ML</t>
  </si>
  <si>
    <t>Ácido Salicílico DE AL NATURAL 30ML</t>
  </si>
  <si>
    <t>Ácido Tranexamico -Niacinamida 40 ML</t>
  </si>
  <si>
    <t>lfa Arbutina -Niacinamida 50ML</t>
  </si>
  <si>
    <t>Ácido Glicolico -Niacinamida 30ML</t>
  </si>
  <si>
    <t>Ácido Lactico-Niacinamida 30ML</t>
  </si>
  <si>
    <t xml:space="preserve"> Ácido Mandelico-Niacinamida 30ML</t>
  </si>
  <si>
    <t>Cocoamida DEA X KILO</t>
  </si>
  <si>
    <t>Betaina (Cocamidopropil) X KILO</t>
  </si>
  <si>
    <t>Bromidox (preservante) X KILO</t>
  </si>
  <si>
    <t>Glicerina vegetal X KILO</t>
  </si>
  <si>
    <t>Pantenol X KILO</t>
  </si>
  <si>
    <t>Condicion P7 X KILO</t>
  </si>
  <si>
    <t>Biotina X 1000 ML</t>
  </si>
  <si>
    <t>Alcohol cetílico X LITRO</t>
  </si>
  <si>
    <t>Aceite mineral ligero X LITRO</t>
  </si>
  <si>
    <t>Vitaminas compuestas X LITRO</t>
  </si>
  <si>
    <t>Miristato de isopropilo X LITRO</t>
  </si>
  <si>
    <t>Silicona (dimeticona) X LITRO</t>
  </si>
  <si>
    <t>Lanolina anhidra XKILO</t>
  </si>
  <si>
    <t>Ácido hialurónico X LITRO</t>
  </si>
  <si>
    <t>Aceite de jojoba X LITRO</t>
  </si>
  <si>
    <t>Emulgín (emulsionante O/W) X KILO</t>
  </si>
  <si>
    <t>Renet Shardott X LITRO</t>
  </si>
  <si>
    <t>Aceite de macadamia X LITRO</t>
  </si>
  <si>
    <t>Ceramidas X LITRO</t>
  </si>
  <si>
    <t>Células madre vegetales X LITRO</t>
  </si>
  <si>
    <t>Oil 10 (mezcla de aceites ligeros) X LITRO</t>
  </si>
  <si>
    <t>Botox regenerador (proteína) X LITRO</t>
  </si>
  <si>
    <t>Manteca de cacao X KILO</t>
  </si>
  <si>
    <t>Aceite de coco virgen X  LITRO</t>
  </si>
  <si>
    <t>Cristales de áloe vera (200x) X LITRO</t>
  </si>
  <si>
    <t>Aceite de semillas de lino X LITRO</t>
  </si>
  <si>
    <t>Aceite de ricino X LITRO</t>
  </si>
  <si>
    <t>Aceite de almendra dulce X LITRO</t>
  </si>
  <si>
    <t>Aroma melón X 125 ML</t>
  </si>
  <si>
    <t>Aroma coco dulce 125 ML</t>
  </si>
  <si>
    <t>Aroma chocolate 125 ML</t>
  </si>
  <si>
    <t>Manteca de karité cruda X LIBRA</t>
  </si>
  <si>
    <t>Texapón 40 (SLES) 500 ML</t>
  </si>
  <si>
    <t>Aceite esencial de romero X 100 ML</t>
  </si>
  <si>
    <t>CAJA DE BOTELLA DE VIDRIO BOCA ANCHA DE 250ML X 24 UNIDADES</t>
  </si>
  <si>
    <t>Harina de trigo por bulto 40 KG</t>
  </si>
  <si>
    <t>Azúcar X BULTO 40 KG</t>
  </si>
  <si>
    <t>Levadura X 500 GR</t>
  </si>
  <si>
    <t>Polvo de hornear X 500 GR</t>
  </si>
  <si>
    <t>Color amarillo huevo X 500 GR</t>
  </si>
  <si>
    <t>Sal X 25 LIBRAS</t>
  </si>
  <si>
    <t>Esencia de mantequilla X 500 ML</t>
  </si>
  <si>
    <t>Esencia de vainilla X 500ML</t>
  </si>
  <si>
    <t>Esencia coco X 500 ML</t>
  </si>
  <si>
    <t>Esencia de hinojo X 500ML</t>
  </si>
  <si>
    <t>Esencia de canela X 500ML</t>
  </si>
  <si>
    <t>Esencia de naranja X 500ML</t>
  </si>
  <si>
    <t>Esencia de ron con pasa X 500ML</t>
  </si>
  <si>
    <t>Fécula de maíz X 500GR</t>
  </si>
  <si>
    <t>Coco deshidratado X 500 GR</t>
  </si>
  <si>
    <t>Bocadillo X 500GR</t>
  </si>
  <si>
    <t>Bicarbonato X 500GR</t>
  </si>
  <si>
    <t>Yucarina X 500GR</t>
  </si>
  <si>
    <t>Arequipe X 500GR</t>
  </si>
  <si>
    <t>Huevo X UNIDAD</t>
  </si>
  <si>
    <t>Canela en astilla X 500 GR</t>
  </si>
  <si>
    <t>Queso costeño X 500 GR</t>
  </si>
  <si>
    <t>Crema chantilly X 500GR</t>
  </si>
  <si>
    <t>CUCHARAS DE PLASTICO FINAS X PAQUETE X  UNIDADES</t>
  </si>
  <si>
    <t>Contratar la compra de materiales para el apalancamientos productivos de 8 proyectos asociativos y 40 individuales del Centro Agroambiental del Chocó</t>
  </si>
  <si>
    <t>VALOR</t>
  </si>
  <si>
    <t>Lotes</t>
  </si>
  <si>
    <t>PEDIDOS</t>
  </si>
  <si>
    <t>ARTESANIA</t>
  </si>
  <si>
    <t>ALIMENTOS</t>
  </si>
  <si>
    <t>BELLEZA</t>
  </si>
  <si>
    <t>CAPILAR</t>
  </si>
  <si>
    <t>EMPAQUES</t>
  </si>
  <si>
    <t>HELADERIA</t>
  </si>
  <si>
    <t>PANADERIA</t>
  </si>
  <si>
    <t>ESTUDIO DE MERCADO</t>
  </si>
  <si>
    <t>Centro Agroambiental del Chocó - CAC</t>
  </si>
  <si>
    <t>SERVICIO NACIONAL DE APRENDIZAJE - REGIONAL CHOCÓ</t>
  </si>
  <si>
    <t>DESCRIPCION DEL BIEN</t>
  </si>
  <si>
    <r>
      <t>SOLICITUD DE INFORMACION CHC-</t>
    </r>
    <r>
      <rPr>
        <b/>
        <sz val="10"/>
        <color rgb="FFFF0000"/>
        <rFont val="Calibri"/>
        <family val="2"/>
      </rPr>
      <t>146</t>
    </r>
    <r>
      <rPr>
        <b/>
        <sz val="10"/>
        <rFont val="Calibri"/>
        <family val="2"/>
      </rPr>
      <t>-2026</t>
    </r>
  </si>
  <si>
    <r>
      <t>SOLICITUD DE INFORMACION CHC-</t>
    </r>
    <r>
      <rPr>
        <b/>
        <sz val="10"/>
        <color rgb="FFFF0000"/>
        <rFont val="Calibri (Cuerpo)"/>
      </rPr>
      <t>146</t>
    </r>
    <r>
      <rPr>
        <b/>
        <sz val="10"/>
        <rFont val="Calibri (Cuerpo)"/>
      </rPr>
      <t>-2026</t>
    </r>
  </si>
  <si>
    <r>
      <t>SOLICITUD DE INFORMACION CHC-</t>
    </r>
    <r>
      <rPr>
        <b/>
        <sz val="10"/>
        <color rgb="FFFF0000"/>
        <rFont val="Calibri"/>
        <family val="2"/>
        <scheme val="minor"/>
      </rPr>
      <t>146</t>
    </r>
    <r>
      <rPr>
        <b/>
        <sz val="10"/>
        <rFont val="Calibri"/>
        <family val="2"/>
        <scheme val="minor"/>
      </rPr>
      <t>-2026</t>
    </r>
  </si>
  <si>
    <t>CARNE DE RES X LIBRA</t>
  </si>
  <si>
    <t xml:space="preserve">CARNE DE CERDO X LIBRA </t>
  </si>
  <si>
    <t>CHICHARRON CARNUDO X LIBRA</t>
  </si>
  <si>
    <t>CEBOLLA ROJA X LIBRA</t>
  </si>
  <si>
    <t>CEBOLLA RAMA X LIBRA</t>
  </si>
  <si>
    <t>AJO X KILO</t>
  </si>
  <si>
    <t>ACEITES GRANDES X 5000CC</t>
  </si>
  <si>
    <t>MADEJA DE TRIPA DE 10 MTS</t>
  </si>
  <si>
    <t>FILETE ATUN X LIBRA</t>
  </si>
  <si>
    <t>CEBOLLIN X LIBRA</t>
  </si>
  <si>
    <t>PIMENTON X LIBRA</t>
  </si>
  <si>
    <t>CILANTRO X MANOJO</t>
  </si>
  <si>
    <t>VINAGRE DE 1 LITRO</t>
  </si>
  <si>
    <t>SALSA DE TOMATE DE 1000 GR</t>
  </si>
  <si>
    <t xml:space="preserve"> MAYONESA DE 1000 GR</t>
  </si>
  <si>
    <t>ACEITE X CAJA DE 12 UNIDADES</t>
  </si>
  <si>
    <t>SAL X PACA</t>
  </si>
  <si>
    <t>Libra</t>
  </si>
  <si>
    <t>Kilo</t>
  </si>
  <si>
    <t>Unidad</t>
  </si>
  <si>
    <t>Litro</t>
  </si>
  <si>
    <t>Bulto</t>
  </si>
  <si>
    <t>Display</t>
  </si>
  <si>
    <t>Panal</t>
  </si>
  <si>
    <t>Caja</t>
  </si>
  <si>
    <t>Paca</t>
  </si>
  <si>
    <t>Mascarilla De Kiwi 800 Gr CON NIACINAMIDA</t>
  </si>
  <si>
    <t xml:space="preserve">Neutralizante De Ácidos -Niacinamida 30ML </t>
  </si>
  <si>
    <t>Rollo</t>
  </si>
  <si>
    <t>Paquete</t>
  </si>
  <si>
    <t xml:space="preserve">Unidades </t>
  </si>
  <si>
    <t>Bolsa</t>
  </si>
  <si>
    <t>Frasco</t>
  </si>
  <si>
    <t>Arroba</t>
  </si>
  <si>
    <t>Frasco 500 ml</t>
  </si>
  <si>
    <t>Galon</t>
  </si>
  <si>
    <t>Libras</t>
  </si>
  <si>
    <t>Phmetro digital</t>
  </si>
  <si>
    <t>Base de shampoo x litro</t>
  </si>
  <si>
    <t>Base para acondicionador x litro</t>
  </si>
  <si>
    <t>Vaselina simple x kilo</t>
  </si>
  <si>
    <t>Extractos naturales</t>
  </si>
  <si>
    <t>Aceite de oliva x litro</t>
  </si>
  <si>
    <t>Aceite de romero X 100 ML</t>
  </si>
  <si>
    <t>Glicerila alcohol citelico x kilo</t>
  </si>
  <si>
    <t>Ampollas capilares x unidad</t>
  </si>
  <si>
    <t>Aceite natural de coco y aguacate , 5 DE CADA UNO X 100 ML</t>
  </si>
  <si>
    <t xml:space="preserve">BOLSAS 12*20, CALIBRE 1,5 </t>
  </si>
  <si>
    <t>CARBÓN PARA AHUMADOS X BOLSA</t>
  </si>
  <si>
    <t>CANASTILLA PORTA CUBIERTO KENDY</t>
  </si>
  <si>
    <t>CAJA MONSERRATE # 3 ALTA 65 ITS</t>
  </si>
  <si>
    <t>FRASCOS DE VIDRIO X 120ML  X UNIDAD</t>
  </si>
  <si>
    <t>CANELA MOLIDA</t>
  </si>
  <si>
    <t>Leche en polvo x 500gr</t>
  </si>
  <si>
    <t>CUCHILLOS DE COCINA</t>
  </si>
  <si>
    <t>BALDES PEQUEÑOS 16 LITROS CON TAPA</t>
  </si>
  <si>
    <t>PONCHERAS PLASTICAS 20 LITROS</t>
  </si>
  <si>
    <t>OLLA INDIA GRANDE</t>
  </si>
  <si>
    <t>RECIPIENTES PLÁSTICOS PARA CONSERVAR DE 3 LITROS</t>
  </si>
  <si>
    <t>OLLAS CALDERAS DE 20 LIBRAS</t>
  </si>
  <si>
    <t>COLADOR DE ALUMINIO GRANDE</t>
  </si>
  <si>
    <t>AZUCARERO DOSIFICADOR 270 MIL PERSAL</t>
  </si>
  <si>
    <t>AZUCARERO DOSIFICADOR 376 G</t>
  </si>
  <si>
    <t>SERVILLETERO PLESCO FIESTA</t>
  </si>
  <si>
    <t>PINZA 9 INOX DKASA</t>
  </si>
  <si>
    <t>PINZA PARA PAN ROCA</t>
  </si>
  <si>
    <t>COLADOR ESENCIAL UNIVERSAL</t>
  </si>
  <si>
    <t>TENEDOR 1000 ANDINA INCAMETAL</t>
  </si>
  <si>
    <t>SARTEN ALIADA 28 CM UNIVERSAL</t>
  </si>
  <si>
    <t>ESCURRIDOR FRITOS ACERO INOX 20 CM HOM</t>
  </si>
  <si>
    <t>CUCHILLO CHEF 12 UNIVERSAL</t>
  </si>
  <si>
    <t>TERMO BOMBA 1,9 ITS HOME</t>
  </si>
  <si>
    <t>OLLA PRESIÓN 8 ITS UNIVERSAL ESENCIAL</t>
  </si>
  <si>
    <t>BALDE COMERCIAL CHICHERO 201 C/CAÑO</t>
  </si>
  <si>
    <t>TABLA PARA PICAR 40X25X2 CM</t>
  </si>
  <si>
    <t>CALDERO FUNDIDO UNIVERSAL 42 CM</t>
  </si>
  <si>
    <t>OLLA IMUSA 24 CM TV TERMO SEÑAL</t>
  </si>
  <si>
    <t>CALDERO 32 CM T/V INYECTADO ANT SDY-D032S</t>
  </si>
  <si>
    <t>OLLA CALDERO # 38 CM OPTIMA</t>
  </si>
  <si>
    <t>CHOCOLATERA CON TAPA</t>
  </si>
  <si>
    <t>BALDE ESCURRIDOR VANY 12 ITS</t>
  </si>
  <si>
    <t>PLATO REDONDO O TIPO BANDEJA ELEGANTES DE 29 CM FUERTE PARA SECO</t>
  </si>
  <si>
    <t>TAZÓN SOPERO 14 CM</t>
  </si>
  <si>
    <t>PLATO BASE 17 CM</t>
  </si>
  <si>
    <t>PLATO PEQUEÑO 17 CM</t>
  </si>
  <si>
    <t>POCILLO 220 ML</t>
  </si>
  <si>
    <t xml:space="preserve">VASOS DE VIDRIO TEMPLADO 280 ML 0 300 ML,  10 CM DE ALTURA, DIÁMETRO DE BOCA ,6.8CM </t>
  </si>
  <si>
    <t>JARRA DE VIDRIO  1,2 LITROS</t>
  </si>
  <si>
    <t>BANDEJAS DE 27X35</t>
  </si>
  <si>
    <t>OLLAS DE 25 LITROS</t>
  </si>
  <si>
    <t>OLLAS DE 12 LITROS</t>
  </si>
  <si>
    <t xml:space="preserve">JARRAS DE PLÁSTICO   DE 5,2LITROS </t>
  </si>
  <si>
    <t>OLLAS A PRESIÓN DE   12 LITROS LITROS ACERO INOXIDABLES</t>
  </si>
  <si>
    <t>OLLAS A PRESIÓN DE   8 LITROS LITROS ACERO INOXIDABLES</t>
  </si>
  <si>
    <t>CALDEROS PARA 5 KG. CON TAPA</t>
  </si>
  <si>
    <t>CALDERO PARA FREIR ANTIADHERENTE</t>
  </si>
  <si>
    <t xml:space="preserve">TENEDOR DE MESA MODELO 18/10 DE 2.5MM </t>
  </si>
  <si>
    <t>CUCHILLOS DE MESA 18/10 DE 2.5MM</t>
  </si>
  <si>
    <t>CUCHARA SOPERA 18/10 DE 2.5MM</t>
  </si>
  <si>
    <t>TABLAS DE 45X30, DE POLIETILENO DE ALTA DENSIDAD DE 1.5 CM DE GROSOR (BLANCAS 1,VERDE 1,ROJA, 2,AZUL 1, AMARILLA 1.</t>
  </si>
  <si>
    <t>CUCHILLOS PARA DESHUESAR PUNTA CURVA DE  40X30</t>
  </si>
  <si>
    <t>CUCHILLOS DE ACERO</t>
  </si>
  <si>
    <t xml:space="preserve">CUCHILLOS PAN O SERRADO DE ACERO  </t>
  </si>
  <si>
    <t>CUCHARA GRANDE SURAPLAS X 100 UNIDADES</t>
  </si>
  <si>
    <t>VASOS GOLD 9 ONZAS X 50 UNIDADES</t>
  </si>
  <si>
    <t>VASOS GOLD 12 ONZAS X 50 UNIDADES</t>
  </si>
  <si>
    <t>VASOS GOLD 16 ONZAS X 50 UNIDADES</t>
  </si>
  <si>
    <t>VASOS GOLD 22 ONZAS X 32 UNIDADES</t>
  </si>
  <si>
    <t xml:space="preserve">TAPA GOLD DOMO X 50 UNIDADES </t>
  </si>
  <si>
    <t>SERVILLETEROS PLASTICOS</t>
  </si>
  <si>
    <t>ENVASES PLÁSTICOS (PET) 250 ML (TÓNICO, SHAMPOO,ACONDICIONADOR,</t>
  </si>
  <si>
    <t>TRATAMIENTO,CREMA DE PEINAR, ARCILLA)</t>
  </si>
  <si>
    <t>ENVASES DE VIDRIO 60 ML CON GOTERO (ACEITE)</t>
  </si>
  <si>
    <t>ENVASES 200 ML TIPO TARRO (MANTEQUILLA)</t>
  </si>
  <si>
    <t>CAJA DE BOTELLA DE VIDRIO</t>
  </si>
  <si>
    <t>Harina</t>
  </si>
  <si>
    <t>Mantequilla</t>
  </si>
  <si>
    <t>Azúcar</t>
  </si>
  <si>
    <t>Levadura</t>
  </si>
  <si>
    <t>Polvo hornear</t>
  </si>
  <si>
    <t>Color</t>
  </si>
  <si>
    <t>Sal</t>
  </si>
  <si>
    <t>Esencia</t>
  </si>
  <si>
    <t>Fécula</t>
  </si>
  <si>
    <t>Coco</t>
  </si>
  <si>
    <t>Bocadillo</t>
  </si>
  <si>
    <t>Bicarbonato</t>
  </si>
  <si>
    <t>Yucarina</t>
  </si>
  <si>
    <t>Arequipe</t>
  </si>
  <si>
    <t>Huevo</t>
  </si>
  <si>
    <t>Canela</t>
  </si>
  <si>
    <t>Aceite</t>
  </si>
  <si>
    <t>Queso costeño</t>
  </si>
  <si>
    <t>Panela</t>
  </si>
  <si>
    <t>Leche liquida</t>
  </si>
  <si>
    <t>Chantilli</t>
  </si>
  <si>
    <t>Leche en polvo</t>
  </si>
  <si>
    <t>UTENSILIOS DE COCINA</t>
  </si>
  <si>
    <r>
      <t xml:space="preserve">Precio Unitario </t>
    </r>
    <r>
      <rPr>
        <sz val="10"/>
        <rFont val="Calibri"/>
        <family val="2"/>
      </rPr>
      <t>Sugerido por la Entidad
(Incluye, impuestos, costos, gastos, transporte, etc)</t>
    </r>
  </si>
  <si>
    <t>Colmaiz es marca, anotar bien las descripciones sin marcas</t>
  </si>
  <si>
    <t>Colmaiz es marca, anotar bien las descripciones sin marcas. Y este colmaiz a cual pertenece?</t>
  </si>
  <si>
    <t>Estos materiales a que area pertenecen o para que son?</t>
  </si>
  <si>
    <t>Harina para buñuelos x 500 GR</t>
  </si>
  <si>
    <t>Harina para pan de queso X 500GR</t>
  </si>
  <si>
    <t>Harina para pan de bono X 500GR</t>
  </si>
  <si>
    <t>VALOR UNITARIO 01 - SUMINISTROS</t>
  </si>
  <si>
    <t>VALOR UNITARIO 02 - HARMONIC</t>
  </si>
  <si>
    <t>VALOR UNITARIO 03 - DONALDO EVENTOS</t>
  </si>
  <si>
    <t>PROMEDIO</t>
  </si>
  <si>
    <r>
      <t xml:space="preserve">SUBTOTAL
</t>
    </r>
    <r>
      <rPr>
        <sz val="9"/>
        <rFont val="Calibri"/>
        <family val="2"/>
      </rPr>
      <t>(Incluye, impuestos, costos, gastos, transporte, etc)</t>
    </r>
  </si>
  <si>
    <t>Cepillo pulidor para peinados</t>
  </si>
  <si>
    <t>Cepillo para baby hair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</si>
</sst>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 #,##0"/>
    <numFmt numFmtId="165" formatCode="&quot;$&quot;\ #,##0"/>
  </numFmts>
  <fonts count="31" x14ac:knownFonts="1">
    <font>
      <sz val="11"/>
      <color theme="1"/>
      <name val="Calibri"/>
      <family val="2"/>
      <scheme val="minor"/>
    </font>
    <font>
      <sz val="10"/>
      <color theme="1"/>
      <name val="Calibri"/>
      <family val="2"/>
      <scheme val="minor"/>
    </font>
    <font>
      <b/>
      <sz val="10"/>
      <color theme="1"/>
      <name val="Calibri"/>
      <family val="2"/>
      <scheme val="minor"/>
    </font>
    <font>
      <b/>
      <sz val="10"/>
      <color rgb="FF000000"/>
      <name val="Calibri"/>
      <family val="2"/>
      <scheme val="minor"/>
    </font>
    <font>
      <sz val="11"/>
      <color theme="1"/>
      <name val="Calibri"/>
      <family val="2"/>
      <scheme val="minor"/>
    </font>
    <font>
      <b/>
      <sz val="10"/>
      <name val="Calibri"/>
      <family val="2"/>
      <scheme val="minor"/>
    </font>
    <font>
      <sz val="10"/>
      <name val="Calibri"/>
      <family val="2"/>
      <scheme val="minor"/>
    </font>
    <font>
      <sz val="12"/>
      <color theme="1"/>
      <name val="Calibri"/>
      <family val="2"/>
      <scheme val="minor"/>
    </font>
    <font>
      <sz val="10"/>
      <name val="Arial"/>
      <family val="2"/>
    </font>
    <font>
      <sz val="11"/>
      <color indexed="8"/>
      <name val="Calibri"/>
      <family val="2"/>
      <charset val="1"/>
    </font>
    <font>
      <b/>
      <sz val="10"/>
      <color theme="1"/>
      <name val="Calibri"/>
      <family val="2"/>
    </font>
    <font>
      <sz val="10"/>
      <color theme="1"/>
      <name val="Calibri"/>
      <family val="2"/>
    </font>
    <font>
      <sz val="10"/>
      <name val="Calibri"/>
      <family val="2"/>
    </font>
    <font>
      <b/>
      <sz val="10"/>
      <name val="Calibri"/>
      <family val="2"/>
    </font>
    <font>
      <b/>
      <sz val="10"/>
      <color rgb="FFFF0000"/>
      <name val="Calibri"/>
      <family val="2"/>
    </font>
    <font>
      <b/>
      <sz val="10"/>
      <color rgb="FF000000"/>
      <name val="Calibri"/>
      <family val="2"/>
    </font>
    <font>
      <sz val="10"/>
      <color rgb="FF000000"/>
      <name val="Calibri"/>
      <family val="2"/>
    </font>
    <font>
      <sz val="10"/>
      <name val="Calibri (Cuerpo)"/>
    </font>
    <font>
      <b/>
      <sz val="10"/>
      <name val="Calibri (Cuerpo)"/>
    </font>
    <font>
      <b/>
      <sz val="10"/>
      <color rgb="FFFF0000"/>
      <name val="Calibri (Cuerpo)"/>
    </font>
    <font>
      <b/>
      <sz val="10"/>
      <color rgb="FF000000"/>
      <name val="Calibri (Cuerpo)"/>
    </font>
    <font>
      <b/>
      <sz val="10"/>
      <color theme="1"/>
      <name val="Calibri (Cuerpo)"/>
    </font>
    <font>
      <sz val="10"/>
      <color theme="1"/>
      <name val="Calibri (Cuerpo)"/>
    </font>
    <font>
      <sz val="10"/>
      <color rgb="FF000000"/>
      <name val="Calibri (Cuerpo)"/>
    </font>
    <font>
      <b/>
      <sz val="10"/>
      <color rgb="FFFF0000"/>
      <name val="Calibri"/>
      <family val="2"/>
      <scheme val="minor"/>
    </font>
    <font>
      <sz val="10"/>
      <color rgb="FF000000"/>
      <name val="Calibri"/>
      <family val="2"/>
      <scheme val="minor"/>
    </font>
    <font>
      <sz val="10"/>
      <color rgb="FFFF0000"/>
      <name val="Calibri"/>
      <family val="2"/>
    </font>
    <font>
      <b/>
      <sz val="9"/>
      <name val="Calibri"/>
      <family val="2"/>
    </font>
    <font>
      <b/>
      <sz val="9"/>
      <color rgb="FFFF0000"/>
      <name val="Calibri (Cuerpo)"/>
    </font>
    <font>
      <sz val="9"/>
      <name val="Calibri"/>
      <family val="2"/>
    </font>
    <font>
      <sz val="9"/>
      <color rgb="FFFF0000"/>
      <name val="Calibri (Cuerpo)"/>
    </font>
  </fonts>
  <fills count="12">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FF"/>
        <bgColor indexed="64"/>
      </patternFill>
    </fill>
    <fill>
      <patternFill patternType="solid">
        <fgColor rgb="FFFF85FF"/>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FFFF00"/>
        <bgColor indexed="64"/>
      </patternFill>
    </fill>
    <fill>
      <patternFill patternType="solid">
        <fgColor theme="5" tint="0.39997558519241921"/>
        <bgColor indexed="64"/>
      </patternFill>
    </fill>
    <fill>
      <patternFill patternType="solid">
        <fgColor theme="5"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auto="1"/>
      </right>
      <top style="thin">
        <color auto="1"/>
      </top>
      <bottom style="thin">
        <color auto="1"/>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7" fillId="0" borderId="0"/>
    <xf numFmtId="0" fontId="9" fillId="0" borderId="0"/>
    <xf numFmtId="0" fontId="8" fillId="0" borderId="0"/>
    <xf numFmtId="0" fontId="4" fillId="0" borderId="0"/>
  </cellStyleXfs>
  <cellXfs count="159">
    <xf numFmtId="0" fontId="0" fillId="0" borderId="0" xfId="0"/>
    <xf numFmtId="0" fontId="1" fillId="0" borderId="0" xfId="0" applyFont="1" applyAlignment="1">
      <alignment vertical="center"/>
    </xf>
    <xf numFmtId="0" fontId="1" fillId="0" borderId="0" xfId="0" applyFont="1" applyAlignment="1">
      <alignment vertical="center" wrapText="1"/>
    </xf>
    <xf numFmtId="0" fontId="10" fillId="3" borderId="1" xfId="0" applyFont="1" applyFill="1" applyBorder="1" applyAlignment="1">
      <alignment horizontal="center" vertical="center"/>
    </xf>
    <xf numFmtId="164" fontId="10" fillId="3" borderId="1" xfId="0" applyNumberFormat="1" applyFont="1" applyFill="1" applyBorder="1" applyAlignment="1">
      <alignment horizontal="center" vertical="center"/>
    </xf>
    <xf numFmtId="0" fontId="11" fillId="0" borderId="1" xfId="0" applyFont="1" applyBorder="1" applyAlignment="1">
      <alignment horizontal="center" vertical="center"/>
    </xf>
    <xf numFmtId="0" fontId="12" fillId="0" borderId="7" xfId="0" applyFont="1" applyBorder="1" applyAlignment="1" applyProtection="1">
      <alignment vertical="center"/>
      <protection locked="0"/>
    </xf>
    <xf numFmtId="0" fontId="12" fillId="0" borderId="8" xfId="0" applyFont="1" applyBorder="1" applyAlignment="1" applyProtection="1">
      <alignment vertical="center"/>
      <protection locked="0"/>
    </xf>
    <xf numFmtId="0" fontId="12" fillId="0" borderId="8" xfId="0" applyFont="1" applyBorder="1" applyAlignment="1" applyProtection="1">
      <alignment horizontal="center" vertical="center"/>
      <protection locked="0"/>
    </xf>
    <xf numFmtId="0" fontId="12" fillId="0" borderId="11" xfId="0" applyFont="1" applyBorder="1" applyAlignment="1" applyProtection="1">
      <alignment vertical="center"/>
      <protection locked="0"/>
    </xf>
    <xf numFmtId="0" fontId="12" fillId="0" borderId="0" xfId="0" applyFont="1" applyAlignment="1" applyProtection="1">
      <alignment vertical="center"/>
      <protection locked="0"/>
    </xf>
    <xf numFmtId="0" fontId="12" fillId="0" borderId="9" xfId="0" applyFont="1" applyBorder="1" applyAlignment="1" applyProtection="1">
      <alignment vertical="center"/>
      <protection locked="0"/>
    </xf>
    <xf numFmtId="0" fontId="12" fillId="0" borderId="0" xfId="0" applyFont="1" applyAlignment="1" applyProtection="1">
      <alignment horizontal="center" vertical="center"/>
      <protection locked="0"/>
    </xf>
    <xf numFmtId="0" fontId="12" fillId="0" borderId="12" xfId="0" applyFont="1" applyBorder="1" applyAlignment="1" applyProtection="1">
      <alignment vertical="center"/>
      <protection locked="0"/>
    </xf>
    <xf numFmtId="0" fontId="11" fillId="0" borderId="0" xfId="0" applyFont="1" applyAlignment="1">
      <alignment vertical="center" wrapText="1"/>
    </xf>
    <xf numFmtId="0" fontId="16" fillId="0" borderId="1" xfId="0" applyFont="1" applyBorder="1" applyAlignment="1">
      <alignment horizontal="center" vertical="center" wrapText="1"/>
    </xf>
    <xf numFmtId="0" fontId="10" fillId="0" borderId="1" xfId="0" applyFont="1" applyBorder="1" applyAlignment="1">
      <alignment horizontal="left" vertical="center"/>
    </xf>
    <xf numFmtId="0" fontId="11" fillId="0" borderId="1" xfId="0" applyFont="1" applyBorder="1" applyAlignment="1">
      <alignment horizontal="center" vertical="center" wrapText="1"/>
    </xf>
    <xf numFmtId="165" fontId="11" fillId="0" borderId="1" xfId="0" applyNumberFormat="1" applyFont="1" applyBorder="1" applyAlignment="1">
      <alignment horizontal="right" vertical="center" wrapText="1"/>
    </xf>
    <xf numFmtId="0" fontId="10" fillId="0" borderId="1" xfId="0" applyFont="1" applyBorder="1" applyAlignment="1">
      <alignment horizontal="left" vertical="center" wrapText="1"/>
    </xf>
    <xf numFmtId="0" fontId="10" fillId="2" borderId="1" xfId="0" applyFont="1" applyFill="1" applyBorder="1" applyAlignment="1">
      <alignment horizontal="left" vertical="center" wrapText="1"/>
    </xf>
    <xf numFmtId="0" fontId="11" fillId="2" borderId="1" xfId="0" applyFont="1" applyFill="1" applyBorder="1" applyAlignment="1">
      <alignment horizontal="center" vertical="center"/>
    </xf>
    <xf numFmtId="0" fontId="10" fillId="3" borderId="2" xfId="0" applyFont="1" applyFill="1" applyBorder="1" applyAlignment="1">
      <alignment vertical="center"/>
    </xf>
    <xf numFmtId="0" fontId="10" fillId="3" borderId="3" xfId="0" applyFont="1" applyFill="1" applyBorder="1" applyAlignment="1">
      <alignment vertical="center"/>
    </xf>
    <xf numFmtId="165" fontId="10" fillId="3" borderId="10" xfId="0" applyNumberFormat="1" applyFont="1" applyFill="1" applyBorder="1" applyAlignment="1">
      <alignment vertical="center"/>
    </xf>
    <xf numFmtId="0" fontId="11" fillId="0" borderId="0" xfId="0" applyFont="1" applyAlignment="1">
      <alignment vertical="center"/>
    </xf>
    <xf numFmtId="0" fontId="11" fillId="0" borderId="0" xfId="0" applyFont="1" applyAlignment="1">
      <alignment horizontal="left" vertical="center" wrapText="1"/>
    </xf>
    <xf numFmtId="0" fontId="11" fillId="0" borderId="0" xfId="0" applyFont="1" applyAlignment="1">
      <alignment horizontal="center" vertical="center"/>
    </xf>
    <xf numFmtId="0" fontId="15" fillId="3" borderId="1" xfId="0" applyFont="1" applyFill="1" applyBorder="1" applyAlignment="1">
      <alignment horizontal="center" vertical="center" wrapText="1"/>
    </xf>
    <xf numFmtId="0" fontId="11" fillId="0" borderId="1" xfId="0" applyFont="1" applyBorder="1" applyAlignment="1">
      <alignment vertical="center" wrapText="1"/>
    </xf>
    <xf numFmtId="0" fontId="11" fillId="2" borderId="1" xfId="0" applyFont="1" applyFill="1" applyBorder="1" applyAlignment="1">
      <alignment vertical="center" wrapText="1"/>
    </xf>
    <xf numFmtId="0" fontId="11" fillId="2" borderId="1" xfId="0" applyFont="1" applyFill="1" applyBorder="1" applyAlignment="1">
      <alignment vertical="center"/>
    </xf>
    <xf numFmtId="0" fontId="16" fillId="0" borderId="1" xfId="0" applyFont="1" applyBorder="1" applyAlignment="1">
      <alignment horizontal="center" vertical="center"/>
    </xf>
    <xf numFmtId="0" fontId="11" fillId="0" borderId="1" xfId="0" applyFont="1" applyBorder="1" applyAlignment="1">
      <alignment vertical="center"/>
    </xf>
    <xf numFmtId="0" fontId="17" fillId="0" borderId="7" xfId="0" applyFont="1" applyBorder="1" applyAlignment="1" applyProtection="1">
      <alignment vertical="center"/>
      <protection locked="0"/>
    </xf>
    <xf numFmtId="0" fontId="17" fillId="0" borderId="8" xfId="0" applyFont="1" applyBorder="1" applyAlignment="1" applyProtection="1">
      <alignment vertical="center"/>
      <protection locked="0"/>
    </xf>
    <xf numFmtId="0" fontId="17" fillId="0" borderId="8" xfId="0" applyFont="1" applyBorder="1" applyAlignment="1" applyProtection="1">
      <alignment horizontal="center" vertical="center"/>
      <protection locked="0"/>
    </xf>
    <xf numFmtId="0" fontId="17" fillId="0" borderId="11" xfId="0" applyFont="1" applyBorder="1" applyAlignment="1" applyProtection="1">
      <alignment vertical="center"/>
      <protection locked="0"/>
    </xf>
    <xf numFmtId="0" fontId="17" fillId="0" borderId="0" xfId="0" applyFont="1" applyAlignment="1" applyProtection="1">
      <alignment vertical="center"/>
      <protection locked="0"/>
    </xf>
    <xf numFmtId="0" fontId="17" fillId="0" borderId="9" xfId="0" applyFont="1" applyBorder="1" applyAlignment="1" applyProtection="1">
      <alignment vertical="center"/>
      <protection locked="0"/>
    </xf>
    <xf numFmtId="0" fontId="17" fillId="0" borderId="0" xfId="0" applyFont="1" applyAlignment="1" applyProtection="1">
      <alignment horizontal="center" vertical="center"/>
      <protection locked="0"/>
    </xf>
    <xf numFmtId="0" fontId="17" fillId="0" borderId="12" xfId="0" applyFont="1" applyBorder="1" applyAlignment="1" applyProtection="1">
      <alignment vertical="center"/>
      <protection locked="0"/>
    </xf>
    <xf numFmtId="0" fontId="20" fillId="3" borderId="1" xfId="0" applyFont="1" applyFill="1" applyBorder="1" applyAlignment="1">
      <alignment horizontal="center" vertical="center" wrapText="1"/>
    </xf>
    <xf numFmtId="0" fontId="22" fillId="0" borderId="0" xfId="0" applyFont="1" applyAlignment="1">
      <alignment vertical="center" wrapText="1"/>
    </xf>
    <xf numFmtId="0" fontId="23" fillId="0" borderId="1" xfId="0" applyFont="1" applyBorder="1" applyAlignment="1">
      <alignment horizontal="center" vertical="center"/>
    </xf>
    <xf numFmtId="0" fontId="21" fillId="0" borderId="1" xfId="0" applyFont="1" applyBorder="1" applyAlignment="1">
      <alignment horizontal="left" vertical="center"/>
    </xf>
    <xf numFmtId="0" fontId="21" fillId="0" borderId="0" xfId="0" applyFont="1" applyAlignment="1">
      <alignment vertical="center"/>
    </xf>
    <xf numFmtId="0" fontId="22" fillId="0" borderId="0" xfId="0" applyFont="1" applyAlignment="1">
      <alignment vertical="center"/>
    </xf>
    <xf numFmtId="0" fontId="22" fillId="0" borderId="0" xfId="0" applyFont="1" applyAlignment="1">
      <alignment horizontal="left" vertical="center"/>
    </xf>
    <xf numFmtId="0" fontId="6" fillId="0" borderId="7" xfId="0" applyFont="1" applyBorder="1" applyAlignment="1" applyProtection="1">
      <alignment vertical="center"/>
      <protection locked="0"/>
    </xf>
    <xf numFmtId="0" fontId="6" fillId="0" borderId="8" xfId="0" applyFont="1" applyBorder="1" applyAlignment="1" applyProtection="1">
      <alignment vertical="center"/>
      <protection locked="0"/>
    </xf>
    <xf numFmtId="0" fontId="6" fillId="0" borderId="8" xfId="0" applyFont="1" applyBorder="1" applyAlignment="1" applyProtection="1">
      <alignment horizontal="center" vertical="center"/>
      <protection locked="0"/>
    </xf>
    <xf numFmtId="0" fontId="6" fillId="0" borderId="11" xfId="0" applyFont="1" applyBorder="1" applyAlignment="1" applyProtection="1">
      <alignment vertical="center"/>
      <protection locked="0"/>
    </xf>
    <xf numFmtId="0" fontId="6" fillId="0" borderId="0" xfId="0" applyFont="1" applyAlignment="1" applyProtection="1">
      <alignment vertical="center"/>
      <protection locked="0"/>
    </xf>
    <xf numFmtId="0" fontId="6" fillId="0" borderId="9" xfId="0" applyFont="1" applyBorder="1" applyAlignment="1" applyProtection="1">
      <alignment vertical="center"/>
      <protection locked="0"/>
    </xf>
    <xf numFmtId="0" fontId="6" fillId="0" borderId="0" xfId="0" applyFont="1" applyAlignment="1" applyProtection="1">
      <alignment horizontal="center" vertical="center"/>
      <protection locked="0"/>
    </xf>
    <xf numFmtId="0" fontId="6" fillId="0" borderId="12" xfId="0" applyFont="1" applyBorder="1" applyAlignment="1" applyProtection="1">
      <alignment vertical="center"/>
      <protection locked="0"/>
    </xf>
    <xf numFmtId="0" fontId="3" fillId="3" borderId="1" xfId="0" applyFont="1" applyFill="1" applyBorder="1" applyAlignment="1">
      <alignment horizontal="center" vertical="center" wrapText="1"/>
    </xf>
    <xf numFmtId="0" fontId="25" fillId="0" borderId="1" xfId="0" applyFont="1" applyBorder="1" applyAlignment="1">
      <alignment horizontal="center" vertical="center"/>
    </xf>
    <xf numFmtId="0" fontId="1" fillId="0" borderId="0" xfId="0" applyFont="1" applyAlignment="1">
      <alignment horizontal="left" vertical="center"/>
    </xf>
    <xf numFmtId="0" fontId="25"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1" fillId="0" borderId="0" xfId="0" applyFont="1" applyAlignment="1">
      <alignment horizontal="left" vertical="center"/>
    </xf>
    <xf numFmtId="0" fontId="15" fillId="2" borderId="0" xfId="0" applyFont="1" applyFill="1" applyAlignment="1">
      <alignment horizontal="center" vertical="center" wrapText="1"/>
    </xf>
    <xf numFmtId="0" fontId="13" fillId="0" borderId="0" xfId="0" applyFont="1" applyAlignment="1">
      <alignment horizontal="center" vertical="center" wrapText="1"/>
    </xf>
    <xf numFmtId="0" fontId="12" fillId="2" borderId="0" xfId="0" applyFont="1" applyFill="1" applyAlignment="1">
      <alignment horizontal="justify" vertical="center" wrapText="1"/>
    </xf>
    <xf numFmtId="0" fontId="12" fillId="2" borderId="0" xfId="0" applyFont="1" applyFill="1" applyAlignment="1">
      <alignment horizontal="center" vertical="center" wrapText="1"/>
    </xf>
    <xf numFmtId="0" fontId="15" fillId="2" borderId="5"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center" vertical="center"/>
    </xf>
    <xf numFmtId="0" fontId="10" fillId="0" borderId="0" xfId="0" applyFont="1" applyAlignment="1">
      <alignment horizontal="center" vertical="center" wrapText="1"/>
    </xf>
    <xf numFmtId="0" fontId="11" fillId="0" borderId="0" xfId="0" applyFont="1" applyAlignment="1">
      <alignment horizontal="center" vertical="center" wrapText="1"/>
    </xf>
    <xf numFmtId="0" fontId="10"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0" xfId="0" applyFont="1" applyAlignment="1">
      <alignment vertical="center"/>
    </xf>
    <xf numFmtId="0" fontId="16" fillId="2" borderId="1" xfId="0" applyFont="1" applyFill="1" applyBorder="1" applyAlignment="1">
      <alignment horizontal="center" vertical="center"/>
    </xf>
    <xf numFmtId="0" fontId="10" fillId="0" borderId="2" xfId="0" applyFont="1" applyBorder="1" applyAlignment="1">
      <alignment horizontal="left" vertical="center"/>
    </xf>
    <xf numFmtId="0" fontId="11" fillId="0" borderId="10" xfId="0" applyFont="1" applyBorder="1" applyAlignment="1">
      <alignment horizontal="center" vertical="center" wrapText="1"/>
    </xf>
    <xf numFmtId="0" fontId="15" fillId="3" borderId="6" xfId="0" applyFont="1" applyFill="1" applyBorder="1" applyAlignment="1">
      <alignment horizontal="center" vertical="center" wrapText="1"/>
    </xf>
    <xf numFmtId="0" fontId="10" fillId="3" borderId="5" xfId="0" applyFont="1" applyFill="1" applyBorder="1" applyAlignment="1">
      <alignment vertical="center"/>
    </xf>
    <xf numFmtId="0" fontId="16" fillId="0" borderId="1" xfId="0" applyFont="1" applyBorder="1" applyAlignment="1">
      <alignment vertical="center" wrapText="1"/>
    </xf>
    <xf numFmtId="0" fontId="22" fillId="0" borderId="2" xfId="0" applyFont="1" applyBorder="1" applyAlignment="1">
      <alignment vertical="center"/>
    </xf>
    <xf numFmtId="0" fontId="22" fillId="0" borderId="10" xfId="0" applyFont="1" applyBorder="1" applyAlignment="1">
      <alignment horizontal="center" vertical="center"/>
    </xf>
    <xf numFmtId="0" fontId="20" fillId="3" borderId="6" xfId="0" applyFont="1" applyFill="1" applyBorder="1" applyAlignment="1">
      <alignment horizontal="center" vertical="center" wrapText="1"/>
    </xf>
    <xf numFmtId="0" fontId="1" fillId="0" borderId="10" xfId="0" applyFont="1" applyBorder="1" applyAlignment="1">
      <alignment horizontal="center" vertical="center"/>
    </xf>
    <xf numFmtId="0" fontId="3" fillId="3" borderId="6" xfId="0" applyFont="1" applyFill="1" applyBorder="1" applyAlignment="1">
      <alignment horizontal="center" vertical="center" wrapText="1"/>
    </xf>
    <xf numFmtId="0" fontId="2" fillId="0" borderId="2" xfId="0" applyFont="1" applyBorder="1" applyAlignment="1">
      <alignment horizontal="left" vertical="center"/>
    </xf>
    <xf numFmtId="0" fontId="16" fillId="0" borderId="1" xfId="0" applyFont="1" applyBorder="1" applyAlignment="1">
      <alignment vertical="center"/>
    </xf>
    <xf numFmtId="0" fontId="16" fillId="0" borderId="10" xfId="0" applyFont="1" applyBorder="1" applyAlignment="1">
      <alignment horizontal="center" vertical="center"/>
    </xf>
    <xf numFmtId="0" fontId="10" fillId="2" borderId="2" xfId="0" applyFont="1" applyFill="1" applyBorder="1" applyAlignment="1">
      <alignment horizontal="left" vertical="center"/>
    </xf>
    <xf numFmtId="0" fontId="13" fillId="0" borderId="2" xfId="0" applyFont="1" applyBorder="1" applyAlignment="1">
      <alignment horizontal="left" vertical="center"/>
    </xf>
    <xf numFmtId="0" fontId="16" fillId="0" borderId="10" xfId="0" applyFont="1" applyBorder="1" applyAlignment="1">
      <alignment horizontal="center" vertical="center" wrapText="1"/>
    </xf>
    <xf numFmtId="0" fontId="16" fillId="5" borderId="1" xfId="0" applyFont="1" applyFill="1" applyBorder="1" applyAlignment="1">
      <alignment vertical="center"/>
    </xf>
    <xf numFmtId="0" fontId="16" fillId="5" borderId="1" xfId="0" applyFont="1" applyFill="1" applyBorder="1" applyAlignment="1">
      <alignment horizontal="justify" vertical="center"/>
    </xf>
    <xf numFmtId="0" fontId="11" fillId="6" borderId="1" xfId="0" applyFont="1" applyFill="1" applyBorder="1" applyAlignment="1">
      <alignment horizontal="center" vertical="center"/>
    </xf>
    <xf numFmtId="0" fontId="11" fillId="6" borderId="1" xfId="0" applyFont="1" applyFill="1" applyBorder="1" applyAlignment="1">
      <alignment horizontal="left" vertical="center"/>
    </xf>
    <xf numFmtId="164" fontId="11" fillId="6" borderId="1" xfId="0" applyNumberFormat="1" applyFont="1" applyFill="1" applyBorder="1" applyAlignment="1">
      <alignment horizontal="right" vertical="center"/>
    </xf>
    <xf numFmtId="0" fontId="11" fillId="7" borderId="1" xfId="0" applyFont="1" applyFill="1" applyBorder="1" applyAlignment="1">
      <alignment horizontal="center" vertical="center"/>
    </xf>
    <xf numFmtId="0" fontId="11" fillId="7" borderId="1" xfId="0" applyFont="1" applyFill="1" applyBorder="1" applyAlignment="1">
      <alignment horizontal="left" vertical="center"/>
    </xf>
    <xf numFmtId="164" fontId="11" fillId="7" borderId="1" xfId="0" applyNumberFormat="1" applyFont="1" applyFill="1" applyBorder="1" applyAlignment="1">
      <alignment horizontal="right" vertical="center"/>
    </xf>
    <xf numFmtId="0" fontId="11" fillId="8" borderId="1" xfId="0" applyFont="1" applyFill="1" applyBorder="1" applyAlignment="1">
      <alignment horizontal="center" vertical="center"/>
    </xf>
    <xf numFmtId="0" fontId="11" fillId="8" borderId="1" xfId="0" applyFont="1" applyFill="1" applyBorder="1" applyAlignment="1">
      <alignment horizontal="left" vertical="center"/>
    </xf>
    <xf numFmtId="164" fontId="11" fillId="8" borderId="1" xfId="0" applyNumberFormat="1" applyFont="1" applyFill="1" applyBorder="1" applyAlignment="1">
      <alignment horizontal="right" vertical="center"/>
    </xf>
    <xf numFmtId="0" fontId="11" fillId="3" borderId="1" xfId="0" applyFont="1" applyFill="1" applyBorder="1" applyAlignment="1">
      <alignment horizontal="center" vertical="center"/>
    </xf>
    <xf numFmtId="0" fontId="11" fillId="3" borderId="1" xfId="0" applyFont="1" applyFill="1" applyBorder="1" applyAlignment="1">
      <alignment horizontal="left" vertical="center"/>
    </xf>
    <xf numFmtId="164" fontId="11" fillId="3" borderId="1" xfId="0" applyNumberFormat="1" applyFont="1" applyFill="1" applyBorder="1" applyAlignment="1">
      <alignment horizontal="right" vertical="center"/>
    </xf>
    <xf numFmtId="0" fontId="11" fillId="9" borderId="1" xfId="0" applyFont="1" applyFill="1" applyBorder="1" applyAlignment="1">
      <alignment horizontal="center" vertical="center"/>
    </xf>
    <xf numFmtId="0" fontId="11" fillId="9" borderId="1" xfId="0" applyFont="1" applyFill="1" applyBorder="1" applyAlignment="1">
      <alignment horizontal="left" vertical="center"/>
    </xf>
    <xf numFmtId="164" fontId="11" fillId="9" borderId="1" xfId="0" applyNumberFormat="1" applyFont="1" applyFill="1" applyBorder="1" applyAlignment="1">
      <alignment horizontal="right" vertical="center"/>
    </xf>
    <xf numFmtId="0" fontId="16" fillId="0" borderId="2" xfId="0" applyFont="1" applyBorder="1" applyAlignment="1">
      <alignment horizontal="center" vertical="center" wrapText="1"/>
    </xf>
    <xf numFmtId="0" fontId="11" fillId="4" borderId="1" xfId="0" applyFont="1" applyFill="1" applyBorder="1" applyAlignment="1">
      <alignment horizontal="center" vertical="center"/>
    </xf>
    <xf numFmtId="0" fontId="11" fillId="4" borderId="1" xfId="0" applyFont="1" applyFill="1" applyBorder="1" applyAlignment="1">
      <alignment horizontal="left" vertical="center"/>
    </xf>
    <xf numFmtId="164" fontId="11" fillId="4" borderId="1" xfId="0" applyNumberFormat="1" applyFont="1" applyFill="1" applyBorder="1" applyAlignment="1">
      <alignment horizontal="right" vertical="center"/>
    </xf>
    <xf numFmtId="0" fontId="11" fillId="10" borderId="1" xfId="0" applyFont="1" applyFill="1" applyBorder="1" applyAlignment="1">
      <alignment horizontal="center" vertical="center"/>
    </xf>
    <xf numFmtId="0" fontId="11" fillId="10" borderId="1" xfId="0" applyFont="1" applyFill="1" applyBorder="1" applyAlignment="1">
      <alignment horizontal="left" vertical="center"/>
    </xf>
    <xf numFmtId="164" fontId="11" fillId="10" borderId="1" xfId="0" applyNumberFormat="1" applyFont="1" applyFill="1" applyBorder="1" applyAlignment="1">
      <alignment horizontal="right" vertical="center"/>
    </xf>
    <xf numFmtId="164" fontId="10" fillId="3" borderId="10" xfId="0" applyNumberFormat="1" applyFont="1" applyFill="1" applyBorder="1" applyAlignment="1">
      <alignment horizontal="right" vertical="center"/>
    </xf>
    <xf numFmtId="165" fontId="13" fillId="11" borderId="1" xfId="0" applyNumberFormat="1" applyFont="1" applyFill="1" applyBorder="1" applyAlignment="1">
      <alignment horizontal="center" vertical="center" wrapText="1"/>
    </xf>
    <xf numFmtId="0" fontId="11" fillId="9" borderId="0" xfId="0" applyFont="1" applyFill="1" applyAlignment="1">
      <alignment vertical="center"/>
    </xf>
    <xf numFmtId="0" fontId="12" fillId="0" borderId="1" xfId="0" applyFont="1" applyBorder="1" applyAlignment="1">
      <alignment vertical="center" wrapText="1"/>
    </xf>
    <xf numFmtId="0" fontId="11" fillId="2" borderId="0" xfId="0" applyFont="1" applyFill="1" applyAlignment="1">
      <alignment vertical="center"/>
    </xf>
    <xf numFmtId="165" fontId="27" fillId="3" borderId="1" xfId="0" applyNumberFormat="1" applyFont="1" applyFill="1" applyBorder="1" applyAlignment="1">
      <alignment horizontal="center" vertical="center" wrapText="1"/>
    </xf>
    <xf numFmtId="165" fontId="28" fillId="3" borderId="1" xfId="0" applyNumberFormat="1" applyFont="1" applyFill="1" applyBorder="1" applyAlignment="1">
      <alignment horizontal="center" vertical="center" wrapText="1"/>
    </xf>
    <xf numFmtId="165" fontId="29" fillId="0" borderId="1" xfId="0" applyNumberFormat="1" applyFont="1" applyBorder="1" applyAlignment="1">
      <alignment vertical="center"/>
    </xf>
    <xf numFmtId="165" fontId="29" fillId="0" borderId="10" xfId="0" applyNumberFormat="1" applyFont="1" applyBorder="1" applyAlignment="1">
      <alignment vertical="center"/>
    </xf>
    <xf numFmtId="165" fontId="30" fillId="0" borderId="10" xfId="0" applyNumberFormat="1" applyFont="1" applyBorder="1" applyAlignment="1">
      <alignment vertical="center"/>
    </xf>
    <xf numFmtId="165" fontId="29" fillId="2" borderId="10" xfId="0" applyNumberFormat="1" applyFont="1" applyFill="1" applyBorder="1" applyAlignment="1">
      <alignment vertical="center"/>
    </xf>
    <xf numFmtId="165" fontId="0" fillId="0" borderId="0" xfId="0" applyNumberFormat="1" applyAlignment="1">
      <alignment vertical="center"/>
    </xf>
    <xf numFmtId="165" fontId="26" fillId="0" borderId="0" xfId="0" applyNumberFormat="1" applyFont="1" applyAlignment="1">
      <alignment vertical="center"/>
    </xf>
    <xf numFmtId="165" fontId="11" fillId="0" borderId="0" xfId="0" applyNumberFormat="1" applyFont="1" applyAlignment="1">
      <alignment vertical="center"/>
    </xf>
    <xf numFmtId="0" fontId="15" fillId="0" borderId="1" xfId="0" applyFont="1" applyBorder="1" applyAlignment="1">
      <alignment vertical="center" wrapText="1"/>
    </xf>
    <xf numFmtId="0" fontId="13" fillId="0" borderId="1" xfId="0" applyFont="1" applyBorder="1" applyAlignment="1">
      <alignment vertical="center" wrapText="1"/>
    </xf>
    <xf numFmtId="164" fontId="11" fillId="0" borderId="0" xfId="0" applyNumberFormat="1" applyFont="1" applyAlignment="1">
      <alignment horizontal="center" vertical="center"/>
    </xf>
    <xf numFmtId="0" fontId="13" fillId="0" borderId="1" xfId="0" applyFont="1" applyBorder="1" applyAlignment="1" applyProtection="1">
      <alignment horizontal="center" vertical="center"/>
      <protection locked="0"/>
    </xf>
    <xf numFmtId="0" fontId="13" fillId="4" borderId="1" xfId="0" applyFont="1" applyFill="1" applyBorder="1" applyAlignment="1" applyProtection="1">
      <alignment horizontal="center" vertical="center"/>
      <protection locked="0"/>
    </xf>
    <xf numFmtId="0" fontId="13" fillId="0" borderId="4" xfId="0" applyFont="1" applyBorder="1" applyAlignment="1" applyProtection="1">
      <alignment horizontal="center" vertical="center"/>
      <protection locked="0"/>
    </xf>
    <xf numFmtId="0" fontId="13" fillId="0" borderId="5" xfId="0" applyFont="1" applyBorder="1" applyAlignment="1" applyProtection="1">
      <alignment horizontal="center" vertical="center"/>
      <protection locked="0"/>
    </xf>
    <xf numFmtId="0" fontId="13" fillId="0" borderId="13" xfId="0" applyFont="1" applyBorder="1" applyAlignment="1" applyProtection="1">
      <alignment horizontal="center" vertical="center"/>
      <protection locked="0"/>
    </xf>
    <xf numFmtId="0" fontId="13" fillId="0" borderId="9" xfId="0" applyFont="1" applyBorder="1" applyAlignment="1" applyProtection="1">
      <alignment horizontal="center" vertical="center"/>
      <protection locked="0"/>
    </xf>
    <xf numFmtId="0" fontId="13" fillId="0" borderId="0" xfId="0" applyFont="1" applyAlignment="1" applyProtection="1">
      <alignment horizontal="center" vertical="center"/>
      <protection locked="0"/>
    </xf>
    <xf numFmtId="0" fontId="13" fillId="0" borderId="12" xfId="0" applyFont="1" applyBorder="1" applyAlignment="1" applyProtection="1">
      <alignment horizontal="center" vertical="center"/>
      <protection locked="0"/>
    </xf>
    <xf numFmtId="0" fontId="13" fillId="0" borderId="1" xfId="0" applyFont="1" applyBorder="1" applyAlignment="1" applyProtection="1">
      <alignment horizontal="center" vertical="center" wrapText="1"/>
      <protection locked="0"/>
    </xf>
    <xf numFmtId="0" fontId="18" fillId="0" borderId="9" xfId="0" applyFont="1" applyBorder="1" applyAlignment="1" applyProtection="1">
      <alignment horizontal="center" vertical="center"/>
      <protection locked="0"/>
    </xf>
    <xf numFmtId="0" fontId="18" fillId="0" borderId="0" xfId="0" applyFont="1" applyAlignment="1" applyProtection="1">
      <alignment horizontal="center" vertical="center"/>
      <protection locked="0"/>
    </xf>
    <xf numFmtId="0" fontId="18" fillId="0" borderId="12" xfId="0" applyFont="1" applyBorder="1" applyAlignment="1" applyProtection="1">
      <alignment horizontal="center" vertical="center"/>
      <protection locked="0"/>
    </xf>
    <xf numFmtId="0" fontId="18" fillId="0" borderId="4" xfId="0" applyFont="1" applyBorder="1" applyAlignment="1" applyProtection="1">
      <alignment horizontal="center" vertical="center"/>
      <protection locked="0"/>
    </xf>
    <xf numFmtId="0" fontId="18" fillId="0" borderId="5" xfId="0" applyFont="1" applyBorder="1" applyAlignment="1" applyProtection="1">
      <alignment horizontal="center" vertical="center"/>
      <protection locked="0"/>
    </xf>
    <xf numFmtId="0" fontId="18" fillId="0" borderId="13" xfId="0" applyFont="1" applyBorder="1" applyAlignment="1" applyProtection="1">
      <alignment horizontal="center" vertical="center"/>
      <protection locked="0"/>
    </xf>
    <xf numFmtId="0" fontId="18" fillId="4" borderId="1" xfId="0" applyFont="1" applyFill="1" applyBorder="1" applyAlignment="1" applyProtection="1">
      <alignment horizontal="center" vertical="center"/>
      <protection locked="0"/>
    </xf>
    <xf numFmtId="0" fontId="18" fillId="0" borderId="1"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5" fillId="0" borderId="12" xfId="0" applyFont="1" applyBorder="1" applyAlignment="1" applyProtection="1">
      <alignment horizontal="center" vertical="center"/>
      <protection locked="0"/>
    </xf>
    <xf numFmtId="0" fontId="5" fillId="0" borderId="4" xfId="0" applyFont="1" applyBorder="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13" xfId="0" applyFont="1" applyBorder="1" applyAlignment="1" applyProtection="1">
      <alignment horizontal="center" vertical="center"/>
      <protection locked="0"/>
    </xf>
    <xf numFmtId="0" fontId="5" fillId="4" borderId="1" xfId="0" applyFont="1" applyFill="1" applyBorder="1" applyAlignment="1" applyProtection="1">
      <alignment horizontal="center" vertical="center"/>
      <protection locked="0"/>
    </xf>
    <xf numFmtId="0" fontId="5" fillId="0" borderId="1" xfId="0" applyFont="1" applyBorder="1" applyAlignment="1" applyProtection="1">
      <alignment horizontal="center" vertical="center"/>
      <protection locked="0"/>
    </xf>
  </cellXfs>
  <cellStyles count="5">
    <cellStyle name="Excel Built-in Normal" xfId="2" xr:uid="{7D77B47E-E55A-4D63-9E1F-00EC3A6E5A01}"/>
    <cellStyle name="Normal" xfId="0" builtinId="0"/>
    <cellStyle name="Normal 2" xfId="4" xr:uid="{70859586-9857-4E85-A57D-01DC9BFE6EAA}"/>
    <cellStyle name="Normal 2 2" xfId="3" xr:uid="{E8370275-1547-4F6E-87C7-50C5D89AC8F4}"/>
    <cellStyle name="Normal 3" xfId="1" xr:uid="{F68185BA-A3C0-415B-AF44-23170C0CDAEC}"/>
  </cellStyles>
  <dxfs count="2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85FF"/>
      <color rgb="FFFF2F92"/>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externalLink" Target="externalLinks/externalLink6.xml"/><Relationship Id="rId10" Type="http://schemas.openxmlformats.org/officeDocument/2006/relationships/externalLink" Target="externalLinks/externalLink1.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1.emf"/></Relationships>
</file>

<file path=xl/drawings/_rels/drawing9.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6</xdr:col>
      <xdr:colOff>0</xdr:colOff>
      <xdr:row>4</xdr:row>
      <xdr:rowOff>0</xdr:rowOff>
    </xdr:from>
    <xdr:ext cx="304800" cy="295049"/>
    <xdr:sp macro="" textlink="">
      <xdr:nvSpPr>
        <xdr:cNvPr id="7" name="AutoShape 1" descr="Resultado de imagen para logo sena png">
          <a:extLst>
            <a:ext uri="{FF2B5EF4-FFF2-40B4-BE49-F238E27FC236}">
              <a16:creationId xmlns:a16="http://schemas.microsoft.com/office/drawing/2014/main" id="{70F39A68-9447-9748-BC2C-A340266BCFBB}"/>
            </a:ext>
          </a:extLst>
        </xdr:cNvPr>
        <xdr:cNvSpPr>
          <a:spLocks noChangeAspect="1" noChangeArrowheads="1"/>
        </xdr:cNvSpPr>
      </xdr:nvSpPr>
      <xdr:spPr bwMode="auto">
        <a:xfrm>
          <a:off x="15455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xdr:row>
      <xdr:rowOff>0</xdr:rowOff>
    </xdr:from>
    <xdr:ext cx="304800" cy="295049"/>
    <xdr:sp macro="" textlink="">
      <xdr:nvSpPr>
        <xdr:cNvPr id="8" name="AutoShape 1" descr="Resultado de imagen para logo sena png">
          <a:extLst>
            <a:ext uri="{FF2B5EF4-FFF2-40B4-BE49-F238E27FC236}">
              <a16:creationId xmlns:a16="http://schemas.microsoft.com/office/drawing/2014/main" id="{55446347-869E-FE43-9BFA-502939657894}"/>
            </a:ext>
          </a:extLst>
        </xdr:cNvPr>
        <xdr:cNvSpPr>
          <a:spLocks noChangeAspect="1" noChangeArrowheads="1"/>
        </xdr:cNvSpPr>
      </xdr:nvSpPr>
      <xdr:spPr bwMode="auto">
        <a:xfrm>
          <a:off x="15455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xdr:row>
      <xdr:rowOff>0</xdr:rowOff>
    </xdr:from>
    <xdr:ext cx="304800" cy="295049"/>
    <xdr:sp macro="" textlink="">
      <xdr:nvSpPr>
        <xdr:cNvPr id="9" name="AutoShape 1" descr="Resultado de imagen para logo sena png">
          <a:extLst>
            <a:ext uri="{FF2B5EF4-FFF2-40B4-BE49-F238E27FC236}">
              <a16:creationId xmlns:a16="http://schemas.microsoft.com/office/drawing/2014/main" id="{4DFF299B-5C0F-EF4F-B1C6-FA8485AA8E3A}"/>
            </a:ext>
          </a:extLst>
        </xdr:cNvPr>
        <xdr:cNvSpPr>
          <a:spLocks noChangeAspect="1" noChangeArrowheads="1"/>
        </xdr:cNvSpPr>
      </xdr:nvSpPr>
      <xdr:spPr bwMode="auto">
        <a:xfrm>
          <a:off x="15455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xdr:row>
      <xdr:rowOff>0</xdr:rowOff>
    </xdr:from>
    <xdr:ext cx="304800" cy="295049"/>
    <xdr:sp macro="" textlink="">
      <xdr:nvSpPr>
        <xdr:cNvPr id="10" name="AutoShape 1" descr="Resultado de imagen para logo sena png">
          <a:extLst>
            <a:ext uri="{FF2B5EF4-FFF2-40B4-BE49-F238E27FC236}">
              <a16:creationId xmlns:a16="http://schemas.microsoft.com/office/drawing/2014/main" id="{C77B74E2-CE0E-784C-A7E1-C360AFD9CC1B}"/>
            </a:ext>
          </a:extLst>
        </xdr:cNvPr>
        <xdr:cNvSpPr>
          <a:spLocks noChangeAspect="1" noChangeArrowheads="1"/>
        </xdr:cNvSpPr>
      </xdr:nvSpPr>
      <xdr:spPr bwMode="auto">
        <a:xfrm>
          <a:off x="15455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xdr:row>
      <xdr:rowOff>0</xdr:rowOff>
    </xdr:from>
    <xdr:ext cx="304800" cy="295049"/>
    <xdr:sp macro="" textlink="">
      <xdr:nvSpPr>
        <xdr:cNvPr id="11" name="AutoShape 1" descr="Resultado de imagen para logo sena png">
          <a:extLst>
            <a:ext uri="{FF2B5EF4-FFF2-40B4-BE49-F238E27FC236}">
              <a16:creationId xmlns:a16="http://schemas.microsoft.com/office/drawing/2014/main" id="{D0631F8B-31E3-F142-8889-6990EF2BFCDB}"/>
            </a:ext>
          </a:extLst>
        </xdr:cNvPr>
        <xdr:cNvSpPr>
          <a:spLocks noChangeAspect="1" noChangeArrowheads="1"/>
        </xdr:cNvSpPr>
      </xdr:nvSpPr>
      <xdr:spPr bwMode="auto">
        <a:xfrm>
          <a:off x="165608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3</xdr:col>
      <xdr:colOff>368834</xdr:colOff>
      <xdr:row>0</xdr:row>
      <xdr:rowOff>156987</xdr:rowOff>
    </xdr:from>
    <xdr:to>
      <xdr:col>3</xdr:col>
      <xdr:colOff>927966</xdr:colOff>
      <xdr:row>2</xdr:row>
      <xdr:rowOff>122476</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7212723" y="156987"/>
          <a:ext cx="559132" cy="332378"/>
        </a:xfrm>
        <a:prstGeom prst="rect">
          <a:avLst/>
        </a:prstGeom>
      </xdr:spPr>
    </xdr:pic>
    <xdr:clientData/>
  </xdr:twoCellAnchor>
  <xdr:oneCellAnchor>
    <xdr:from>
      <xdr:col>5</xdr:col>
      <xdr:colOff>0</xdr:colOff>
      <xdr:row>8</xdr:row>
      <xdr:rowOff>0</xdr:rowOff>
    </xdr:from>
    <xdr:ext cx="304800" cy="295049"/>
    <xdr:sp macro="" textlink="">
      <xdr:nvSpPr>
        <xdr:cNvPr id="3" name="AutoShape 1" descr="Resultado de imagen para logo sena png">
          <a:extLst>
            <a:ext uri="{FF2B5EF4-FFF2-40B4-BE49-F238E27FC236}">
              <a16:creationId xmlns:a16="http://schemas.microsoft.com/office/drawing/2014/main" id="{00000000-0008-0000-0100-000003000000}"/>
            </a:ext>
          </a:extLst>
        </xdr:cNvPr>
        <xdr:cNvSpPr>
          <a:spLocks noChangeAspect="1" noChangeArrowheads="1"/>
        </xdr:cNvSpPr>
      </xdr:nvSpPr>
      <xdr:spPr bwMode="auto">
        <a:xfrm>
          <a:off x="15265400" y="23876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4" name="AutoShape 1" descr="Resultado de imagen para logo sena png">
          <a:extLst>
            <a:ext uri="{FF2B5EF4-FFF2-40B4-BE49-F238E27FC236}">
              <a16:creationId xmlns:a16="http://schemas.microsoft.com/office/drawing/2014/main" id="{00000000-0008-0000-0100-000004000000}"/>
            </a:ext>
          </a:extLst>
        </xdr:cNvPr>
        <xdr:cNvSpPr>
          <a:spLocks noChangeAspect="1" noChangeArrowheads="1"/>
        </xdr:cNvSpPr>
      </xdr:nvSpPr>
      <xdr:spPr bwMode="auto">
        <a:xfrm>
          <a:off x="15265400" y="23876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5" name="AutoShape 1" descr="Resultado de imagen para logo sena png">
          <a:extLst>
            <a:ext uri="{FF2B5EF4-FFF2-40B4-BE49-F238E27FC236}">
              <a16:creationId xmlns:a16="http://schemas.microsoft.com/office/drawing/2014/main" id="{00000000-0008-0000-0100-000005000000}"/>
            </a:ext>
          </a:extLst>
        </xdr:cNvPr>
        <xdr:cNvSpPr>
          <a:spLocks noChangeAspect="1" noChangeArrowheads="1"/>
        </xdr:cNvSpPr>
      </xdr:nvSpPr>
      <xdr:spPr bwMode="auto">
        <a:xfrm>
          <a:off x="15265400" y="23876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6" name="AutoShape 1" descr="Resultado de imagen para logo sena png">
          <a:extLst>
            <a:ext uri="{FF2B5EF4-FFF2-40B4-BE49-F238E27FC236}">
              <a16:creationId xmlns:a16="http://schemas.microsoft.com/office/drawing/2014/main" id="{00000000-0008-0000-0100-000006000000}"/>
            </a:ext>
          </a:extLst>
        </xdr:cNvPr>
        <xdr:cNvSpPr>
          <a:spLocks noChangeAspect="1" noChangeArrowheads="1"/>
        </xdr:cNvSpPr>
      </xdr:nvSpPr>
      <xdr:spPr bwMode="auto">
        <a:xfrm>
          <a:off x="15265400" y="23876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7" name="AutoShape 1" descr="Resultado de imagen para logo sena png">
          <a:extLst>
            <a:ext uri="{FF2B5EF4-FFF2-40B4-BE49-F238E27FC236}">
              <a16:creationId xmlns:a16="http://schemas.microsoft.com/office/drawing/2014/main" id="{4EC6B8B9-4A0F-5E41-8E46-EE8B45D29AAC}"/>
            </a:ext>
          </a:extLst>
        </xdr:cNvPr>
        <xdr:cNvSpPr>
          <a:spLocks noChangeAspect="1" noChangeArrowheads="1"/>
        </xdr:cNvSpPr>
      </xdr:nvSpPr>
      <xdr:spPr bwMode="auto">
        <a:xfrm>
          <a:off x="8982364"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8" name="AutoShape 1" descr="Resultado de imagen para logo sena png">
          <a:extLst>
            <a:ext uri="{FF2B5EF4-FFF2-40B4-BE49-F238E27FC236}">
              <a16:creationId xmlns:a16="http://schemas.microsoft.com/office/drawing/2014/main" id="{B316E72C-B2B0-5740-B69D-E7661EED4FC6}"/>
            </a:ext>
          </a:extLst>
        </xdr:cNvPr>
        <xdr:cNvSpPr>
          <a:spLocks noChangeAspect="1" noChangeArrowheads="1"/>
        </xdr:cNvSpPr>
      </xdr:nvSpPr>
      <xdr:spPr bwMode="auto">
        <a:xfrm>
          <a:off x="8982364"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9" name="AutoShape 1" descr="Resultado de imagen para logo sena png">
          <a:extLst>
            <a:ext uri="{FF2B5EF4-FFF2-40B4-BE49-F238E27FC236}">
              <a16:creationId xmlns:a16="http://schemas.microsoft.com/office/drawing/2014/main" id="{B001FF14-DBAA-5D4A-9011-7E4DCF1EB0F2}"/>
            </a:ext>
          </a:extLst>
        </xdr:cNvPr>
        <xdr:cNvSpPr>
          <a:spLocks noChangeAspect="1" noChangeArrowheads="1"/>
        </xdr:cNvSpPr>
      </xdr:nvSpPr>
      <xdr:spPr bwMode="auto">
        <a:xfrm>
          <a:off x="8982364"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10" name="AutoShape 1" descr="Resultado de imagen para logo sena png">
          <a:extLst>
            <a:ext uri="{FF2B5EF4-FFF2-40B4-BE49-F238E27FC236}">
              <a16:creationId xmlns:a16="http://schemas.microsoft.com/office/drawing/2014/main" id="{98211EA6-207D-F341-82E7-FCEE87EB953D}"/>
            </a:ext>
          </a:extLst>
        </xdr:cNvPr>
        <xdr:cNvSpPr>
          <a:spLocks noChangeAspect="1" noChangeArrowheads="1"/>
        </xdr:cNvSpPr>
      </xdr:nvSpPr>
      <xdr:spPr bwMode="auto">
        <a:xfrm>
          <a:off x="8982364"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8</xdr:row>
      <xdr:rowOff>0</xdr:rowOff>
    </xdr:from>
    <xdr:ext cx="304800" cy="295049"/>
    <xdr:sp macro="" textlink="">
      <xdr:nvSpPr>
        <xdr:cNvPr id="11" name="AutoShape 1" descr="Resultado de imagen para logo sena png">
          <a:extLst>
            <a:ext uri="{FF2B5EF4-FFF2-40B4-BE49-F238E27FC236}">
              <a16:creationId xmlns:a16="http://schemas.microsoft.com/office/drawing/2014/main" id="{42F574B5-1AE3-6B43-8C19-7994026EB67E}"/>
            </a:ext>
          </a:extLst>
        </xdr:cNvPr>
        <xdr:cNvSpPr>
          <a:spLocks noChangeAspect="1" noChangeArrowheads="1"/>
        </xdr:cNvSpPr>
      </xdr:nvSpPr>
      <xdr:spPr bwMode="auto">
        <a:xfrm>
          <a:off x="8356600" y="14732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8</xdr:row>
      <xdr:rowOff>0</xdr:rowOff>
    </xdr:from>
    <xdr:ext cx="304800" cy="295049"/>
    <xdr:sp macro="" textlink="">
      <xdr:nvSpPr>
        <xdr:cNvPr id="12" name="AutoShape 1" descr="Resultado de imagen para logo sena png">
          <a:extLst>
            <a:ext uri="{FF2B5EF4-FFF2-40B4-BE49-F238E27FC236}">
              <a16:creationId xmlns:a16="http://schemas.microsoft.com/office/drawing/2014/main" id="{93CEBEB5-FA0F-7443-8A08-2B769D55B858}"/>
            </a:ext>
          </a:extLst>
        </xdr:cNvPr>
        <xdr:cNvSpPr>
          <a:spLocks noChangeAspect="1" noChangeArrowheads="1"/>
        </xdr:cNvSpPr>
      </xdr:nvSpPr>
      <xdr:spPr bwMode="auto">
        <a:xfrm>
          <a:off x="8356600" y="14732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xdr:row>
      <xdr:rowOff>0</xdr:rowOff>
    </xdr:from>
    <xdr:ext cx="304800" cy="295049"/>
    <xdr:sp macro="" textlink="">
      <xdr:nvSpPr>
        <xdr:cNvPr id="13" name="AutoShape 1" descr="Resultado de imagen para logo sena png">
          <a:extLst>
            <a:ext uri="{FF2B5EF4-FFF2-40B4-BE49-F238E27FC236}">
              <a16:creationId xmlns:a16="http://schemas.microsoft.com/office/drawing/2014/main" id="{CD320CF8-EEC9-AE4F-8A6B-A24CCCFF8AC0}"/>
            </a:ext>
          </a:extLst>
        </xdr:cNvPr>
        <xdr:cNvSpPr>
          <a:spLocks noChangeAspect="1" noChangeArrowheads="1"/>
        </xdr:cNvSpPr>
      </xdr:nvSpPr>
      <xdr:spPr bwMode="auto">
        <a:xfrm>
          <a:off x="5842000" y="14732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14" name="AutoShape 1" descr="Resultado de imagen para logo sena png">
          <a:extLst>
            <a:ext uri="{FF2B5EF4-FFF2-40B4-BE49-F238E27FC236}">
              <a16:creationId xmlns:a16="http://schemas.microsoft.com/office/drawing/2014/main" id="{97BDD101-0440-F140-AD0B-FE5A0449797C}"/>
            </a:ext>
          </a:extLst>
        </xdr:cNvPr>
        <xdr:cNvSpPr>
          <a:spLocks noChangeAspect="1" noChangeArrowheads="1"/>
        </xdr:cNvSpPr>
      </xdr:nvSpPr>
      <xdr:spPr bwMode="auto">
        <a:xfrm>
          <a:off x="8607778" y="2187222"/>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15" name="AutoShape 1" descr="Resultado de imagen para logo sena png">
          <a:extLst>
            <a:ext uri="{FF2B5EF4-FFF2-40B4-BE49-F238E27FC236}">
              <a16:creationId xmlns:a16="http://schemas.microsoft.com/office/drawing/2014/main" id="{BBCF7896-8B9B-124A-9BA3-944E614A42FA}"/>
            </a:ext>
          </a:extLst>
        </xdr:cNvPr>
        <xdr:cNvSpPr>
          <a:spLocks noChangeAspect="1" noChangeArrowheads="1"/>
        </xdr:cNvSpPr>
      </xdr:nvSpPr>
      <xdr:spPr bwMode="auto">
        <a:xfrm>
          <a:off x="8607778" y="2187222"/>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16" name="AutoShape 1" descr="Resultado de imagen para logo sena png">
          <a:extLst>
            <a:ext uri="{FF2B5EF4-FFF2-40B4-BE49-F238E27FC236}">
              <a16:creationId xmlns:a16="http://schemas.microsoft.com/office/drawing/2014/main" id="{3AD7DB70-3246-3E4D-B4DF-B7CCDC53D043}"/>
            </a:ext>
          </a:extLst>
        </xdr:cNvPr>
        <xdr:cNvSpPr>
          <a:spLocks noChangeAspect="1" noChangeArrowheads="1"/>
        </xdr:cNvSpPr>
      </xdr:nvSpPr>
      <xdr:spPr bwMode="auto">
        <a:xfrm>
          <a:off x="8607778" y="2187222"/>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17" name="AutoShape 1" descr="Resultado de imagen para logo sena png">
          <a:extLst>
            <a:ext uri="{FF2B5EF4-FFF2-40B4-BE49-F238E27FC236}">
              <a16:creationId xmlns:a16="http://schemas.microsoft.com/office/drawing/2014/main" id="{74DF974C-521A-7843-89CC-93CCA9B041DA}"/>
            </a:ext>
          </a:extLst>
        </xdr:cNvPr>
        <xdr:cNvSpPr>
          <a:spLocks noChangeAspect="1" noChangeArrowheads="1"/>
        </xdr:cNvSpPr>
      </xdr:nvSpPr>
      <xdr:spPr bwMode="auto">
        <a:xfrm>
          <a:off x="8607778" y="2187222"/>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5049"/>
    <xdr:sp macro="" textlink="">
      <xdr:nvSpPr>
        <xdr:cNvPr id="18" name="AutoShape 1" descr="Resultado de imagen para logo sena png">
          <a:extLst>
            <a:ext uri="{FF2B5EF4-FFF2-40B4-BE49-F238E27FC236}">
              <a16:creationId xmlns:a16="http://schemas.microsoft.com/office/drawing/2014/main" id="{57F9A4C1-B503-0541-ABAF-F6DA0C96FDA4}"/>
            </a:ext>
          </a:extLst>
        </xdr:cNvPr>
        <xdr:cNvSpPr>
          <a:spLocks noChangeAspect="1" noChangeArrowheads="1"/>
        </xdr:cNvSpPr>
      </xdr:nvSpPr>
      <xdr:spPr bwMode="auto">
        <a:xfrm>
          <a:off x="9835444" y="2187222"/>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3</xdr:col>
      <xdr:colOff>0</xdr:colOff>
      <xdr:row>57</xdr:row>
      <xdr:rowOff>0</xdr:rowOff>
    </xdr:from>
    <xdr:to>
      <xdr:col>3</xdr:col>
      <xdr:colOff>304800</xdr:colOff>
      <xdr:row>60</xdr:row>
      <xdr:rowOff>21772</xdr:rowOff>
    </xdr:to>
    <xdr:sp macro="" textlink="">
      <xdr:nvSpPr>
        <xdr:cNvPr id="2" name="AutoShape 2" descr="Pantalla LED de cartelera exterior SMD a todo color P3.91 P4 P10 - China  Pantalla digital y pantalla LED precio">
          <a:extLst>
            <a:ext uri="{FF2B5EF4-FFF2-40B4-BE49-F238E27FC236}">
              <a16:creationId xmlns:a16="http://schemas.microsoft.com/office/drawing/2014/main" id="{00000000-0008-0000-0200-000002000000}"/>
            </a:ext>
          </a:extLst>
        </xdr:cNvPr>
        <xdr:cNvSpPr>
          <a:spLocks noChangeAspect="1" noChangeArrowheads="1"/>
        </xdr:cNvSpPr>
      </xdr:nvSpPr>
      <xdr:spPr bwMode="auto">
        <a:xfrm>
          <a:off x="4933950" y="2733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57</xdr:row>
      <xdr:rowOff>0</xdr:rowOff>
    </xdr:from>
    <xdr:ext cx="304800" cy="304800"/>
    <xdr:sp macro="" textlink="">
      <xdr:nvSpPr>
        <xdr:cNvPr id="3" name="AutoShape 2" descr="Pantalla LED de cartelera exterior SMD a todo color P3.91 P4 P10 - China  Pantalla digital y pantalla LED precio">
          <a:extLst>
            <a:ext uri="{FF2B5EF4-FFF2-40B4-BE49-F238E27FC236}">
              <a16:creationId xmlns:a16="http://schemas.microsoft.com/office/drawing/2014/main" id="{00000000-0008-0000-0200-000003000000}"/>
            </a:ext>
          </a:extLst>
        </xdr:cNvPr>
        <xdr:cNvSpPr>
          <a:spLocks noChangeAspect="1" noChangeArrowheads="1"/>
        </xdr:cNvSpPr>
      </xdr:nvSpPr>
      <xdr:spPr bwMode="auto">
        <a:xfrm>
          <a:off x="4933950" y="115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4" name="AutoShape 2" descr="Pantalla LED de cartelera exterior SMD a todo color P3.91 P4 P10 - China  Pantalla digital y pantalla LED precio">
          <a:extLst>
            <a:ext uri="{FF2B5EF4-FFF2-40B4-BE49-F238E27FC236}">
              <a16:creationId xmlns:a16="http://schemas.microsoft.com/office/drawing/2014/main" id="{00000000-0008-0000-0200-000004000000}"/>
            </a:ext>
          </a:extLst>
        </xdr:cNvPr>
        <xdr:cNvSpPr>
          <a:spLocks noChangeAspect="1" noChangeArrowheads="1"/>
        </xdr:cNvSpPr>
      </xdr:nvSpPr>
      <xdr:spPr bwMode="auto">
        <a:xfrm>
          <a:off x="4933950" y="164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5" name="AutoShape 2" descr="Pantalla LED de cartelera exterior SMD a todo color P3.91 P4 P10 - China  Pantalla digital y pantalla LED precio">
          <a:extLst>
            <a:ext uri="{FF2B5EF4-FFF2-40B4-BE49-F238E27FC236}">
              <a16:creationId xmlns:a16="http://schemas.microsoft.com/office/drawing/2014/main" id="{00000000-0008-0000-0200-000005000000}"/>
            </a:ext>
          </a:extLst>
        </xdr:cNvPr>
        <xdr:cNvSpPr>
          <a:spLocks noChangeAspect="1" noChangeArrowheads="1"/>
        </xdr:cNvSpPr>
      </xdr:nvSpPr>
      <xdr:spPr bwMode="auto">
        <a:xfrm>
          <a:off x="4933950" y="2266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6" name="AutoShape 2" descr="Pantalla LED de cartelera exterior SMD a todo color P3.91 P4 P10 - China  Pantalla digital y pantalla LED precio">
          <a:extLst>
            <a:ext uri="{FF2B5EF4-FFF2-40B4-BE49-F238E27FC236}">
              <a16:creationId xmlns:a16="http://schemas.microsoft.com/office/drawing/2014/main" id="{00000000-0008-0000-0200-000006000000}"/>
            </a:ext>
          </a:extLst>
        </xdr:cNvPr>
        <xdr:cNvSpPr>
          <a:spLocks noChangeAspect="1" noChangeArrowheads="1"/>
        </xdr:cNvSpPr>
      </xdr:nvSpPr>
      <xdr:spPr bwMode="auto">
        <a:xfrm>
          <a:off x="4933950" y="2733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7" name="AutoShape 2" descr="Pantalla LED de cartelera exterior SMD a todo color P3.91 P4 P10 - China  Pantalla digital y pantalla LED precio">
          <a:extLst>
            <a:ext uri="{FF2B5EF4-FFF2-40B4-BE49-F238E27FC236}">
              <a16:creationId xmlns:a16="http://schemas.microsoft.com/office/drawing/2014/main" id="{00000000-0008-0000-0200-000007000000}"/>
            </a:ext>
          </a:extLst>
        </xdr:cNvPr>
        <xdr:cNvSpPr>
          <a:spLocks noChangeAspect="1" noChangeArrowheads="1"/>
        </xdr:cNvSpPr>
      </xdr:nvSpPr>
      <xdr:spPr bwMode="auto">
        <a:xfrm>
          <a:off x="4933950" y="3314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8" name="AutoShape 2" descr="Pantalla LED de cartelera exterior SMD a todo color P3.91 P4 P10 - China  Pantalla digital y pantalla LED precio">
          <a:extLst>
            <a:ext uri="{FF2B5EF4-FFF2-40B4-BE49-F238E27FC236}">
              <a16:creationId xmlns:a16="http://schemas.microsoft.com/office/drawing/2014/main" id="{00000000-0008-0000-0200-000008000000}"/>
            </a:ext>
          </a:extLst>
        </xdr:cNvPr>
        <xdr:cNvSpPr>
          <a:spLocks noChangeAspect="1" noChangeArrowheads="1"/>
        </xdr:cNvSpPr>
      </xdr:nvSpPr>
      <xdr:spPr bwMode="auto">
        <a:xfrm>
          <a:off x="4933950" y="3314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9" name="AutoShape 2" descr="Pantalla LED de cartelera exterior SMD a todo color P3.91 P4 P10 - China  Pantalla digital y pantalla LED precio">
          <a:extLst>
            <a:ext uri="{FF2B5EF4-FFF2-40B4-BE49-F238E27FC236}">
              <a16:creationId xmlns:a16="http://schemas.microsoft.com/office/drawing/2014/main" id="{00000000-0008-0000-0200-000009000000}"/>
            </a:ext>
          </a:extLst>
        </xdr:cNvPr>
        <xdr:cNvSpPr>
          <a:spLocks noChangeAspect="1" noChangeArrowheads="1"/>
        </xdr:cNvSpPr>
      </xdr:nvSpPr>
      <xdr:spPr bwMode="auto">
        <a:xfrm>
          <a:off x="4933950" y="3914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10" name="AutoShape 2" descr="Pantalla LED de cartelera exterior SMD a todo color P3.91 P4 P10 - China  Pantalla digital y pantalla LED precio">
          <a:extLst>
            <a:ext uri="{FF2B5EF4-FFF2-40B4-BE49-F238E27FC236}">
              <a16:creationId xmlns:a16="http://schemas.microsoft.com/office/drawing/2014/main" id="{00000000-0008-0000-0200-00000A000000}"/>
            </a:ext>
          </a:extLst>
        </xdr:cNvPr>
        <xdr:cNvSpPr>
          <a:spLocks noChangeAspect="1" noChangeArrowheads="1"/>
        </xdr:cNvSpPr>
      </xdr:nvSpPr>
      <xdr:spPr bwMode="auto">
        <a:xfrm>
          <a:off x="4933950" y="3914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695325"/>
    <xdr:sp macro="" textlink="">
      <xdr:nvSpPr>
        <xdr:cNvPr id="11" name="AutoShape 2" descr="Pantalla LED de cartelera exterior SMD a todo color P3.91 P4 P10 - China  Pantalla digital y pantalla LED precio">
          <a:extLst>
            <a:ext uri="{FF2B5EF4-FFF2-40B4-BE49-F238E27FC236}">
              <a16:creationId xmlns:a16="http://schemas.microsoft.com/office/drawing/2014/main" id="{00000000-0008-0000-0200-00000B000000}"/>
            </a:ext>
          </a:extLst>
        </xdr:cNvPr>
        <xdr:cNvSpPr>
          <a:spLocks noChangeAspect="1" noChangeArrowheads="1"/>
        </xdr:cNvSpPr>
      </xdr:nvSpPr>
      <xdr:spPr bwMode="auto">
        <a:xfrm>
          <a:off x="4933950" y="4705350"/>
          <a:ext cx="304800" cy="6953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12" name="AutoShape 2" descr="Pantalla LED de cartelera exterior SMD a todo color P3.91 P4 P10 - China  Pantalla digital y pantalla LED precio">
          <a:extLst>
            <a:ext uri="{FF2B5EF4-FFF2-40B4-BE49-F238E27FC236}">
              <a16:creationId xmlns:a16="http://schemas.microsoft.com/office/drawing/2014/main" id="{00000000-0008-0000-0200-00000C000000}"/>
            </a:ext>
          </a:extLst>
        </xdr:cNvPr>
        <xdr:cNvSpPr>
          <a:spLocks noChangeAspect="1" noChangeArrowheads="1"/>
        </xdr:cNvSpPr>
      </xdr:nvSpPr>
      <xdr:spPr bwMode="auto">
        <a:xfrm>
          <a:off x="4933950" y="381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13" name="AutoShape 2" descr="Pantalla LED de cartelera exterior SMD a todo color P3.91 P4 P10 - China  Pantalla digital y pantalla LED precio">
          <a:extLst>
            <a:ext uri="{FF2B5EF4-FFF2-40B4-BE49-F238E27FC236}">
              <a16:creationId xmlns:a16="http://schemas.microsoft.com/office/drawing/2014/main" id="{00000000-0008-0000-0200-00000D000000}"/>
            </a:ext>
          </a:extLst>
        </xdr:cNvPr>
        <xdr:cNvSpPr>
          <a:spLocks noChangeAspect="1" noChangeArrowheads="1"/>
        </xdr:cNvSpPr>
      </xdr:nvSpPr>
      <xdr:spPr bwMode="auto">
        <a:xfrm>
          <a:off x="4933950" y="411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14" name="AutoShape 2" descr="Pantalla LED de cartelera exterior SMD a todo color P3.91 P4 P10 - China  Pantalla digital y pantalla LED precio">
          <a:extLst>
            <a:ext uri="{FF2B5EF4-FFF2-40B4-BE49-F238E27FC236}">
              <a16:creationId xmlns:a16="http://schemas.microsoft.com/office/drawing/2014/main" id="{00000000-0008-0000-0200-00000E000000}"/>
            </a:ext>
          </a:extLst>
        </xdr:cNvPr>
        <xdr:cNvSpPr>
          <a:spLocks noChangeAspect="1" noChangeArrowheads="1"/>
        </xdr:cNvSpPr>
      </xdr:nvSpPr>
      <xdr:spPr bwMode="auto">
        <a:xfrm>
          <a:off x="4933950" y="441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15" name="AutoShape 2" descr="Pantalla LED de cartelera exterior SMD a todo color P3.91 P4 P10 - China  Pantalla digital y pantalla LED precio">
          <a:extLst>
            <a:ext uri="{FF2B5EF4-FFF2-40B4-BE49-F238E27FC236}">
              <a16:creationId xmlns:a16="http://schemas.microsoft.com/office/drawing/2014/main" id="{00000000-0008-0000-0200-00000F000000}"/>
            </a:ext>
          </a:extLst>
        </xdr:cNvPr>
        <xdr:cNvSpPr>
          <a:spLocks noChangeAspect="1" noChangeArrowheads="1"/>
        </xdr:cNvSpPr>
      </xdr:nvSpPr>
      <xdr:spPr bwMode="auto">
        <a:xfrm>
          <a:off x="4933950" y="4705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16" name="AutoShape 2" descr="Pantalla LED de cartelera exterior SMD a todo color P3.91 P4 P10 - China  Pantalla digital y pantalla LED precio">
          <a:extLst>
            <a:ext uri="{FF2B5EF4-FFF2-40B4-BE49-F238E27FC236}">
              <a16:creationId xmlns:a16="http://schemas.microsoft.com/office/drawing/2014/main" id="{00000000-0008-0000-0200-000010000000}"/>
            </a:ext>
          </a:extLst>
        </xdr:cNvPr>
        <xdr:cNvSpPr>
          <a:spLocks noChangeAspect="1" noChangeArrowheads="1"/>
        </xdr:cNvSpPr>
      </xdr:nvSpPr>
      <xdr:spPr bwMode="auto">
        <a:xfrm>
          <a:off x="4933950" y="5000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17" name="AutoShape 2" descr="Pantalla LED de cartelera exterior SMD a todo color P3.91 P4 P10 - China  Pantalla digital y pantalla LED precio">
          <a:extLst>
            <a:ext uri="{FF2B5EF4-FFF2-40B4-BE49-F238E27FC236}">
              <a16:creationId xmlns:a16="http://schemas.microsoft.com/office/drawing/2014/main" id="{00000000-0008-0000-0200-000011000000}"/>
            </a:ext>
          </a:extLst>
        </xdr:cNvPr>
        <xdr:cNvSpPr>
          <a:spLocks noChangeAspect="1" noChangeArrowheads="1"/>
        </xdr:cNvSpPr>
      </xdr:nvSpPr>
      <xdr:spPr bwMode="auto">
        <a:xfrm>
          <a:off x="4933950" y="5000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18" name="AutoShape 2" descr="Pantalla LED de cartelera exterior SMD a todo color P3.91 P4 P10 - China  Pantalla digital y pantalla LED precio">
          <a:extLst>
            <a:ext uri="{FF2B5EF4-FFF2-40B4-BE49-F238E27FC236}">
              <a16:creationId xmlns:a16="http://schemas.microsoft.com/office/drawing/2014/main" id="{00000000-0008-0000-0200-000012000000}"/>
            </a:ext>
          </a:extLst>
        </xdr:cNvPr>
        <xdr:cNvSpPr>
          <a:spLocks noChangeAspect="1" noChangeArrowheads="1"/>
        </xdr:cNvSpPr>
      </xdr:nvSpPr>
      <xdr:spPr bwMode="auto">
        <a:xfrm>
          <a:off x="4933950" y="5295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19" name="AutoShape 2" descr="Pantalla LED de cartelera exterior SMD a todo color P3.91 P4 P10 - China  Pantalla digital y pantalla LED precio">
          <a:extLst>
            <a:ext uri="{FF2B5EF4-FFF2-40B4-BE49-F238E27FC236}">
              <a16:creationId xmlns:a16="http://schemas.microsoft.com/office/drawing/2014/main" id="{00000000-0008-0000-0200-000013000000}"/>
            </a:ext>
          </a:extLst>
        </xdr:cNvPr>
        <xdr:cNvSpPr>
          <a:spLocks noChangeAspect="1" noChangeArrowheads="1"/>
        </xdr:cNvSpPr>
      </xdr:nvSpPr>
      <xdr:spPr bwMode="auto">
        <a:xfrm>
          <a:off x="4933950" y="5295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695325"/>
    <xdr:sp macro="" textlink="">
      <xdr:nvSpPr>
        <xdr:cNvPr id="20" name="AutoShape 2" descr="Pantalla LED de cartelera exterior SMD a todo color P3.91 P4 P10 - China  Pantalla digital y pantalla LED precio">
          <a:extLst>
            <a:ext uri="{FF2B5EF4-FFF2-40B4-BE49-F238E27FC236}">
              <a16:creationId xmlns:a16="http://schemas.microsoft.com/office/drawing/2014/main" id="{00000000-0008-0000-0200-000014000000}"/>
            </a:ext>
          </a:extLst>
        </xdr:cNvPr>
        <xdr:cNvSpPr>
          <a:spLocks noChangeAspect="1" noChangeArrowheads="1"/>
        </xdr:cNvSpPr>
      </xdr:nvSpPr>
      <xdr:spPr bwMode="auto">
        <a:xfrm>
          <a:off x="4933950" y="9820275"/>
          <a:ext cx="304800" cy="6953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21" name="AutoShape 2" descr="Pantalla LED de cartelera exterior SMD a todo color P3.91 P4 P10 - China  Pantalla digital y pantalla LED precio">
          <a:extLst>
            <a:ext uri="{FF2B5EF4-FFF2-40B4-BE49-F238E27FC236}">
              <a16:creationId xmlns:a16="http://schemas.microsoft.com/office/drawing/2014/main" id="{00000000-0008-0000-0200-000015000000}"/>
            </a:ext>
          </a:extLst>
        </xdr:cNvPr>
        <xdr:cNvSpPr>
          <a:spLocks noChangeAspect="1" noChangeArrowheads="1"/>
        </xdr:cNvSpPr>
      </xdr:nvSpPr>
      <xdr:spPr bwMode="auto">
        <a:xfrm>
          <a:off x="4933950" y="89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22" name="AutoShape 2" descr="Pantalla LED de cartelera exterior SMD a todo color P3.91 P4 P10 - China  Pantalla digital y pantalla LED precio">
          <a:extLst>
            <a:ext uri="{FF2B5EF4-FFF2-40B4-BE49-F238E27FC236}">
              <a16:creationId xmlns:a16="http://schemas.microsoft.com/office/drawing/2014/main" id="{00000000-0008-0000-0200-000016000000}"/>
            </a:ext>
          </a:extLst>
        </xdr:cNvPr>
        <xdr:cNvSpPr>
          <a:spLocks noChangeAspect="1" noChangeArrowheads="1"/>
        </xdr:cNvSpPr>
      </xdr:nvSpPr>
      <xdr:spPr bwMode="auto">
        <a:xfrm>
          <a:off x="4933950" y="9229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23" name="AutoShape 2" descr="Pantalla LED de cartelera exterior SMD a todo color P3.91 P4 P10 - China  Pantalla digital y pantalla LED precio">
          <a:extLst>
            <a:ext uri="{FF2B5EF4-FFF2-40B4-BE49-F238E27FC236}">
              <a16:creationId xmlns:a16="http://schemas.microsoft.com/office/drawing/2014/main" id="{00000000-0008-0000-0200-000017000000}"/>
            </a:ext>
          </a:extLst>
        </xdr:cNvPr>
        <xdr:cNvSpPr>
          <a:spLocks noChangeAspect="1" noChangeArrowheads="1"/>
        </xdr:cNvSpPr>
      </xdr:nvSpPr>
      <xdr:spPr bwMode="auto">
        <a:xfrm>
          <a:off x="4933950" y="952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24" name="AutoShape 2" descr="Pantalla LED de cartelera exterior SMD a todo color P3.91 P4 P10 - China  Pantalla digital y pantalla LED precio">
          <a:extLst>
            <a:ext uri="{FF2B5EF4-FFF2-40B4-BE49-F238E27FC236}">
              <a16:creationId xmlns:a16="http://schemas.microsoft.com/office/drawing/2014/main" id="{00000000-0008-0000-0200-000018000000}"/>
            </a:ext>
          </a:extLst>
        </xdr:cNvPr>
        <xdr:cNvSpPr>
          <a:spLocks noChangeAspect="1" noChangeArrowheads="1"/>
        </xdr:cNvSpPr>
      </xdr:nvSpPr>
      <xdr:spPr bwMode="auto">
        <a:xfrm>
          <a:off x="4933950" y="982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25" name="AutoShape 2" descr="Pantalla LED de cartelera exterior SMD a todo color P3.91 P4 P10 - China  Pantalla digital y pantalla LED precio">
          <a:extLst>
            <a:ext uri="{FF2B5EF4-FFF2-40B4-BE49-F238E27FC236}">
              <a16:creationId xmlns:a16="http://schemas.microsoft.com/office/drawing/2014/main" id="{00000000-0008-0000-0200-000019000000}"/>
            </a:ext>
          </a:extLst>
        </xdr:cNvPr>
        <xdr:cNvSpPr>
          <a:spLocks noChangeAspect="1" noChangeArrowheads="1"/>
        </xdr:cNvSpPr>
      </xdr:nvSpPr>
      <xdr:spPr bwMode="auto">
        <a:xfrm>
          <a:off x="4933950" y="10115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26" name="AutoShape 2" descr="Pantalla LED de cartelera exterior SMD a todo color P3.91 P4 P10 - China  Pantalla digital y pantalla LED precio">
          <a:extLst>
            <a:ext uri="{FF2B5EF4-FFF2-40B4-BE49-F238E27FC236}">
              <a16:creationId xmlns:a16="http://schemas.microsoft.com/office/drawing/2014/main" id="{00000000-0008-0000-0200-00001A000000}"/>
            </a:ext>
          </a:extLst>
        </xdr:cNvPr>
        <xdr:cNvSpPr>
          <a:spLocks noChangeAspect="1" noChangeArrowheads="1"/>
        </xdr:cNvSpPr>
      </xdr:nvSpPr>
      <xdr:spPr bwMode="auto">
        <a:xfrm>
          <a:off x="4933950" y="10115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27" name="AutoShape 2" descr="Pantalla LED de cartelera exterior SMD a todo color P3.91 P4 P10 - China  Pantalla digital y pantalla LED precio">
          <a:extLst>
            <a:ext uri="{FF2B5EF4-FFF2-40B4-BE49-F238E27FC236}">
              <a16:creationId xmlns:a16="http://schemas.microsoft.com/office/drawing/2014/main" id="{00000000-0008-0000-0200-00001B000000}"/>
            </a:ext>
          </a:extLst>
        </xdr:cNvPr>
        <xdr:cNvSpPr>
          <a:spLocks noChangeAspect="1" noChangeArrowheads="1"/>
        </xdr:cNvSpPr>
      </xdr:nvSpPr>
      <xdr:spPr bwMode="auto">
        <a:xfrm>
          <a:off x="4933950" y="10410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28" name="AutoShape 2" descr="Pantalla LED de cartelera exterior SMD a todo color P3.91 P4 P10 - China  Pantalla digital y pantalla LED precio">
          <a:extLst>
            <a:ext uri="{FF2B5EF4-FFF2-40B4-BE49-F238E27FC236}">
              <a16:creationId xmlns:a16="http://schemas.microsoft.com/office/drawing/2014/main" id="{00000000-0008-0000-0200-00001C000000}"/>
            </a:ext>
          </a:extLst>
        </xdr:cNvPr>
        <xdr:cNvSpPr>
          <a:spLocks noChangeAspect="1" noChangeArrowheads="1"/>
        </xdr:cNvSpPr>
      </xdr:nvSpPr>
      <xdr:spPr bwMode="auto">
        <a:xfrm>
          <a:off x="4933950" y="10410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695325"/>
    <xdr:sp macro="" textlink="">
      <xdr:nvSpPr>
        <xdr:cNvPr id="29" name="AutoShape 2" descr="Pantalla LED de cartelera exterior SMD a todo color P3.91 P4 P10 - China  Pantalla digital y pantalla LED precio">
          <a:extLst>
            <a:ext uri="{FF2B5EF4-FFF2-40B4-BE49-F238E27FC236}">
              <a16:creationId xmlns:a16="http://schemas.microsoft.com/office/drawing/2014/main" id="{00000000-0008-0000-0200-00001D000000}"/>
            </a:ext>
          </a:extLst>
        </xdr:cNvPr>
        <xdr:cNvSpPr>
          <a:spLocks noChangeAspect="1" noChangeArrowheads="1"/>
        </xdr:cNvSpPr>
      </xdr:nvSpPr>
      <xdr:spPr bwMode="auto">
        <a:xfrm>
          <a:off x="4933950" y="7753350"/>
          <a:ext cx="304800" cy="6953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30" name="AutoShape 2" descr="Pantalla LED de cartelera exterior SMD a todo color P3.91 P4 P10 - China  Pantalla digital y pantalla LED precio">
          <a:extLst>
            <a:ext uri="{FF2B5EF4-FFF2-40B4-BE49-F238E27FC236}">
              <a16:creationId xmlns:a16="http://schemas.microsoft.com/office/drawing/2014/main" id="{00000000-0008-0000-0200-00001E000000}"/>
            </a:ext>
          </a:extLst>
        </xdr:cNvPr>
        <xdr:cNvSpPr>
          <a:spLocks noChangeAspect="1" noChangeArrowheads="1"/>
        </xdr:cNvSpPr>
      </xdr:nvSpPr>
      <xdr:spPr bwMode="auto">
        <a:xfrm>
          <a:off x="4933950" y="6867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31" name="AutoShape 2" descr="Pantalla LED de cartelera exterior SMD a todo color P3.91 P4 P10 - China  Pantalla digital y pantalla LED precio">
          <a:extLst>
            <a:ext uri="{FF2B5EF4-FFF2-40B4-BE49-F238E27FC236}">
              <a16:creationId xmlns:a16="http://schemas.microsoft.com/office/drawing/2014/main" id="{00000000-0008-0000-0200-00001F000000}"/>
            </a:ext>
          </a:extLst>
        </xdr:cNvPr>
        <xdr:cNvSpPr>
          <a:spLocks noChangeAspect="1" noChangeArrowheads="1"/>
        </xdr:cNvSpPr>
      </xdr:nvSpPr>
      <xdr:spPr bwMode="auto">
        <a:xfrm>
          <a:off x="4933950" y="7162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32" name="AutoShape 2" descr="Pantalla LED de cartelera exterior SMD a todo color P3.91 P4 P10 - China  Pantalla digital y pantalla LED precio">
          <a:extLst>
            <a:ext uri="{FF2B5EF4-FFF2-40B4-BE49-F238E27FC236}">
              <a16:creationId xmlns:a16="http://schemas.microsoft.com/office/drawing/2014/main" id="{00000000-0008-0000-0200-000020000000}"/>
            </a:ext>
          </a:extLst>
        </xdr:cNvPr>
        <xdr:cNvSpPr>
          <a:spLocks noChangeAspect="1" noChangeArrowheads="1"/>
        </xdr:cNvSpPr>
      </xdr:nvSpPr>
      <xdr:spPr bwMode="auto">
        <a:xfrm>
          <a:off x="4933950" y="7458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33" name="AutoShape 2" descr="Pantalla LED de cartelera exterior SMD a todo color P3.91 P4 P10 - China  Pantalla digital y pantalla LED precio">
          <a:extLst>
            <a:ext uri="{FF2B5EF4-FFF2-40B4-BE49-F238E27FC236}">
              <a16:creationId xmlns:a16="http://schemas.microsoft.com/office/drawing/2014/main" id="{00000000-0008-0000-0200-000021000000}"/>
            </a:ext>
          </a:extLst>
        </xdr:cNvPr>
        <xdr:cNvSpPr>
          <a:spLocks noChangeAspect="1" noChangeArrowheads="1"/>
        </xdr:cNvSpPr>
      </xdr:nvSpPr>
      <xdr:spPr bwMode="auto">
        <a:xfrm>
          <a:off x="4933950" y="775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34" name="AutoShape 2" descr="Pantalla LED de cartelera exterior SMD a todo color P3.91 P4 P10 - China  Pantalla digital y pantalla LED precio">
          <a:extLst>
            <a:ext uri="{FF2B5EF4-FFF2-40B4-BE49-F238E27FC236}">
              <a16:creationId xmlns:a16="http://schemas.microsoft.com/office/drawing/2014/main" id="{00000000-0008-0000-0200-000022000000}"/>
            </a:ext>
          </a:extLst>
        </xdr:cNvPr>
        <xdr:cNvSpPr>
          <a:spLocks noChangeAspect="1" noChangeArrowheads="1"/>
        </xdr:cNvSpPr>
      </xdr:nvSpPr>
      <xdr:spPr bwMode="auto">
        <a:xfrm>
          <a:off x="4933950" y="8048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35" name="AutoShape 2" descr="Pantalla LED de cartelera exterior SMD a todo color P3.91 P4 P10 - China  Pantalla digital y pantalla LED precio">
          <a:extLst>
            <a:ext uri="{FF2B5EF4-FFF2-40B4-BE49-F238E27FC236}">
              <a16:creationId xmlns:a16="http://schemas.microsoft.com/office/drawing/2014/main" id="{00000000-0008-0000-0200-000023000000}"/>
            </a:ext>
          </a:extLst>
        </xdr:cNvPr>
        <xdr:cNvSpPr>
          <a:spLocks noChangeAspect="1" noChangeArrowheads="1"/>
        </xdr:cNvSpPr>
      </xdr:nvSpPr>
      <xdr:spPr bwMode="auto">
        <a:xfrm>
          <a:off x="4933950" y="8048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36" name="AutoShape 2" descr="Pantalla LED de cartelera exterior SMD a todo color P3.91 P4 P10 - China  Pantalla digital y pantalla LED precio">
          <a:extLst>
            <a:ext uri="{FF2B5EF4-FFF2-40B4-BE49-F238E27FC236}">
              <a16:creationId xmlns:a16="http://schemas.microsoft.com/office/drawing/2014/main" id="{00000000-0008-0000-0200-000024000000}"/>
            </a:ext>
          </a:extLst>
        </xdr:cNvPr>
        <xdr:cNvSpPr>
          <a:spLocks noChangeAspect="1" noChangeArrowheads="1"/>
        </xdr:cNvSpPr>
      </xdr:nvSpPr>
      <xdr:spPr bwMode="auto">
        <a:xfrm>
          <a:off x="4933950" y="8343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37" name="AutoShape 2" descr="Pantalla LED de cartelera exterior SMD a todo color P3.91 P4 P10 - China  Pantalla digital y pantalla LED precio">
          <a:extLst>
            <a:ext uri="{FF2B5EF4-FFF2-40B4-BE49-F238E27FC236}">
              <a16:creationId xmlns:a16="http://schemas.microsoft.com/office/drawing/2014/main" id="{00000000-0008-0000-0200-000025000000}"/>
            </a:ext>
          </a:extLst>
        </xdr:cNvPr>
        <xdr:cNvSpPr>
          <a:spLocks noChangeAspect="1" noChangeArrowheads="1"/>
        </xdr:cNvSpPr>
      </xdr:nvSpPr>
      <xdr:spPr bwMode="auto">
        <a:xfrm>
          <a:off x="4933950" y="8343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38" name="AutoShape 2" descr="Pantalla LED de cartelera exterior SMD a todo color P3.91 P4 P10 - China  Pantalla digital y pantalla LED precio">
          <a:extLst>
            <a:ext uri="{FF2B5EF4-FFF2-40B4-BE49-F238E27FC236}">
              <a16:creationId xmlns:a16="http://schemas.microsoft.com/office/drawing/2014/main" id="{00000000-0008-0000-0200-000026000000}"/>
            </a:ext>
          </a:extLst>
        </xdr:cNvPr>
        <xdr:cNvSpPr>
          <a:spLocks noChangeAspect="1" noChangeArrowheads="1"/>
        </xdr:cNvSpPr>
      </xdr:nvSpPr>
      <xdr:spPr bwMode="auto">
        <a:xfrm>
          <a:off x="4933950" y="1755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39" name="AutoShape 2" descr="Pantalla LED de cartelera exterior SMD a todo color P3.91 P4 P10 - China  Pantalla digital y pantalla LED precio">
          <a:extLst>
            <a:ext uri="{FF2B5EF4-FFF2-40B4-BE49-F238E27FC236}">
              <a16:creationId xmlns:a16="http://schemas.microsoft.com/office/drawing/2014/main" id="{00000000-0008-0000-0200-000027000000}"/>
            </a:ext>
          </a:extLst>
        </xdr:cNvPr>
        <xdr:cNvSpPr>
          <a:spLocks noChangeAspect="1" noChangeArrowheads="1"/>
        </xdr:cNvSpPr>
      </xdr:nvSpPr>
      <xdr:spPr bwMode="auto">
        <a:xfrm>
          <a:off x="4933950" y="17849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40" name="AutoShape 2" descr="Pantalla LED de cartelera exterior SMD a todo color P3.91 P4 P10 - China  Pantalla digital y pantalla LED precio">
          <a:extLst>
            <a:ext uri="{FF2B5EF4-FFF2-40B4-BE49-F238E27FC236}">
              <a16:creationId xmlns:a16="http://schemas.microsoft.com/office/drawing/2014/main" id="{00000000-0008-0000-0200-000028000000}"/>
            </a:ext>
          </a:extLst>
        </xdr:cNvPr>
        <xdr:cNvSpPr>
          <a:spLocks noChangeAspect="1" noChangeArrowheads="1"/>
        </xdr:cNvSpPr>
      </xdr:nvSpPr>
      <xdr:spPr bwMode="auto">
        <a:xfrm>
          <a:off x="4933950" y="18145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41" name="AutoShape 2" descr="Pantalla LED de cartelera exterior SMD a todo color P3.91 P4 P10 - China  Pantalla digital y pantalla LED precio">
          <a:extLst>
            <a:ext uri="{FF2B5EF4-FFF2-40B4-BE49-F238E27FC236}">
              <a16:creationId xmlns:a16="http://schemas.microsoft.com/office/drawing/2014/main" id="{00000000-0008-0000-0200-000029000000}"/>
            </a:ext>
          </a:extLst>
        </xdr:cNvPr>
        <xdr:cNvSpPr>
          <a:spLocks noChangeAspect="1" noChangeArrowheads="1"/>
        </xdr:cNvSpPr>
      </xdr:nvSpPr>
      <xdr:spPr bwMode="auto">
        <a:xfrm>
          <a:off x="4933950" y="18440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695325"/>
    <xdr:sp macro="" textlink="">
      <xdr:nvSpPr>
        <xdr:cNvPr id="42" name="AutoShape 2" descr="Pantalla LED de cartelera exterior SMD a todo color P3.91 P4 P10 - China  Pantalla digital y pantalla LED precio">
          <a:extLst>
            <a:ext uri="{FF2B5EF4-FFF2-40B4-BE49-F238E27FC236}">
              <a16:creationId xmlns:a16="http://schemas.microsoft.com/office/drawing/2014/main" id="{00000000-0008-0000-0200-00002A000000}"/>
            </a:ext>
          </a:extLst>
        </xdr:cNvPr>
        <xdr:cNvSpPr>
          <a:spLocks noChangeAspect="1" noChangeArrowheads="1"/>
        </xdr:cNvSpPr>
      </xdr:nvSpPr>
      <xdr:spPr bwMode="auto">
        <a:xfrm>
          <a:off x="4933950" y="16373475"/>
          <a:ext cx="304800" cy="6953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43" name="AutoShape 2" descr="Pantalla LED de cartelera exterior SMD a todo color P3.91 P4 P10 - China  Pantalla digital y pantalla LED precio">
          <a:extLst>
            <a:ext uri="{FF2B5EF4-FFF2-40B4-BE49-F238E27FC236}">
              <a16:creationId xmlns:a16="http://schemas.microsoft.com/office/drawing/2014/main" id="{00000000-0008-0000-0200-00002B000000}"/>
            </a:ext>
          </a:extLst>
        </xdr:cNvPr>
        <xdr:cNvSpPr>
          <a:spLocks noChangeAspect="1" noChangeArrowheads="1"/>
        </xdr:cNvSpPr>
      </xdr:nvSpPr>
      <xdr:spPr bwMode="auto">
        <a:xfrm>
          <a:off x="4933950" y="15487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44" name="AutoShape 2" descr="Pantalla LED de cartelera exterior SMD a todo color P3.91 P4 P10 - China  Pantalla digital y pantalla LED precio">
          <a:extLst>
            <a:ext uri="{FF2B5EF4-FFF2-40B4-BE49-F238E27FC236}">
              <a16:creationId xmlns:a16="http://schemas.microsoft.com/office/drawing/2014/main" id="{00000000-0008-0000-0200-00002C000000}"/>
            </a:ext>
          </a:extLst>
        </xdr:cNvPr>
        <xdr:cNvSpPr>
          <a:spLocks noChangeAspect="1" noChangeArrowheads="1"/>
        </xdr:cNvSpPr>
      </xdr:nvSpPr>
      <xdr:spPr bwMode="auto">
        <a:xfrm>
          <a:off x="4933950" y="15782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45" name="AutoShape 2" descr="Pantalla LED de cartelera exterior SMD a todo color P3.91 P4 P10 - China  Pantalla digital y pantalla LED precio">
          <a:extLst>
            <a:ext uri="{FF2B5EF4-FFF2-40B4-BE49-F238E27FC236}">
              <a16:creationId xmlns:a16="http://schemas.microsoft.com/office/drawing/2014/main" id="{00000000-0008-0000-0200-00002D000000}"/>
            </a:ext>
          </a:extLst>
        </xdr:cNvPr>
        <xdr:cNvSpPr>
          <a:spLocks noChangeAspect="1" noChangeArrowheads="1"/>
        </xdr:cNvSpPr>
      </xdr:nvSpPr>
      <xdr:spPr bwMode="auto">
        <a:xfrm>
          <a:off x="4933950" y="16078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46" name="AutoShape 2" descr="Pantalla LED de cartelera exterior SMD a todo color P3.91 P4 P10 - China  Pantalla digital y pantalla LED precio">
          <a:extLst>
            <a:ext uri="{FF2B5EF4-FFF2-40B4-BE49-F238E27FC236}">
              <a16:creationId xmlns:a16="http://schemas.microsoft.com/office/drawing/2014/main" id="{00000000-0008-0000-0200-00002E000000}"/>
            </a:ext>
          </a:extLst>
        </xdr:cNvPr>
        <xdr:cNvSpPr>
          <a:spLocks noChangeAspect="1" noChangeArrowheads="1"/>
        </xdr:cNvSpPr>
      </xdr:nvSpPr>
      <xdr:spPr bwMode="auto">
        <a:xfrm>
          <a:off x="4933950" y="1637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47" name="AutoShape 2" descr="Pantalla LED de cartelera exterior SMD a todo color P3.91 P4 P10 - China  Pantalla digital y pantalla LED precio">
          <a:extLst>
            <a:ext uri="{FF2B5EF4-FFF2-40B4-BE49-F238E27FC236}">
              <a16:creationId xmlns:a16="http://schemas.microsoft.com/office/drawing/2014/main" id="{00000000-0008-0000-0200-00002F000000}"/>
            </a:ext>
          </a:extLst>
        </xdr:cNvPr>
        <xdr:cNvSpPr>
          <a:spLocks noChangeAspect="1" noChangeArrowheads="1"/>
        </xdr:cNvSpPr>
      </xdr:nvSpPr>
      <xdr:spPr bwMode="auto">
        <a:xfrm>
          <a:off x="4933950" y="1666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48" name="AutoShape 2" descr="Pantalla LED de cartelera exterior SMD a todo color P3.91 P4 P10 - China  Pantalla digital y pantalla LED precio">
          <a:extLst>
            <a:ext uri="{FF2B5EF4-FFF2-40B4-BE49-F238E27FC236}">
              <a16:creationId xmlns:a16="http://schemas.microsoft.com/office/drawing/2014/main" id="{00000000-0008-0000-0200-000030000000}"/>
            </a:ext>
          </a:extLst>
        </xdr:cNvPr>
        <xdr:cNvSpPr>
          <a:spLocks noChangeAspect="1" noChangeArrowheads="1"/>
        </xdr:cNvSpPr>
      </xdr:nvSpPr>
      <xdr:spPr bwMode="auto">
        <a:xfrm>
          <a:off x="4933950" y="1666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49" name="AutoShape 2" descr="Pantalla LED de cartelera exterior SMD a todo color P3.91 P4 P10 - China  Pantalla digital y pantalla LED precio">
          <a:extLst>
            <a:ext uri="{FF2B5EF4-FFF2-40B4-BE49-F238E27FC236}">
              <a16:creationId xmlns:a16="http://schemas.microsoft.com/office/drawing/2014/main" id="{00000000-0008-0000-0200-000031000000}"/>
            </a:ext>
          </a:extLst>
        </xdr:cNvPr>
        <xdr:cNvSpPr>
          <a:spLocks noChangeAspect="1" noChangeArrowheads="1"/>
        </xdr:cNvSpPr>
      </xdr:nvSpPr>
      <xdr:spPr bwMode="auto">
        <a:xfrm>
          <a:off x="4933950" y="16964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50" name="AutoShape 2" descr="Pantalla LED de cartelera exterior SMD a todo color P3.91 P4 P10 - China  Pantalla digital y pantalla LED precio">
          <a:extLst>
            <a:ext uri="{FF2B5EF4-FFF2-40B4-BE49-F238E27FC236}">
              <a16:creationId xmlns:a16="http://schemas.microsoft.com/office/drawing/2014/main" id="{00000000-0008-0000-0200-000032000000}"/>
            </a:ext>
          </a:extLst>
        </xdr:cNvPr>
        <xdr:cNvSpPr>
          <a:spLocks noChangeAspect="1" noChangeArrowheads="1"/>
        </xdr:cNvSpPr>
      </xdr:nvSpPr>
      <xdr:spPr bwMode="auto">
        <a:xfrm>
          <a:off x="4933950" y="16964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695325"/>
    <xdr:sp macro="" textlink="">
      <xdr:nvSpPr>
        <xdr:cNvPr id="51" name="AutoShape 2" descr="Pantalla LED de cartelera exterior SMD a todo color P3.91 P4 P10 - China  Pantalla digital y pantalla LED precio">
          <a:extLst>
            <a:ext uri="{FF2B5EF4-FFF2-40B4-BE49-F238E27FC236}">
              <a16:creationId xmlns:a16="http://schemas.microsoft.com/office/drawing/2014/main" id="{00000000-0008-0000-0200-000033000000}"/>
            </a:ext>
          </a:extLst>
        </xdr:cNvPr>
        <xdr:cNvSpPr>
          <a:spLocks noChangeAspect="1" noChangeArrowheads="1"/>
        </xdr:cNvSpPr>
      </xdr:nvSpPr>
      <xdr:spPr bwMode="auto">
        <a:xfrm>
          <a:off x="4933950" y="14011275"/>
          <a:ext cx="304800" cy="6953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52" name="AutoShape 2" descr="Pantalla LED de cartelera exterior SMD a todo color P3.91 P4 P10 - China  Pantalla digital y pantalla LED precio">
          <a:extLst>
            <a:ext uri="{FF2B5EF4-FFF2-40B4-BE49-F238E27FC236}">
              <a16:creationId xmlns:a16="http://schemas.microsoft.com/office/drawing/2014/main" id="{00000000-0008-0000-0200-000034000000}"/>
            </a:ext>
          </a:extLst>
        </xdr:cNvPr>
        <xdr:cNvSpPr>
          <a:spLocks noChangeAspect="1" noChangeArrowheads="1"/>
        </xdr:cNvSpPr>
      </xdr:nvSpPr>
      <xdr:spPr bwMode="auto">
        <a:xfrm>
          <a:off x="4933950" y="1312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53" name="AutoShape 2" descr="Pantalla LED de cartelera exterior SMD a todo color P3.91 P4 P10 - China  Pantalla digital y pantalla LED precio">
          <a:extLst>
            <a:ext uri="{FF2B5EF4-FFF2-40B4-BE49-F238E27FC236}">
              <a16:creationId xmlns:a16="http://schemas.microsoft.com/office/drawing/2014/main" id="{00000000-0008-0000-0200-000035000000}"/>
            </a:ext>
          </a:extLst>
        </xdr:cNvPr>
        <xdr:cNvSpPr>
          <a:spLocks noChangeAspect="1" noChangeArrowheads="1"/>
        </xdr:cNvSpPr>
      </xdr:nvSpPr>
      <xdr:spPr bwMode="auto">
        <a:xfrm>
          <a:off x="4933950" y="134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54" name="AutoShape 2" descr="Pantalla LED de cartelera exterior SMD a todo color P3.91 P4 P10 - China  Pantalla digital y pantalla LED precio">
          <a:extLst>
            <a:ext uri="{FF2B5EF4-FFF2-40B4-BE49-F238E27FC236}">
              <a16:creationId xmlns:a16="http://schemas.microsoft.com/office/drawing/2014/main" id="{00000000-0008-0000-0200-000036000000}"/>
            </a:ext>
          </a:extLst>
        </xdr:cNvPr>
        <xdr:cNvSpPr>
          <a:spLocks noChangeAspect="1" noChangeArrowheads="1"/>
        </xdr:cNvSpPr>
      </xdr:nvSpPr>
      <xdr:spPr bwMode="auto">
        <a:xfrm>
          <a:off x="4933950" y="1371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55" name="AutoShape 2" descr="Pantalla LED de cartelera exterior SMD a todo color P3.91 P4 P10 - China  Pantalla digital y pantalla LED precio">
          <a:extLst>
            <a:ext uri="{FF2B5EF4-FFF2-40B4-BE49-F238E27FC236}">
              <a16:creationId xmlns:a16="http://schemas.microsoft.com/office/drawing/2014/main" id="{00000000-0008-0000-0200-000037000000}"/>
            </a:ext>
          </a:extLst>
        </xdr:cNvPr>
        <xdr:cNvSpPr>
          <a:spLocks noChangeAspect="1" noChangeArrowheads="1"/>
        </xdr:cNvSpPr>
      </xdr:nvSpPr>
      <xdr:spPr bwMode="auto">
        <a:xfrm>
          <a:off x="4933950" y="1401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56" name="AutoShape 2" descr="Pantalla LED de cartelera exterior SMD a todo color P3.91 P4 P10 - China  Pantalla digital y pantalla LED precio">
          <a:extLst>
            <a:ext uri="{FF2B5EF4-FFF2-40B4-BE49-F238E27FC236}">
              <a16:creationId xmlns:a16="http://schemas.microsoft.com/office/drawing/2014/main" id="{00000000-0008-0000-0200-000038000000}"/>
            </a:ext>
          </a:extLst>
        </xdr:cNvPr>
        <xdr:cNvSpPr>
          <a:spLocks noChangeAspect="1" noChangeArrowheads="1"/>
        </xdr:cNvSpPr>
      </xdr:nvSpPr>
      <xdr:spPr bwMode="auto">
        <a:xfrm>
          <a:off x="4933950" y="14306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57" name="AutoShape 2" descr="Pantalla LED de cartelera exterior SMD a todo color P3.91 P4 P10 - China  Pantalla digital y pantalla LED precio">
          <a:extLst>
            <a:ext uri="{FF2B5EF4-FFF2-40B4-BE49-F238E27FC236}">
              <a16:creationId xmlns:a16="http://schemas.microsoft.com/office/drawing/2014/main" id="{00000000-0008-0000-0200-000039000000}"/>
            </a:ext>
          </a:extLst>
        </xdr:cNvPr>
        <xdr:cNvSpPr>
          <a:spLocks noChangeAspect="1" noChangeArrowheads="1"/>
        </xdr:cNvSpPr>
      </xdr:nvSpPr>
      <xdr:spPr bwMode="auto">
        <a:xfrm>
          <a:off x="4933950" y="14306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58" name="AutoShape 2" descr="Pantalla LED de cartelera exterior SMD a todo color P3.91 P4 P10 - China  Pantalla digital y pantalla LED precio">
          <a:extLst>
            <a:ext uri="{FF2B5EF4-FFF2-40B4-BE49-F238E27FC236}">
              <a16:creationId xmlns:a16="http://schemas.microsoft.com/office/drawing/2014/main" id="{00000000-0008-0000-0200-00003A000000}"/>
            </a:ext>
          </a:extLst>
        </xdr:cNvPr>
        <xdr:cNvSpPr>
          <a:spLocks noChangeAspect="1" noChangeArrowheads="1"/>
        </xdr:cNvSpPr>
      </xdr:nvSpPr>
      <xdr:spPr bwMode="auto">
        <a:xfrm>
          <a:off x="4933950" y="14601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59" name="AutoShape 2" descr="Pantalla LED de cartelera exterior SMD a todo color P3.91 P4 P10 - China  Pantalla digital y pantalla LED precio">
          <a:extLst>
            <a:ext uri="{FF2B5EF4-FFF2-40B4-BE49-F238E27FC236}">
              <a16:creationId xmlns:a16="http://schemas.microsoft.com/office/drawing/2014/main" id="{00000000-0008-0000-0200-00003B000000}"/>
            </a:ext>
          </a:extLst>
        </xdr:cNvPr>
        <xdr:cNvSpPr>
          <a:spLocks noChangeAspect="1" noChangeArrowheads="1"/>
        </xdr:cNvSpPr>
      </xdr:nvSpPr>
      <xdr:spPr bwMode="auto">
        <a:xfrm>
          <a:off x="4933950" y="14601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695325"/>
    <xdr:sp macro="" textlink="">
      <xdr:nvSpPr>
        <xdr:cNvPr id="60" name="AutoShape 2" descr="Pantalla LED de cartelera exterior SMD a todo color P3.91 P4 P10 - China  Pantalla digital y pantalla LED precio">
          <a:extLst>
            <a:ext uri="{FF2B5EF4-FFF2-40B4-BE49-F238E27FC236}">
              <a16:creationId xmlns:a16="http://schemas.microsoft.com/office/drawing/2014/main" id="{00000000-0008-0000-0200-00003C000000}"/>
            </a:ext>
          </a:extLst>
        </xdr:cNvPr>
        <xdr:cNvSpPr>
          <a:spLocks noChangeAspect="1" noChangeArrowheads="1"/>
        </xdr:cNvSpPr>
      </xdr:nvSpPr>
      <xdr:spPr bwMode="auto">
        <a:xfrm>
          <a:off x="4933950" y="11944350"/>
          <a:ext cx="304800" cy="6953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57</xdr:row>
      <xdr:rowOff>0</xdr:rowOff>
    </xdr:from>
    <xdr:ext cx="304800" cy="304800"/>
    <xdr:sp macro="" textlink="">
      <xdr:nvSpPr>
        <xdr:cNvPr id="61" name="AutoShape 2" descr="Pantalla LED de cartelera exterior SMD a todo color P3.91 P4 P10 - China  Pantalla digital y pantalla LED precio">
          <a:extLst>
            <a:ext uri="{FF2B5EF4-FFF2-40B4-BE49-F238E27FC236}">
              <a16:creationId xmlns:a16="http://schemas.microsoft.com/office/drawing/2014/main" id="{00000000-0008-0000-0200-00003D000000}"/>
            </a:ext>
          </a:extLst>
        </xdr:cNvPr>
        <xdr:cNvSpPr>
          <a:spLocks noChangeAspect="1" noChangeArrowheads="1"/>
        </xdr:cNvSpPr>
      </xdr:nvSpPr>
      <xdr:spPr bwMode="auto">
        <a:xfrm>
          <a:off x="4933950" y="11058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62" name="AutoShape 2" descr="Pantalla LED de cartelera exterior SMD a todo color P3.91 P4 P10 - China  Pantalla digital y pantalla LED precio">
          <a:extLst>
            <a:ext uri="{FF2B5EF4-FFF2-40B4-BE49-F238E27FC236}">
              <a16:creationId xmlns:a16="http://schemas.microsoft.com/office/drawing/2014/main" id="{00000000-0008-0000-0200-00003E000000}"/>
            </a:ext>
          </a:extLst>
        </xdr:cNvPr>
        <xdr:cNvSpPr>
          <a:spLocks noChangeAspect="1" noChangeArrowheads="1"/>
        </xdr:cNvSpPr>
      </xdr:nvSpPr>
      <xdr:spPr bwMode="auto">
        <a:xfrm>
          <a:off x="4933950" y="1135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63" name="AutoShape 2" descr="Pantalla LED de cartelera exterior SMD a todo color P3.91 P4 P10 - China  Pantalla digital y pantalla LED precio">
          <a:extLst>
            <a:ext uri="{FF2B5EF4-FFF2-40B4-BE49-F238E27FC236}">
              <a16:creationId xmlns:a16="http://schemas.microsoft.com/office/drawing/2014/main" id="{00000000-0008-0000-0200-00003F000000}"/>
            </a:ext>
          </a:extLst>
        </xdr:cNvPr>
        <xdr:cNvSpPr>
          <a:spLocks noChangeAspect="1" noChangeArrowheads="1"/>
        </xdr:cNvSpPr>
      </xdr:nvSpPr>
      <xdr:spPr bwMode="auto">
        <a:xfrm>
          <a:off x="4933950" y="1164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64" name="AutoShape 2" descr="Pantalla LED de cartelera exterior SMD a todo color P3.91 P4 P10 - China  Pantalla digital y pantalla LED precio">
          <a:extLst>
            <a:ext uri="{FF2B5EF4-FFF2-40B4-BE49-F238E27FC236}">
              <a16:creationId xmlns:a16="http://schemas.microsoft.com/office/drawing/2014/main" id="{00000000-0008-0000-0200-000040000000}"/>
            </a:ext>
          </a:extLst>
        </xdr:cNvPr>
        <xdr:cNvSpPr>
          <a:spLocks noChangeAspect="1" noChangeArrowheads="1"/>
        </xdr:cNvSpPr>
      </xdr:nvSpPr>
      <xdr:spPr bwMode="auto">
        <a:xfrm>
          <a:off x="4933950" y="11944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65" name="AutoShape 2" descr="Pantalla LED de cartelera exterior SMD a todo color P3.91 P4 P10 - China  Pantalla digital y pantalla LED precio">
          <a:extLst>
            <a:ext uri="{FF2B5EF4-FFF2-40B4-BE49-F238E27FC236}">
              <a16:creationId xmlns:a16="http://schemas.microsoft.com/office/drawing/2014/main" id="{00000000-0008-0000-0200-000041000000}"/>
            </a:ext>
          </a:extLst>
        </xdr:cNvPr>
        <xdr:cNvSpPr>
          <a:spLocks noChangeAspect="1" noChangeArrowheads="1"/>
        </xdr:cNvSpPr>
      </xdr:nvSpPr>
      <xdr:spPr bwMode="auto">
        <a:xfrm>
          <a:off x="4933950" y="12239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66" name="AutoShape 2" descr="Pantalla LED de cartelera exterior SMD a todo color P3.91 P4 P10 - China  Pantalla digital y pantalla LED precio">
          <a:extLst>
            <a:ext uri="{FF2B5EF4-FFF2-40B4-BE49-F238E27FC236}">
              <a16:creationId xmlns:a16="http://schemas.microsoft.com/office/drawing/2014/main" id="{00000000-0008-0000-0200-000042000000}"/>
            </a:ext>
          </a:extLst>
        </xdr:cNvPr>
        <xdr:cNvSpPr>
          <a:spLocks noChangeAspect="1" noChangeArrowheads="1"/>
        </xdr:cNvSpPr>
      </xdr:nvSpPr>
      <xdr:spPr bwMode="auto">
        <a:xfrm>
          <a:off x="4933950" y="12239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67" name="AutoShape 2" descr="Pantalla LED de cartelera exterior SMD a todo color P3.91 P4 P10 - China  Pantalla digital y pantalla LED precio">
          <a:extLst>
            <a:ext uri="{FF2B5EF4-FFF2-40B4-BE49-F238E27FC236}">
              <a16:creationId xmlns:a16="http://schemas.microsoft.com/office/drawing/2014/main" id="{00000000-0008-0000-0200-000043000000}"/>
            </a:ext>
          </a:extLst>
        </xdr:cNvPr>
        <xdr:cNvSpPr>
          <a:spLocks noChangeAspect="1" noChangeArrowheads="1"/>
        </xdr:cNvSpPr>
      </xdr:nvSpPr>
      <xdr:spPr bwMode="auto">
        <a:xfrm>
          <a:off x="4933950" y="1253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68" name="AutoShape 2" descr="Pantalla LED de cartelera exterior SMD a todo color P3.91 P4 P10 - China  Pantalla digital y pantalla LED precio">
          <a:extLst>
            <a:ext uri="{FF2B5EF4-FFF2-40B4-BE49-F238E27FC236}">
              <a16:creationId xmlns:a16="http://schemas.microsoft.com/office/drawing/2014/main" id="{00000000-0008-0000-0200-000044000000}"/>
            </a:ext>
          </a:extLst>
        </xdr:cNvPr>
        <xdr:cNvSpPr>
          <a:spLocks noChangeAspect="1" noChangeArrowheads="1"/>
        </xdr:cNvSpPr>
      </xdr:nvSpPr>
      <xdr:spPr bwMode="auto">
        <a:xfrm>
          <a:off x="4933950" y="1253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52</xdr:row>
      <xdr:rowOff>0</xdr:rowOff>
    </xdr:from>
    <xdr:ext cx="304800" cy="304800"/>
    <xdr:sp macro="" textlink="">
      <xdr:nvSpPr>
        <xdr:cNvPr id="69" name="AutoShape 2" descr="Pantalla LED de cartelera exterior SMD a todo color P3.91 P4 P10 - China  Pantalla digital y pantalla LED precio">
          <a:extLst>
            <a:ext uri="{FF2B5EF4-FFF2-40B4-BE49-F238E27FC236}">
              <a16:creationId xmlns:a16="http://schemas.microsoft.com/office/drawing/2014/main" id="{00000000-0008-0000-0200-000045000000}"/>
            </a:ext>
          </a:extLst>
        </xdr:cNvPr>
        <xdr:cNvSpPr>
          <a:spLocks noChangeAspect="1" noChangeArrowheads="1"/>
        </xdr:cNvSpPr>
      </xdr:nvSpPr>
      <xdr:spPr bwMode="auto">
        <a:xfrm>
          <a:off x="4838700" y="416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52</xdr:row>
      <xdr:rowOff>0</xdr:rowOff>
    </xdr:from>
    <xdr:ext cx="304800" cy="304800"/>
    <xdr:sp macro="" textlink="">
      <xdr:nvSpPr>
        <xdr:cNvPr id="70" name="AutoShape 2" descr="Pantalla LED de cartelera exterior SMD a todo color P3.91 P4 P10 - China  Pantalla digital y pantalla LED precio">
          <a:extLst>
            <a:ext uri="{FF2B5EF4-FFF2-40B4-BE49-F238E27FC236}">
              <a16:creationId xmlns:a16="http://schemas.microsoft.com/office/drawing/2014/main" id="{00000000-0008-0000-0200-000046000000}"/>
            </a:ext>
          </a:extLst>
        </xdr:cNvPr>
        <xdr:cNvSpPr>
          <a:spLocks noChangeAspect="1" noChangeArrowheads="1"/>
        </xdr:cNvSpPr>
      </xdr:nvSpPr>
      <xdr:spPr bwMode="auto">
        <a:xfrm>
          <a:off x="4838700" y="416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347869</xdr:colOff>
      <xdr:row>0</xdr:row>
      <xdr:rowOff>124732</xdr:rowOff>
    </xdr:from>
    <xdr:to>
      <xdr:col>4</xdr:col>
      <xdr:colOff>925871</xdr:colOff>
      <xdr:row>2</xdr:row>
      <xdr:rowOff>90221</xdr:rowOff>
    </xdr:to>
    <xdr:pic>
      <xdr:nvPicPr>
        <xdr:cNvPr id="71" name="Imagen 70">
          <a:extLst>
            <a:ext uri="{FF2B5EF4-FFF2-40B4-BE49-F238E27FC236}">
              <a16:creationId xmlns:a16="http://schemas.microsoft.com/office/drawing/2014/main" id="{00000000-0008-0000-0200-000047000000}"/>
            </a:ext>
          </a:extLst>
        </xdr:cNvPr>
        <xdr:cNvPicPr>
          <a:picLocks noChangeAspect="1"/>
        </xdr:cNvPicPr>
      </xdr:nvPicPr>
      <xdr:blipFill>
        <a:blip xmlns:r="http://schemas.openxmlformats.org/officeDocument/2006/relationships" r:embed="rId1"/>
        <a:stretch>
          <a:fillRect/>
        </a:stretch>
      </xdr:blipFill>
      <xdr:spPr>
        <a:xfrm>
          <a:off x="6480155" y="124732"/>
          <a:ext cx="578002" cy="328346"/>
        </a:xfrm>
        <a:prstGeom prst="rect">
          <a:avLst/>
        </a:prstGeom>
      </xdr:spPr>
    </xdr:pic>
    <xdr:clientData/>
  </xdr:twoCellAnchor>
  <xdr:oneCellAnchor>
    <xdr:from>
      <xdr:col>5</xdr:col>
      <xdr:colOff>0</xdr:colOff>
      <xdr:row>8</xdr:row>
      <xdr:rowOff>0</xdr:rowOff>
    </xdr:from>
    <xdr:ext cx="304800" cy="295049"/>
    <xdr:sp macro="" textlink="">
      <xdr:nvSpPr>
        <xdr:cNvPr id="72" name="AutoShape 1" descr="Resultado de imagen para logo sena png">
          <a:extLst>
            <a:ext uri="{FF2B5EF4-FFF2-40B4-BE49-F238E27FC236}">
              <a16:creationId xmlns:a16="http://schemas.microsoft.com/office/drawing/2014/main" id="{00000000-0008-0000-0200-000048000000}"/>
            </a:ext>
          </a:extLst>
        </xdr:cNvPr>
        <xdr:cNvSpPr>
          <a:spLocks noChangeAspect="1" noChangeArrowheads="1"/>
        </xdr:cNvSpPr>
      </xdr:nvSpPr>
      <xdr:spPr bwMode="auto">
        <a:xfrm>
          <a:off x="8978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73" name="AutoShape 1" descr="Resultado de imagen para logo sena png">
          <a:extLst>
            <a:ext uri="{FF2B5EF4-FFF2-40B4-BE49-F238E27FC236}">
              <a16:creationId xmlns:a16="http://schemas.microsoft.com/office/drawing/2014/main" id="{00000000-0008-0000-0200-000049000000}"/>
            </a:ext>
          </a:extLst>
        </xdr:cNvPr>
        <xdr:cNvSpPr>
          <a:spLocks noChangeAspect="1" noChangeArrowheads="1"/>
        </xdr:cNvSpPr>
      </xdr:nvSpPr>
      <xdr:spPr bwMode="auto">
        <a:xfrm>
          <a:off x="8978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74" name="AutoShape 1" descr="Resultado de imagen para logo sena png">
          <a:extLst>
            <a:ext uri="{FF2B5EF4-FFF2-40B4-BE49-F238E27FC236}">
              <a16:creationId xmlns:a16="http://schemas.microsoft.com/office/drawing/2014/main" id="{00000000-0008-0000-0200-00004A000000}"/>
            </a:ext>
          </a:extLst>
        </xdr:cNvPr>
        <xdr:cNvSpPr>
          <a:spLocks noChangeAspect="1" noChangeArrowheads="1"/>
        </xdr:cNvSpPr>
      </xdr:nvSpPr>
      <xdr:spPr bwMode="auto">
        <a:xfrm>
          <a:off x="8978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75" name="AutoShape 1" descr="Resultado de imagen para logo sena png">
          <a:extLst>
            <a:ext uri="{FF2B5EF4-FFF2-40B4-BE49-F238E27FC236}">
              <a16:creationId xmlns:a16="http://schemas.microsoft.com/office/drawing/2014/main" id="{00000000-0008-0000-0200-00004B000000}"/>
            </a:ext>
          </a:extLst>
        </xdr:cNvPr>
        <xdr:cNvSpPr>
          <a:spLocks noChangeAspect="1" noChangeArrowheads="1"/>
        </xdr:cNvSpPr>
      </xdr:nvSpPr>
      <xdr:spPr bwMode="auto">
        <a:xfrm>
          <a:off x="8978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76" name="AutoShape 1" descr="Resultado de imagen para logo sena png">
          <a:extLst>
            <a:ext uri="{FF2B5EF4-FFF2-40B4-BE49-F238E27FC236}">
              <a16:creationId xmlns:a16="http://schemas.microsoft.com/office/drawing/2014/main" id="{00000000-0008-0000-0200-00004C000000}"/>
            </a:ext>
          </a:extLst>
        </xdr:cNvPr>
        <xdr:cNvSpPr>
          <a:spLocks noChangeAspect="1" noChangeArrowheads="1"/>
        </xdr:cNvSpPr>
      </xdr:nvSpPr>
      <xdr:spPr bwMode="auto">
        <a:xfrm>
          <a:off x="8978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77" name="AutoShape 1" descr="Resultado de imagen para logo sena png">
          <a:extLst>
            <a:ext uri="{FF2B5EF4-FFF2-40B4-BE49-F238E27FC236}">
              <a16:creationId xmlns:a16="http://schemas.microsoft.com/office/drawing/2014/main" id="{00000000-0008-0000-0200-00004D000000}"/>
            </a:ext>
          </a:extLst>
        </xdr:cNvPr>
        <xdr:cNvSpPr>
          <a:spLocks noChangeAspect="1" noChangeArrowheads="1"/>
        </xdr:cNvSpPr>
      </xdr:nvSpPr>
      <xdr:spPr bwMode="auto">
        <a:xfrm>
          <a:off x="8978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78" name="AutoShape 1" descr="Resultado de imagen para logo sena png">
          <a:extLst>
            <a:ext uri="{FF2B5EF4-FFF2-40B4-BE49-F238E27FC236}">
              <a16:creationId xmlns:a16="http://schemas.microsoft.com/office/drawing/2014/main" id="{00000000-0008-0000-0200-00004E000000}"/>
            </a:ext>
          </a:extLst>
        </xdr:cNvPr>
        <xdr:cNvSpPr>
          <a:spLocks noChangeAspect="1" noChangeArrowheads="1"/>
        </xdr:cNvSpPr>
      </xdr:nvSpPr>
      <xdr:spPr bwMode="auto">
        <a:xfrm>
          <a:off x="8978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79" name="AutoShape 1" descr="Resultado de imagen para logo sena png">
          <a:extLst>
            <a:ext uri="{FF2B5EF4-FFF2-40B4-BE49-F238E27FC236}">
              <a16:creationId xmlns:a16="http://schemas.microsoft.com/office/drawing/2014/main" id="{00000000-0008-0000-0200-00004F000000}"/>
            </a:ext>
          </a:extLst>
        </xdr:cNvPr>
        <xdr:cNvSpPr>
          <a:spLocks noChangeAspect="1" noChangeArrowheads="1"/>
        </xdr:cNvSpPr>
      </xdr:nvSpPr>
      <xdr:spPr bwMode="auto">
        <a:xfrm>
          <a:off x="8978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3</xdr:col>
      <xdr:colOff>0</xdr:colOff>
      <xdr:row>53</xdr:row>
      <xdr:rowOff>0</xdr:rowOff>
    </xdr:from>
    <xdr:to>
      <xdr:col>3</xdr:col>
      <xdr:colOff>317500</xdr:colOff>
      <xdr:row>54</xdr:row>
      <xdr:rowOff>45357</xdr:rowOff>
    </xdr:to>
    <xdr:sp macro="" textlink="">
      <xdr:nvSpPr>
        <xdr:cNvPr id="80" name="Rectángulo 79" descr="Pantalla LED de cartelera exterior SMD a todo color P3.91 P4 P10 - China  Pantalla digital y pantalla LED precio">
          <a:extLst>
            <a:ext uri="{FF2B5EF4-FFF2-40B4-BE49-F238E27FC236}">
              <a16:creationId xmlns:a16="http://schemas.microsoft.com/office/drawing/2014/main" id="{00000000-0008-0000-0200-000050000000}"/>
            </a:ext>
          </a:extLst>
        </xdr:cNvPr>
        <xdr:cNvSpPr>
          <a:spLocks noChangeAspect="1" noChangeArrowheads="1"/>
        </xdr:cNvSpPr>
      </xdr:nvSpPr>
      <xdr:spPr bwMode="auto">
        <a:xfrm>
          <a:off x="1124585" y="4722495"/>
          <a:ext cx="317500" cy="3175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xdr:from>
      <xdr:col>3</xdr:col>
      <xdr:colOff>0</xdr:colOff>
      <xdr:row>53</xdr:row>
      <xdr:rowOff>0</xdr:rowOff>
    </xdr:from>
    <xdr:to>
      <xdr:col>3</xdr:col>
      <xdr:colOff>317500</xdr:colOff>
      <xdr:row>54</xdr:row>
      <xdr:rowOff>45357</xdr:rowOff>
    </xdr:to>
    <xdr:sp macro="" textlink="">
      <xdr:nvSpPr>
        <xdr:cNvPr id="81" name="Rectángulo 80" descr="Pantalla LED de cartelera exterior SMD a todo color P3.91 P4 P10 - China  Pantalla digital y pantalla LED precio">
          <a:extLst>
            <a:ext uri="{FF2B5EF4-FFF2-40B4-BE49-F238E27FC236}">
              <a16:creationId xmlns:a16="http://schemas.microsoft.com/office/drawing/2014/main" id="{00000000-0008-0000-0200-000051000000}"/>
            </a:ext>
          </a:extLst>
        </xdr:cNvPr>
        <xdr:cNvSpPr>
          <a:spLocks noChangeAspect="1" noChangeArrowheads="1"/>
        </xdr:cNvSpPr>
      </xdr:nvSpPr>
      <xdr:spPr bwMode="auto">
        <a:xfrm>
          <a:off x="1124585" y="4722495"/>
          <a:ext cx="317500" cy="3175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oneCellAnchor>
    <xdr:from>
      <xdr:col>10</xdr:col>
      <xdr:colOff>0</xdr:colOff>
      <xdr:row>8</xdr:row>
      <xdr:rowOff>0</xdr:rowOff>
    </xdr:from>
    <xdr:ext cx="304800" cy="295049"/>
    <xdr:sp macro="" textlink="">
      <xdr:nvSpPr>
        <xdr:cNvPr id="82" name="AutoShape 1" descr="Resultado de imagen para logo sena png">
          <a:extLst>
            <a:ext uri="{FF2B5EF4-FFF2-40B4-BE49-F238E27FC236}">
              <a16:creationId xmlns:a16="http://schemas.microsoft.com/office/drawing/2014/main" id="{414C2721-A1DC-1944-8E60-D28D5756C809}"/>
            </a:ext>
          </a:extLst>
        </xdr:cNvPr>
        <xdr:cNvSpPr>
          <a:spLocks noChangeAspect="1" noChangeArrowheads="1"/>
        </xdr:cNvSpPr>
      </xdr:nvSpPr>
      <xdr:spPr bwMode="auto">
        <a:xfrm>
          <a:off x="11645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83" name="AutoShape 1" descr="Resultado de imagen para logo sena png">
          <a:extLst>
            <a:ext uri="{FF2B5EF4-FFF2-40B4-BE49-F238E27FC236}">
              <a16:creationId xmlns:a16="http://schemas.microsoft.com/office/drawing/2014/main" id="{CCDAD54C-6F5D-4842-BC32-65C0CB6BC17A}"/>
            </a:ext>
          </a:extLst>
        </xdr:cNvPr>
        <xdr:cNvSpPr>
          <a:spLocks noChangeAspect="1" noChangeArrowheads="1"/>
        </xdr:cNvSpPr>
      </xdr:nvSpPr>
      <xdr:spPr bwMode="auto">
        <a:xfrm>
          <a:off x="11645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84" name="AutoShape 1" descr="Resultado de imagen para logo sena png">
          <a:extLst>
            <a:ext uri="{FF2B5EF4-FFF2-40B4-BE49-F238E27FC236}">
              <a16:creationId xmlns:a16="http://schemas.microsoft.com/office/drawing/2014/main" id="{4E26AF46-D60D-E347-9AB7-A171868C4DFE}"/>
            </a:ext>
          </a:extLst>
        </xdr:cNvPr>
        <xdr:cNvSpPr>
          <a:spLocks noChangeAspect="1" noChangeArrowheads="1"/>
        </xdr:cNvSpPr>
      </xdr:nvSpPr>
      <xdr:spPr bwMode="auto">
        <a:xfrm>
          <a:off x="11645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85" name="AutoShape 1" descr="Resultado de imagen para logo sena png">
          <a:extLst>
            <a:ext uri="{FF2B5EF4-FFF2-40B4-BE49-F238E27FC236}">
              <a16:creationId xmlns:a16="http://schemas.microsoft.com/office/drawing/2014/main" id="{B49A5571-132E-474B-BD16-483329D0F85C}"/>
            </a:ext>
          </a:extLst>
        </xdr:cNvPr>
        <xdr:cNvSpPr>
          <a:spLocks noChangeAspect="1" noChangeArrowheads="1"/>
        </xdr:cNvSpPr>
      </xdr:nvSpPr>
      <xdr:spPr bwMode="auto">
        <a:xfrm>
          <a:off x="11645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86" name="AutoShape 1" descr="Resultado de imagen para logo sena png">
          <a:extLst>
            <a:ext uri="{FF2B5EF4-FFF2-40B4-BE49-F238E27FC236}">
              <a16:creationId xmlns:a16="http://schemas.microsoft.com/office/drawing/2014/main" id="{5677F9D3-AE94-7F47-8D88-8762A7C4EAF5}"/>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87" name="AutoShape 1" descr="Resultado de imagen para logo sena png">
          <a:extLst>
            <a:ext uri="{FF2B5EF4-FFF2-40B4-BE49-F238E27FC236}">
              <a16:creationId xmlns:a16="http://schemas.microsoft.com/office/drawing/2014/main" id="{2F43C669-B7FB-1D48-9BF0-8D7F05AD5DA1}"/>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88" name="AutoShape 1" descr="Resultado de imagen para logo sena png">
          <a:extLst>
            <a:ext uri="{FF2B5EF4-FFF2-40B4-BE49-F238E27FC236}">
              <a16:creationId xmlns:a16="http://schemas.microsoft.com/office/drawing/2014/main" id="{D8069F25-CC96-744F-97C3-1542E51FBB01}"/>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89" name="AutoShape 1" descr="Resultado de imagen para logo sena png">
          <a:extLst>
            <a:ext uri="{FF2B5EF4-FFF2-40B4-BE49-F238E27FC236}">
              <a16:creationId xmlns:a16="http://schemas.microsoft.com/office/drawing/2014/main" id="{BD0AC331-47C3-6148-BBB0-4878145643E0}"/>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8</xdr:row>
      <xdr:rowOff>0</xdr:rowOff>
    </xdr:from>
    <xdr:ext cx="304800" cy="295049"/>
    <xdr:sp macro="" textlink="">
      <xdr:nvSpPr>
        <xdr:cNvPr id="90" name="AutoShape 1" descr="Resultado de imagen para logo sena png">
          <a:extLst>
            <a:ext uri="{FF2B5EF4-FFF2-40B4-BE49-F238E27FC236}">
              <a16:creationId xmlns:a16="http://schemas.microsoft.com/office/drawing/2014/main" id="{F994C8D4-C0C4-B947-880B-467E811BAD24}"/>
            </a:ext>
          </a:extLst>
        </xdr:cNvPr>
        <xdr:cNvSpPr>
          <a:spLocks noChangeAspect="1" noChangeArrowheads="1"/>
        </xdr:cNvSpPr>
      </xdr:nvSpPr>
      <xdr:spPr bwMode="auto">
        <a:xfrm>
          <a:off x="123190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8</xdr:row>
      <xdr:rowOff>0</xdr:rowOff>
    </xdr:from>
    <xdr:ext cx="304800" cy="295049"/>
    <xdr:sp macro="" textlink="">
      <xdr:nvSpPr>
        <xdr:cNvPr id="91" name="AutoShape 1" descr="Resultado de imagen para logo sena png">
          <a:extLst>
            <a:ext uri="{FF2B5EF4-FFF2-40B4-BE49-F238E27FC236}">
              <a16:creationId xmlns:a16="http://schemas.microsoft.com/office/drawing/2014/main" id="{0CA80E15-DB99-E441-AE33-B6AD540A8DEC}"/>
            </a:ext>
          </a:extLst>
        </xdr:cNvPr>
        <xdr:cNvSpPr>
          <a:spLocks noChangeAspect="1" noChangeArrowheads="1"/>
        </xdr:cNvSpPr>
      </xdr:nvSpPr>
      <xdr:spPr bwMode="auto">
        <a:xfrm>
          <a:off x="123190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xdr:row>
      <xdr:rowOff>0</xdr:rowOff>
    </xdr:from>
    <xdr:ext cx="304800" cy="295049"/>
    <xdr:sp macro="" textlink="">
      <xdr:nvSpPr>
        <xdr:cNvPr id="92" name="AutoShape 1" descr="Resultado de imagen para logo sena png">
          <a:extLst>
            <a:ext uri="{FF2B5EF4-FFF2-40B4-BE49-F238E27FC236}">
              <a16:creationId xmlns:a16="http://schemas.microsoft.com/office/drawing/2014/main" id="{17050874-C229-4844-8DAE-20A8A9686B9D}"/>
            </a:ext>
          </a:extLst>
        </xdr:cNvPr>
        <xdr:cNvSpPr>
          <a:spLocks noChangeAspect="1" noChangeArrowheads="1"/>
        </xdr:cNvSpPr>
      </xdr:nvSpPr>
      <xdr:spPr bwMode="auto">
        <a:xfrm>
          <a:off x="9537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93" name="AutoShape 1" descr="Resultado de imagen para logo sena png">
          <a:extLst>
            <a:ext uri="{FF2B5EF4-FFF2-40B4-BE49-F238E27FC236}">
              <a16:creationId xmlns:a16="http://schemas.microsoft.com/office/drawing/2014/main" id="{C9A688F4-1BBE-6F47-86F4-8CF009131BC6}"/>
            </a:ext>
          </a:extLst>
        </xdr:cNvPr>
        <xdr:cNvSpPr>
          <a:spLocks noChangeAspect="1" noChangeArrowheads="1"/>
        </xdr:cNvSpPr>
      </xdr:nvSpPr>
      <xdr:spPr bwMode="auto">
        <a:xfrm>
          <a:off x="15455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94" name="AutoShape 1" descr="Resultado de imagen para logo sena png">
          <a:extLst>
            <a:ext uri="{FF2B5EF4-FFF2-40B4-BE49-F238E27FC236}">
              <a16:creationId xmlns:a16="http://schemas.microsoft.com/office/drawing/2014/main" id="{782B6450-76B5-EA4F-83BA-14C7B19C8CB3}"/>
            </a:ext>
          </a:extLst>
        </xdr:cNvPr>
        <xdr:cNvSpPr>
          <a:spLocks noChangeAspect="1" noChangeArrowheads="1"/>
        </xdr:cNvSpPr>
      </xdr:nvSpPr>
      <xdr:spPr bwMode="auto">
        <a:xfrm>
          <a:off x="15455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95" name="AutoShape 1" descr="Resultado de imagen para logo sena png">
          <a:extLst>
            <a:ext uri="{FF2B5EF4-FFF2-40B4-BE49-F238E27FC236}">
              <a16:creationId xmlns:a16="http://schemas.microsoft.com/office/drawing/2014/main" id="{4C3BC278-130C-8843-A537-898ED2F937E4}"/>
            </a:ext>
          </a:extLst>
        </xdr:cNvPr>
        <xdr:cNvSpPr>
          <a:spLocks noChangeAspect="1" noChangeArrowheads="1"/>
        </xdr:cNvSpPr>
      </xdr:nvSpPr>
      <xdr:spPr bwMode="auto">
        <a:xfrm>
          <a:off x="15455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96" name="AutoShape 1" descr="Resultado de imagen para logo sena png">
          <a:extLst>
            <a:ext uri="{FF2B5EF4-FFF2-40B4-BE49-F238E27FC236}">
              <a16:creationId xmlns:a16="http://schemas.microsoft.com/office/drawing/2014/main" id="{2783AB14-D217-7F4E-AA0A-034E2312665B}"/>
            </a:ext>
          </a:extLst>
        </xdr:cNvPr>
        <xdr:cNvSpPr>
          <a:spLocks noChangeAspect="1" noChangeArrowheads="1"/>
        </xdr:cNvSpPr>
      </xdr:nvSpPr>
      <xdr:spPr bwMode="auto">
        <a:xfrm>
          <a:off x="15455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5049"/>
    <xdr:sp macro="" textlink="">
      <xdr:nvSpPr>
        <xdr:cNvPr id="97" name="AutoShape 1" descr="Resultado de imagen para logo sena png">
          <a:extLst>
            <a:ext uri="{FF2B5EF4-FFF2-40B4-BE49-F238E27FC236}">
              <a16:creationId xmlns:a16="http://schemas.microsoft.com/office/drawing/2014/main" id="{BC8F220D-EFBA-3042-AD0F-A85C2C708731}"/>
            </a:ext>
          </a:extLst>
        </xdr:cNvPr>
        <xdr:cNvSpPr>
          <a:spLocks noChangeAspect="1" noChangeArrowheads="1"/>
        </xdr:cNvSpPr>
      </xdr:nvSpPr>
      <xdr:spPr bwMode="auto">
        <a:xfrm>
          <a:off x="165608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3</xdr:col>
      <xdr:colOff>0</xdr:colOff>
      <xdr:row>89</xdr:row>
      <xdr:rowOff>0</xdr:rowOff>
    </xdr:from>
    <xdr:to>
      <xdr:col>3</xdr:col>
      <xdr:colOff>304800</xdr:colOff>
      <xdr:row>89</xdr:row>
      <xdr:rowOff>319741</xdr:rowOff>
    </xdr:to>
    <xdr:sp macro="" textlink="">
      <xdr:nvSpPr>
        <xdr:cNvPr id="20" name="AutoShape 2" descr="Pantalla LED de cartelera exterior SMD a todo color P3.91 P4 P10 - China  Pantalla digital y pantalla LED precio">
          <a:extLst>
            <a:ext uri="{FF2B5EF4-FFF2-40B4-BE49-F238E27FC236}">
              <a16:creationId xmlns:a16="http://schemas.microsoft.com/office/drawing/2014/main" id="{00000000-0008-0000-0300-000014000000}"/>
            </a:ext>
          </a:extLst>
        </xdr:cNvPr>
        <xdr:cNvSpPr>
          <a:spLocks noChangeAspect="1" noChangeArrowheads="1"/>
        </xdr:cNvSpPr>
      </xdr:nvSpPr>
      <xdr:spPr bwMode="auto">
        <a:xfrm>
          <a:off x="4933950" y="2733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89</xdr:row>
      <xdr:rowOff>0</xdr:rowOff>
    </xdr:from>
    <xdr:ext cx="304800" cy="304800"/>
    <xdr:sp macro="" textlink="">
      <xdr:nvSpPr>
        <xdr:cNvPr id="21" name="AutoShape 2" descr="Pantalla LED de cartelera exterior SMD a todo color P3.91 P4 P10 - China  Pantalla digital y pantalla LED precio">
          <a:extLst>
            <a:ext uri="{FF2B5EF4-FFF2-40B4-BE49-F238E27FC236}">
              <a16:creationId xmlns:a16="http://schemas.microsoft.com/office/drawing/2014/main" id="{00000000-0008-0000-0300-000015000000}"/>
            </a:ext>
          </a:extLst>
        </xdr:cNvPr>
        <xdr:cNvSpPr>
          <a:spLocks noChangeAspect="1" noChangeArrowheads="1"/>
        </xdr:cNvSpPr>
      </xdr:nvSpPr>
      <xdr:spPr bwMode="auto">
        <a:xfrm>
          <a:off x="4933950" y="115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22" name="AutoShape 2" descr="Pantalla LED de cartelera exterior SMD a todo color P3.91 P4 P10 - China  Pantalla digital y pantalla LED precio">
          <a:extLst>
            <a:ext uri="{FF2B5EF4-FFF2-40B4-BE49-F238E27FC236}">
              <a16:creationId xmlns:a16="http://schemas.microsoft.com/office/drawing/2014/main" id="{00000000-0008-0000-0300-000016000000}"/>
            </a:ext>
          </a:extLst>
        </xdr:cNvPr>
        <xdr:cNvSpPr>
          <a:spLocks noChangeAspect="1" noChangeArrowheads="1"/>
        </xdr:cNvSpPr>
      </xdr:nvSpPr>
      <xdr:spPr bwMode="auto">
        <a:xfrm>
          <a:off x="4933950" y="164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23" name="AutoShape 2" descr="Pantalla LED de cartelera exterior SMD a todo color P3.91 P4 P10 - China  Pantalla digital y pantalla LED precio">
          <a:extLst>
            <a:ext uri="{FF2B5EF4-FFF2-40B4-BE49-F238E27FC236}">
              <a16:creationId xmlns:a16="http://schemas.microsoft.com/office/drawing/2014/main" id="{00000000-0008-0000-0300-000017000000}"/>
            </a:ext>
          </a:extLst>
        </xdr:cNvPr>
        <xdr:cNvSpPr>
          <a:spLocks noChangeAspect="1" noChangeArrowheads="1"/>
        </xdr:cNvSpPr>
      </xdr:nvSpPr>
      <xdr:spPr bwMode="auto">
        <a:xfrm>
          <a:off x="4933950" y="2266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24" name="AutoShape 2" descr="Pantalla LED de cartelera exterior SMD a todo color P3.91 P4 P10 - China  Pantalla digital y pantalla LED precio">
          <a:extLst>
            <a:ext uri="{FF2B5EF4-FFF2-40B4-BE49-F238E27FC236}">
              <a16:creationId xmlns:a16="http://schemas.microsoft.com/office/drawing/2014/main" id="{00000000-0008-0000-0300-000018000000}"/>
            </a:ext>
          </a:extLst>
        </xdr:cNvPr>
        <xdr:cNvSpPr>
          <a:spLocks noChangeAspect="1" noChangeArrowheads="1"/>
        </xdr:cNvSpPr>
      </xdr:nvSpPr>
      <xdr:spPr bwMode="auto">
        <a:xfrm>
          <a:off x="4933950" y="2733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25" name="AutoShape 2" descr="Pantalla LED de cartelera exterior SMD a todo color P3.91 P4 P10 - China  Pantalla digital y pantalla LED precio">
          <a:extLst>
            <a:ext uri="{FF2B5EF4-FFF2-40B4-BE49-F238E27FC236}">
              <a16:creationId xmlns:a16="http://schemas.microsoft.com/office/drawing/2014/main" id="{00000000-0008-0000-0300-000019000000}"/>
            </a:ext>
          </a:extLst>
        </xdr:cNvPr>
        <xdr:cNvSpPr>
          <a:spLocks noChangeAspect="1" noChangeArrowheads="1"/>
        </xdr:cNvSpPr>
      </xdr:nvSpPr>
      <xdr:spPr bwMode="auto">
        <a:xfrm>
          <a:off x="4933950" y="3314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26" name="AutoShape 2" descr="Pantalla LED de cartelera exterior SMD a todo color P3.91 P4 P10 - China  Pantalla digital y pantalla LED precio">
          <a:extLst>
            <a:ext uri="{FF2B5EF4-FFF2-40B4-BE49-F238E27FC236}">
              <a16:creationId xmlns:a16="http://schemas.microsoft.com/office/drawing/2014/main" id="{00000000-0008-0000-0300-00001A000000}"/>
            </a:ext>
          </a:extLst>
        </xdr:cNvPr>
        <xdr:cNvSpPr>
          <a:spLocks noChangeAspect="1" noChangeArrowheads="1"/>
        </xdr:cNvSpPr>
      </xdr:nvSpPr>
      <xdr:spPr bwMode="auto">
        <a:xfrm>
          <a:off x="4933950" y="3314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27" name="AutoShape 2" descr="Pantalla LED de cartelera exterior SMD a todo color P3.91 P4 P10 - China  Pantalla digital y pantalla LED precio">
          <a:extLst>
            <a:ext uri="{FF2B5EF4-FFF2-40B4-BE49-F238E27FC236}">
              <a16:creationId xmlns:a16="http://schemas.microsoft.com/office/drawing/2014/main" id="{00000000-0008-0000-0300-00001B000000}"/>
            </a:ext>
          </a:extLst>
        </xdr:cNvPr>
        <xdr:cNvSpPr>
          <a:spLocks noChangeAspect="1" noChangeArrowheads="1"/>
        </xdr:cNvSpPr>
      </xdr:nvSpPr>
      <xdr:spPr bwMode="auto">
        <a:xfrm>
          <a:off x="4933950" y="3914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28" name="AutoShape 2" descr="Pantalla LED de cartelera exterior SMD a todo color P3.91 P4 P10 - China  Pantalla digital y pantalla LED precio">
          <a:extLst>
            <a:ext uri="{FF2B5EF4-FFF2-40B4-BE49-F238E27FC236}">
              <a16:creationId xmlns:a16="http://schemas.microsoft.com/office/drawing/2014/main" id="{00000000-0008-0000-0300-00001C000000}"/>
            </a:ext>
          </a:extLst>
        </xdr:cNvPr>
        <xdr:cNvSpPr>
          <a:spLocks noChangeAspect="1" noChangeArrowheads="1"/>
        </xdr:cNvSpPr>
      </xdr:nvSpPr>
      <xdr:spPr bwMode="auto">
        <a:xfrm>
          <a:off x="4933950" y="3914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2" name="AutoShape 2" descr="Pantalla LED de cartelera exterior SMD a todo color P3.91 P4 P10 - China  Pantalla digital y pantalla LED precio">
          <a:extLst>
            <a:ext uri="{FF2B5EF4-FFF2-40B4-BE49-F238E27FC236}">
              <a16:creationId xmlns:a16="http://schemas.microsoft.com/office/drawing/2014/main" id="{00000000-0008-0000-0300-000002000000}"/>
            </a:ext>
          </a:extLst>
        </xdr:cNvPr>
        <xdr:cNvSpPr>
          <a:spLocks noChangeAspect="1" noChangeArrowheads="1"/>
        </xdr:cNvSpPr>
      </xdr:nvSpPr>
      <xdr:spPr bwMode="auto">
        <a:xfrm>
          <a:off x="2286000" y="3057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3" name="AutoShape 2" descr="Pantalla LED de cartelera exterior SMD a todo color P3.91 P4 P10 - China  Pantalla digital y pantalla LED precio">
          <a:extLst>
            <a:ext uri="{FF2B5EF4-FFF2-40B4-BE49-F238E27FC236}">
              <a16:creationId xmlns:a16="http://schemas.microsoft.com/office/drawing/2014/main" id="{00000000-0008-0000-0300-000003000000}"/>
            </a:ext>
          </a:extLst>
        </xdr:cNvPr>
        <xdr:cNvSpPr>
          <a:spLocks noChangeAspect="1" noChangeArrowheads="1"/>
        </xdr:cNvSpPr>
      </xdr:nvSpPr>
      <xdr:spPr bwMode="auto">
        <a:xfrm>
          <a:off x="2286000" y="248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4" name="AutoShape 2" descr="Pantalla LED de cartelera exterior SMD a todo color P3.91 P4 P10 - China  Pantalla digital y pantalla LED precio">
          <a:extLst>
            <a:ext uri="{FF2B5EF4-FFF2-40B4-BE49-F238E27FC236}">
              <a16:creationId xmlns:a16="http://schemas.microsoft.com/office/drawing/2014/main" id="{00000000-0008-0000-0300-000004000000}"/>
            </a:ext>
          </a:extLst>
        </xdr:cNvPr>
        <xdr:cNvSpPr>
          <a:spLocks noChangeAspect="1" noChangeArrowheads="1"/>
        </xdr:cNvSpPr>
      </xdr:nvSpPr>
      <xdr:spPr bwMode="auto">
        <a:xfrm>
          <a:off x="2286000" y="2676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5" name="AutoShape 2" descr="Pantalla LED de cartelera exterior SMD a todo color P3.91 P4 P10 - China  Pantalla digital y pantalla LED precio">
          <a:extLst>
            <a:ext uri="{FF2B5EF4-FFF2-40B4-BE49-F238E27FC236}">
              <a16:creationId xmlns:a16="http://schemas.microsoft.com/office/drawing/2014/main" id="{00000000-0008-0000-0300-000005000000}"/>
            </a:ext>
          </a:extLst>
        </xdr:cNvPr>
        <xdr:cNvSpPr>
          <a:spLocks noChangeAspect="1" noChangeArrowheads="1"/>
        </xdr:cNvSpPr>
      </xdr:nvSpPr>
      <xdr:spPr bwMode="auto">
        <a:xfrm>
          <a:off x="2286000" y="2867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6" name="AutoShape 2" descr="Pantalla LED de cartelera exterior SMD a todo color P3.91 P4 P10 - China  Pantalla digital y pantalla LED precio">
          <a:extLst>
            <a:ext uri="{FF2B5EF4-FFF2-40B4-BE49-F238E27FC236}">
              <a16:creationId xmlns:a16="http://schemas.microsoft.com/office/drawing/2014/main" id="{00000000-0008-0000-0300-000006000000}"/>
            </a:ext>
          </a:extLst>
        </xdr:cNvPr>
        <xdr:cNvSpPr>
          <a:spLocks noChangeAspect="1" noChangeArrowheads="1"/>
        </xdr:cNvSpPr>
      </xdr:nvSpPr>
      <xdr:spPr bwMode="auto">
        <a:xfrm>
          <a:off x="2286000" y="3057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7" name="AutoShape 2" descr="Pantalla LED de cartelera exterior SMD a todo color P3.91 P4 P10 - China  Pantalla digital y pantalla LED precio">
          <a:extLst>
            <a:ext uri="{FF2B5EF4-FFF2-40B4-BE49-F238E27FC236}">
              <a16:creationId xmlns:a16="http://schemas.microsoft.com/office/drawing/2014/main" id="{00000000-0008-0000-0300-000007000000}"/>
            </a:ext>
          </a:extLst>
        </xdr:cNvPr>
        <xdr:cNvSpPr>
          <a:spLocks noChangeAspect="1" noChangeArrowheads="1"/>
        </xdr:cNvSpPr>
      </xdr:nvSpPr>
      <xdr:spPr bwMode="auto">
        <a:xfrm>
          <a:off x="2286000" y="3248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8" name="AutoShape 2" descr="Pantalla LED de cartelera exterior SMD a todo color P3.91 P4 P10 - China  Pantalla digital y pantalla LED precio">
          <a:extLst>
            <a:ext uri="{FF2B5EF4-FFF2-40B4-BE49-F238E27FC236}">
              <a16:creationId xmlns:a16="http://schemas.microsoft.com/office/drawing/2014/main" id="{00000000-0008-0000-0300-000008000000}"/>
            </a:ext>
          </a:extLst>
        </xdr:cNvPr>
        <xdr:cNvSpPr>
          <a:spLocks noChangeAspect="1" noChangeArrowheads="1"/>
        </xdr:cNvSpPr>
      </xdr:nvSpPr>
      <xdr:spPr bwMode="auto">
        <a:xfrm>
          <a:off x="2286000" y="3248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9" name="AutoShape 2" descr="Pantalla LED de cartelera exterior SMD a todo color P3.91 P4 P10 - China  Pantalla digital y pantalla LED precio">
          <a:extLst>
            <a:ext uri="{FF2B5EF4-FFF2-40B4-BE49-F238E27FC236}">
              <a16:creationId xmlns:a16="http://schemas.microsoft.com/office/drawing/2014/main" id="{00000000-0008-0000-0300-000009000000}"/>
            </a:ext>
          </a:extLst>
        </xdr:cNvPr>
        <xdr:cNvSpPr>
          <a:spLocks noChangeAspect="1" noChangeArrowheads="1"/>
        </xdr:cNvSpPr>
      </xdr:nvSpPr>
      <xdr:spPr bwMode="auto">
        <a:xfrm>
          <a:off x="2286000" y="3438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10" name="AutoShape 2" descr="Pantalla LED de cartelera exterior SMD a todo color P3.91 P4 P10 - China  Pantalla digital y pantalla LED precio">
          <a:extLst>
            <a:ext uri="{FF2B5EF4-FFF2-40B4-BE49-F238E27FC236}">
              <a16:creationId xmlns:a16="http://schemas.microsoft.com/office/drawing/2014/main" id="{00000000-0008-0000-0300-00000A000000}"/>
            </a:ext>
          </a:extLst>
        </xdr:cNvPr>
        <xdr:cNvSpPr>
          <a:spLocks noChangeAspect="1" noChangeArrowheads="1"/>
        </xdr:cNvSpPr>
      </xdr:nvSpPr>
      <xdr:spPr bwMode="auto">
        <a:xfrm>
          <a:off x="2286000" y="3438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304327</xdr:colOff>
      <xdr:row>0</xdr:row>
      <xdr:rowOff>179161</xdr:rowOff>
    </xdr:from>
    <xdr:to>
      <xdr:col>3</xdr:col>
      <xdr:colOff>863459</xdr:colOff>
      <xdr:row>2</xdr:row>
      <xdr:rowOff>119250</xdr:rowOff>
    </xdr:to>
    <xdr:pic>
      <xdr:nvPicPr>
        <xdr:cNvPr id="11" name="Imagen 10">
          <a:extLst>
            <a:ext uri="{FF2B5EF4-FFF2-40B4-BE49-F238E27FC236}">
              <a16:creationId xmlns:a16="http://schemas.microsoft.com/office/drawing/2014/main" id="{00000000-0008-0000-0300-00000B000000}"/>
            </a:ext>
          </a:extLst>
        </xdr:cNvPr>
        <xdr:cNvPicPr>
          <a:picLocks noChangeAspect="1"/>
        </xdr:cNvPicPr>
      </xdr:nvPicPr>
      <xdr:blipFill>
        <a:blip xmlns:r="http://schemas.openxmlformats.org/officeDocument/2006/relationships" r:embed="rId1"/>
        <a:stretch>
          <a:fillRect/>
        </a:stretch>
      </xdr:blipFill>
      <xdr:spPr>
        <a:xfrm>
          <a:off x="6872041" y="179161"/>
          <a:ext cx="559132" cy="302946"/>
        </a:xfrm>
        <a:prstGeom prst="rect">
          <a:avLst/>
        </a:prstGeom>
      </xdr:spPr>
    </xdr:pic>
    <xdr:clientData/>
  </xdr:twoCellAnchor>
  <xdr:oneCellAnchor>
    <xdr:from>
      <xdr:col>5</xdr:col>
      <xdr:colOff>0</xdr:colOff>
      <xdr:row>8</xdr:row>
      <xdr:rowOff>0</xdr:rowOff>
    </xdr:from>
    <xdr:ext cx="304800" cy="295049"/>
    <xdr:sp macro="" textlink="">
      <xdr:nvSpPr>
        <xdr:cNvPr id="12" name="AutoShape 1" descr="Resultado de imagen para logo sena png">
          <a:extLst>
            <a:ext uri="{FF2B5EF4-FFF2-40B4-BE49-F238E27FC236}">
              <a16:creationId xmlns:a16="http://schemas.microsoft.com/office/drawing/2014/main" id="{00000000-0008-0000-0300-00000C000000}"/>
            </a:ext>
          </a:extLst>
        </xdr:cNvPr>
        <xdr:cNvSpPr>
          <a:spLocks noChangeAspect="1" noChangeArrowheads="1"/>
        </xdr:cNvSpPr>
      </xdr:nvSpPr>
      <xdr:spPr bwMode="auto">
        <a:xfrm>
          <a:off x="8978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3" name="AutoShape 1" descr="Resultado de imagen para logo sena png">
          <a:extLst>
            <a:ext uri="{FF2B5EF4-FFF2-40B4-BE49-F238E27FC236}">
              <a16:creationId xmlns:a16="http://schemas.microsoft.com/office/drawing/2014/main" id="{00000000-0008-0000-0300-00000D000000}"/>
            </a:ext>
          </a:extLst>
        </xdr:cNvPr>
        <xdr:cNvSpPr>
          <a:spLocks noChangeAspect="1" noChangeArrowheads="1"/>
        </xdr:cNvSpPr>
      </xdr:nvSpPr>
      <xdr:spPr bwMode="auto">
        <a:xfrm>
          <a:off x="8978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4" name="AutoShape 1" descr="Resultado de imagen para logo sena png">
          <a:extLst>
            <a:ext uri="{FF2B5EF4-FFF2-40B4-BE49-F238E27FC236}">
              <a16:creationId xmlns:a16="http://schemas.microsoft.com/office/drawing/2014/main" id="{00000000-0008-0000-0300-00000E000000}"/>
            </a:ext>
          </a:extLst>
        </xdr:cNvPr>
        <xdr:cNvSpPr>
          <a:spLocks noChangeAspect="1" noChangeArrowheads="1"/>
        </xdr:cNvSpPr>
      </xdr:nvSpPr>
      <xdr:spPr bwMode="auto">
        <a:xfrm>
          <a:off x="8978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5" name="AutoShape 1" descr="Resultado de imagen para logo sena png">
          <a:extLst>
            <a:ext uri="{FF2B5EF4-FFF2-40B4-BE49-F238E27FC236}">
              <a16:creationId xmlns:a16="http://schemas.microsoft.com/office/drawing/2014/main" id="{00000000-0008-0000-0300-00000F000000}"/>
            </a:ext>
          </a:extLst>
        </xdr:cNvPr>
        <xdr:cNvSpPr>
          <a:spLocks noChangeAspect="1" noChangeArrowheads="1"/>
        </xdr:cNvSpPr>
      </xdr:nvSpPr>
      <xdr:spPr bwMode="auto">
        <a:xfrm>
          <a:off x="8978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16" name="AutoShape 2" descr="Pantalla LED de cartelera exterior SMD a todo color P3.91 P4 P10 - China  Pantalla digital y pantalla LED precio">
          <a:extLst>
            <a:ext uri="{FF2B5EF4-FFF2-40B4-BE49-F238E27FC236}">
              <a16:creationId xmlns:a16="http://schemas.microsoft.com/office/drawing/2014/main" id="{00000000-0008-0000-0300-000010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17" name="AutoShape 2" descr="Pantalla LED de cartelera exterior SMD a todo color P3.91 P4 P10 - China  Pantalla digital y pantalla LED precio">
          <a:extLst>
            <a:ext uri="{FF2B5EF4-FFF2-40B4-BE49-F238E27FC236}">
              <a16:creationId xmlns:a16="http://schemas.microsoft.com/office/drawing/2014/main" id="{00000000-0008-0000-0300-000011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18" name="AutoShape 2" descr="Pantalla LED de cartelera exterior SMD a todo color P3.91 P4 P10 - China  Pantalla digital y pantalla LED precio">
          <a:extLst>
            <a:ext uri="{FF2B5EF4-FFF2-40B4-BE49-F238E27FC236}">
              <a16:creationId xmlns:a16="http://schemas.microsoft.com/office/drawing/2014/main" id="{00000000-0008-0000-0300-000012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19" name="AutoShape 2" descr="Pantalla LED de cartelera exterior SMD a todo color P3.91 P4 P10 - China  Pantalla digital y pantalla LED precio">
          <a:extLst>
            <a:ext uri="{FF2B5EF4-FFF2-40B4-BE49-F238E27FC236}">
              <a16:creationId xmlns:a16="http://schemas.microsoft.com/office/drawing/2014/main" id="{00000000-0008-0000-0300-000013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29" name="AutoShape 2" descr="Pantalla LED de cartelera exterior SMD a todo color P3.91 P4 P10 - China  Pantalla digital y pantalla LED precio">
          <a:extLst>
            <a:ext uri="{FF2B5EF4-FFF2-40B4-BE49-F238E27FC236}">
              <a16:creationId xmlns:a16="http://schemas.microsoft.com/office/drawing/2014/main" id="{00000000-0008-0000-0300-00001D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30" name="AutoShape 2" descr="Pantalla LED de cartelera exterior SMD a todo color P3.91 P4 P10 - China  Pantalla digital y pantalla LED precio">
          <a:extLst>
            <a:ext uri="{FF2B5EF4-FFF2-40B4-BE49-F238E27FC236}">
              <a16:creationId xmlns:a16="http://schemas.microsoft.com/office/drawing/2014/main" id="{00000000-0008-0000-0300-00001E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31" name="AutoShape 2" descr="Pantalla LED de cartelera exterior SMD a todo color P3.91 P4 P10 - China  Pantalla digital y pantalla LED precio">
          <a:extLst>
            <a:ext uri="{FF2B5EF4-FFF2-40B4-BE49-F238E27FC236}">
              <a16:creationId xmlns:a16="http://schemas.microsoft.com/office/drawing/2014/main" id="{00000000-0008-0000-0300-00001F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32" name="AutoShape 2" descr="Pantalla LED de cartelera exterior SMD a todo color P3.91 P4 P10 - China  Pantalla digital y pantalla LED precio">
          <a:extLst>
            <a:ext uri="{FF2B5EF4-FFF2-40B4-BE49-F238E27FC236}">
              <a16:creationId xmlns:a16="http://schemas.microsoft.com/office/drawing/2014/main" id="{00000000-0008-0000-0300-000020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33" name="AutoShape 2" descr="Pantalla LED de cartelera exterior SMD a todo color P3.91 P4 P10 - China  Pantalla digital y pantalla LED precio">
          <a:extLst>
            <a:ext uri="{FF2B5EF4-FFF2-40B4-BE49-F238E27FC236}">
              <a16:creationId xmlns:a16="http://schemas.microsoft.com/office/drawing/2014/main" id="{00000000-0008-0000-0300-000021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34" name="AutoShape 2" descr="Pantalla LED de cartelera exterior SMD a todo color P3.91 P4 P10 - China  Pantalla digital y pantalla LED precio">
          <a:extLst>
            <a:ext uri="{FF2B5EF4-FFF2-40B4-BE49-F238E27FC236}">
              <a16:creationId xmlns:a16="http://schemas.microsoft.com/office/drawing/2014/main" id="{00000000-0008-0000-0300-000022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35" name="AutoShape 2" descr="Pantalla LED de cartelera exterior SMD a todo color P3.91 P4 P10 - China  Pantalla digital y pantalla LED precio">
          <a:extLst>
            <a:ext uri="{FF2B5EF4-FFF2-40B4-BE49-F238E27FC236}">
              <a16:creationId xmlns:a16="http://schemas.microsoft.com/office/drawing/2014/main" id="{00000000-0008-0000-0300-000023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36" name="AutoShape 2" descr="Pantalla LED de cartelera exterior SMD a todo color P3.91 P4 P10 - China  Pantalla digital y pantalla LED precio">
          <a:extLst>
            <a:ext uri="{FF2B5EF4-FFF2-40B4-BE49-F238E27FC236}">
              <a16:creationId xmlns:a16="http://schemas.microsoft.com/office/drawing/2014/main" id="{00000000-0008-0000-0300-000024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37" name="AutoShape 2" descr="Pantalla LED de cartelera exterior SMD a todo color P3.91 P4 P10 - China  Pantalla digital y pantalla LED precio">
          <a:extLst>
            <a:ext uri="{FF2B5EF4-FFF2-40B4-BE49-F238E27FC236}">
              <a16:creationId xmlns:a16="http://schemas.microsoft.com/office/drawing/2014/main" id="{00000000-0008-0000-0300-000025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38" name="AutoShape 2" descr="Pantalla LED de cartelera exterior SMD a todo color P3.91 P4 P10 - China  Pantalla digital y pantalla LED precio">
          <a:extLst>
            <a:ext uri="{FF2B5EF4-FFF2-40B4-BE49-F238E27FC236}">
              <a16:creationId xmlns:a16="http://schemas.microsoft.com/office/drawing/2014/main" id="{00000000-0008-0000-0300-000026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39" name="AutoShape 2" descr="Pantalla LED de cartelera exterior SMD a todo color P3.91 P4 P10 - China  Pantalla digital y pantalla LED precio">
          <a:extLst>
            <a:ext uri="{FF2B5EF4-FFF2-40B4-BE49-F238E27FC236}">
              <a16:creationId xmlns:a16="http://schemas.microsoft.com/office/drawing/2014/main" id="{00000000-0008-0000-0300-000027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40" name="AutoShape 2" descr="Pantalla LED de cartelera exterior SMD a todo color P3.91 P4 P10 - China  Pantalla digital y pantalla LED precio">
          <a:extLst>
            <a:ext uri="{FF2B5EF4-FFF2-40B4-BE49-F238E27FC236}">
              <a16:creationId xmlns:a16="http://schemas.microsoft.com/office/drawing/2014/main" id="{00000000-0008-0000-0300-000028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41" name="AutoShape 2" descr="Pantalla LED de cartelera exterior SMD a todo color P3.91 P4 P10 - China  Pantalla digital y pantalla LED precio">
          <a:extLst>
            <a:ext uri="{FF2B5EF4-FFF2-40B4-BE49-F238E27FC236}">
              <a16:creationId xmlns:a16="http://schemas.microsoft.com/office/drawing/2014/main" id="{00000000-0008-0000-0300-000029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42" name="AutoShape 2" descr="Pantalla LED de cartelera exterior SMD a todo color P3.91 P4 P10 - China  Pantalla digital y pantalla LED precio">
          <a:extLst>
            <a:ext uri="{FF2B5EF4-FFF2-40B4-BE49-F238E27FC236}">
              <a16:creationId xmlns:a16="http://schemas.microsoft.com/office/drawing/2014/main" id="{00000000-0008-0000-0300-00002A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43" name="AutoShape 2" descr="Pantalla LED de cartelera exterior SMD a todo color P3.91 P4 P10 - China  Pantalla digital y pantalla LED precio">
          <a:extLst>
            <a:ext uri="{FF2B5EF4-FFF2-40B4-BE49-F238E27FC236}">
              <a16:creationId xmlns:a16="http://schemas.microsoft.com/office/drawing/2014/main" id="{00000000-0008-0000-0300-00002B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44" name="AutoShape 2" descr="Pantalla LED de cartelera exterior SMD a todo color P3.91 P4 P10 - China  Pantalla digital y pantalla LED precio">
          <a:extLst>
            <a:ext uri="{FF2B5EF4-FFF2-40B4-BE49-F238E27FC236}">
              <a16:creationId xmlns:a16="http://schemas.microsoft.com/office/drawing/2014/main" id="{00000000-0008-0000-0300-00002C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45" name="AutoShape 2" descr="Pantalla LED de cartelera exterior SMD a todo color P3.91 P4 P10 - China  Pantalla digital y pantalla LED precio">
          <a:extLst>
            <a:ext uri="{FF2B5EF4-FFF2-40B4-BE49-F238E27FC236}">
              <a16:creationId xmlns:a16="http://schemas.microsoft.com/office/drawing/2014/main" id="{00000000-0008-0000-0300-00002D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46" name="AutoShape 2" descr="Pantalla LED de cartelera exterior SMD a todo color P3.91 P4 P10 - China  Pantalla digital y pantalla LED precio">
          <a:extLst>
            <a:ext uri="{FF2B5EF4-FFF2-40B4-BE49-F238E27FC236}">
              <a16:creationId xmlns:a16="http://schemas.microsoft.com/office/drawing/2014/main" id="{00000000-0008-0000-0300-00002E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47" name="AutoShape 2" descr="Pantalla LED de cartelera exterior SMD a todo color P3.91 P4 P10 - China  Pantalla digital y pantalla LED precio">
          <a:extLst>
            <a:ext uri="{FF2B5EF4-FFF2-40B4-BE49-F238E27FC236}">
              <a16:creationId xmlns:a16="http://schemas.microsoft.com/office/drawing/2014/main" id="{00000000-0008-0000-0300-00002F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48" name="AutoShape 2" descr="Pantalla LED de cartelera exterior SMD a todo color P3.91 P4 P10 - China  Pantalla digital y pantalla LED precio">
          <a:extLst>
            <a:ext uri="{FF2B5EF4-FFF2-40B4-BE49-F238E27FC236}">
              <a16:creationId xmlns:a16="http://schemas.microsoft.com/office/drawing/2014/main" id="{00000000-0008-0000-0300-000030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49" name="AutoShape 2" descr="Pantalla LED de cartelera exterior SMD a todo color P3.91 P4 P10 - China  Pantalla digital y pantalla LED precio">
          <a:extLst>
            <a:ext uri="{FF2B5EF4-FFF2-40B4-BE49-F238E27FC236}">
              <a16:creationId xmlns:a16="http://schemas.microsoft.com/office/drawing/2014/main" id="{00000000-0008-0000-0300-000031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50" name="AutoShape 2" descr="Pantalla LED de cartelera exterior SMD a todo color P3.91 P4 P10 - China  Pantalla digital y pantalla LED precio">
          <a:extLst>
            <a:ext uri="{FF2B5EF4-FFF2-40B4-BE49-F238E27FC236}">
              <a16:creationId xmlns:a16="http://schemas.microsoft.com/office/drawing/2014/main" id="{00000000-0008-0000-0300-000032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51" name="AutoShape 2" descr="Pantalla LED de cartelera exterior SMD a todo color P3.91 P4 P10 - China  Pantalla digital y pantalla LED precio">
          <a:extLst>
            <a:ext uri="{FF2B5EF4-FFF2-40B4-BE49-F238E27FC236}">
              <a16:creationId xmlns:a16="http://schemas.microsoft.com/office/drawing/2014/main" id="{00000000-0008-0000-0300-000033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52" name="AutoShape 2" descr="Pantalla LED de cartelera exterior SMD a todo color P3.91 P4 P10 - China  Pantalla digital y pantalla LED precio">
          <a:extLst>
            <a:ext uri="{FF2B5EF4-FFF2-40B4-BE49-F238E27FC236}">
              <a16:creationId xmlns:a16="http://schemas.microsoft.com/office/drawing/2014/main" id="{00000000-0008-0000-0300-000034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53" name="AutoShape 2" descr="Pantalla LED de cartelera exterior SMD a todo color P3.91 P4 P10 - China  Pantalla digital y pantalla LED precio">
          <a:extLst>
            <a:ext uri="{FF2B5EF4-FFF2-40B4-BE49-F238E27FC236}">
              <a16:creationId xmlns:a16="http://schemas.microsoft.com/office/drawing/2014/main" id="{00000000-0008-0000-0300-000035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54" name="AutoShape 2" descr="Pantalla LED de cartelera exterior SMD a todo color P3.91 P4 P10 - China  Pantalla digital y pantalla LED precio">
          <a:extLst>
            <a:ext uri="{FF2B5EF4-FFF2-40B4-BE49-F238E27FC236}">
              <a16:creationId xmlns:a16="http://schemas.microsoft.com/office/drawing/2014/main" id="{00000000-0008-0000-0300-000036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55" name="AutoShape 2" descr="Pantalla LED de cartelera exterior SMD a todo color P3.91 P4 P10 - China  Pantalla digital y pantalla LED precio">
          <a:extLst>
            <a:ext uri="{FF2B5EF4-FFF2-40B4-BE49-F238E27FC236}">
              <a16:creationId xmlns:a16="http://schemas.microsoft.com/office/drawing/2014/main" id="{00000000-0008-0000-0300-000037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56" name="AutoShape 2" descr="Pantalla LED de cartelera exterior SMD a todo color P3.91 P4 P10 - China  Pantalla digital y pantalla LED precio">
          <a:extLst>
            <a:ext uri="{FF2B5EF4-FFF2-40B4-BE49-F238E27FC236}">
              <a16:creationId xmlns:a16="http://schemas.microsoft.com/office/drawing/2014/main" id="{00000000-0008-0000-0300-000038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57" name="AutoShape 2" descr="Pantalla LED de cartelera exterior SMD a todo color P3.91 P4 P10 - China  Pantalla digital y pantalla LED precio">
          <a:extLst>
            <a:ext uri="{FF2B5EF4-FFF2-40B4-BE49-F238E27FC236}">
              <a16:creationId xmlns:a16="http://schemas.microsoft.com/office/drawing/2014/main" id="{00000000-0008-0000-0300-000039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58" name="AutoShape 2" descr="Pantalla LED de cartelera exterior SMD a todo color P3.91 P4 P10 - China  Pantalla digital y pantalla LED precio">
          <a:extLst>
            <a:ext uri="{FF2B5EF4-FFF2-40B4-BE49-F238E27FC236}">
              <a16:creationId xmlns:a16="http://schemas.microsoft.com/office/drawing/2014/main" id="{00000000-0008-0000-0300-00003A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59" name="AutoShape 2" descr="Pantalla LED de cartelera exterior SMD a todo color P3.91 P4 P10 - China  Pantalla digital y pantalla LED precio">
          <a:extLst>
            <a:ext uri="{FF2B5EF4-FFF2-40B4-BE49-F238E27FC236}">
              <a16:creationId xmlns:a16="http://schemas.microsoft.com/office/drawing/2014/main" id="{00000000-0008-0000-0300-00003B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60" name="AutoShape 2" descr="Pantalla LED de cartelera exterior SMD a todo color P3.91 P4 P10 - China  Pantalla digital y pantalla LED precio">
          <a:extLst>
            <a:ext uri="{FF2B5EF4-FFF2-40B4-BE49-F238E27FC236}">
              <a16:creationId xmlns:a16="http://schemas.microsoft.com/office/drawing/2014/main" id="{00000000-0008-0000-0300-00003C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61" name="AutoShape 2" descr="Pantalla LED de cartelera exterior SMD a todo color P3.91 P4 P10 - China  Pantalla digital y pantalla LED precio">
          <a:extLst>
            <a:ext uri="{FF2B5EF4-FFF2-40B4-BE49-F238E27FC236}">
              <a16:creationId xmlns:a16="http://schemas.microsoft.com/office/drawing/2014/main" id="{00000000-0008-0000-0300-00003D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62" name="AutoShape 2" descr="Pantalla LED de cartelera exterior SMD a todo color P3.91 P4 P10 - China  Pantalla digital y pantalla LED precio">
          <a:extLst>
            <a:ext uri="{FF2B5EF4-FFF2-40B4-BE49-F238E27FC236}">
              <a16:creationId xmlns:a16="http://schemas.microsoft.com/office/drawing/2014/main" id="{00000000-0008-0000-0300-00003E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63" name="AutoShape 2" descr="Pantalla LED de cartelera exterior SMD a todo color P3.91 P4 P10 - China  Pantalla digital y pantalla LED precio">
          <a:extLst>
            <a:ext uri="{FF2B5EF4-FFF2-40B4-BE49-F238E27FC236}">
              <a16:creationId xmlns:a16="http://schemas.microsoft.com/office/drawing/2014/main" id="{00000000-0008-0000-0300-00003F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64" name="AutoShape 2" descr="Pantalla LED de cartelera exterior SMD a todo color P3.91 P4 P10 - China  Pantalla digital y pantalla LED precio">
          <a:extLst>
            <a:ext uri="{FF2B5EF4-FFF2-40B4-BE49-F238E27FC236}">
              <a16:creationId xmlns:a16="http://schemas.microsoft.com/office/drawing/2014/main" id="{00000000-0008-0000-0300-000040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65" name="AutoShape 2" descr="Pantalla LED de cartelera exterior SMD a todo color P3.91 P4 P10 - China  Pantalla digital y pantalla LED precio">
          <a:extLst>
            <a:ext uri="{FF2B5EF4-FFF2-40B4-BE49-F238E27FC236}">
              <a16:creationId xmlns:a16="http://schemas.microsoft.com/office/drawing/2014/main" id="{00000000-0008-0000-0300-000041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66" name="AutoShape 2" descr="Pantalla LED de cartelera exterior SMD a todo color P3.91 P4 P10 - China  Pantalla digital y pantalla LED precio">
          <a:extLst>
            <a:ext uri="{FF2B5EF4-FFF2-40B4-BE49-F238E27FC236}">
              <a16:creationId xmlns:a16="http://schemas.microsoft.com/office/drawing/2014/main" id="{00000000-0008-0000-0300-000042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67" name="AutoShape 2" descr="Pantalla LED de cartelera exterior SMD a todo color P3.91 P4 P10 - China  Pantalla digital y pantalla LED precio">
          <a:extLst>
            <a:ext uri="{FF2B5EF4-FFF2-40B4-BE49-F238E27FC236}">
              <a16:creationId xmlns:a16="http://schemas.microsoft.com/office/drawing/2014/main" id="{00000000-0008-0000-0300-000043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68" name="AutoShape 2" descr="Pantalla LED de cartelera exterior SMD a todo color P3.91 P4 P10 - China  Pantalla digital y pantalla LED precio">
          <a:extLst>
            <a:ext uri="{FF2B5EF4-FFF2-40B4-BE49-F238E27FC236}">
              <a16:creationId xmlns:a16="http://schemas.microsoft.com/office/drawing/2014/main" id="{00000000-0008-0000-0300-000044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69" name="AutoShape 2" descr="Pantalla LED de cartelera exterior SMD a todo color P3.91 P4 P10 - China  Pantalla digital y pantalla LED precio">
          <a:extLst>
            <a:ext uri="{FF2B5EF4-FFF2-40B4-BE49-F238E27FC236}">
              <a16:creationId xmlns:a16="http://schemas.microsoft.com/office/drawing/2014/main" id="{00000000-0008-0000-0300-000045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70" name="AutoShape 2" descr="Pantalla LED de cartelera exterior SMD a todo color P3.91 P4 P10 - China  Pantalla digital y pantalla LED precio">
          <a:extLst>
            <a:ext uri="{FF2B5EF4-FFF2-40B4-BE49-F238E27FC236}">
              <a16:creationId xmlns:a16="http://schemas.microsoft.com/office/drawing/2014/main" id="{00000000-0008-0000-0300-000046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71" name="AutoShape 2" descr="Pantalla LED de cartelera exterior SMD a todo color P3.91 P4 P10 - China  Pantalla digital y pantalla LED precio">
          <a:extLst>
            <a:ext uri="{FF2B5EF4-FFF2-40B4-BE49-F238E27FC236}">
              <a16:creationId xmlns:a16="http://schemas.microsoft.com/office/drawing/2014/main" id="{00000000-0008-0000-0300-000047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72" name="AutoShape 2" descr="Pantalla LED de cartelera exterior SMD a todo color P3.91 P4 P10 - China  Pantalla digital y pantalla LED precio">
          <a:extLst>
            <a:ext uri="{FF2B5EF4-FFF2-40B4-BE49-F238E27FC236}">
              <a16:creationId xmlns:a16="http://schemas.microsoft.com/office/drawing/2014/main" id="{00000000-0008-0000-0300-000048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73" name="AutoShape 2" descr="Pantalla LED de cartelera exterior SMD a todo color P3.91 P4 P10 - China  Pantalla digital y pantalla LED precio">
          <a:extLst>
            <a:ext uri="{FF2B5EF4-FFF2-40B4-BE49-F238E27FC236}">
              <a16:creationId xmlns:a16="http://schemas.microsoft.com/office/drawing/2014/main" id="{00000000-0008-0000-0300-000049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74" name="AutoShape 2" descr="Pantalla LED de cartelera exterior SMD a todo color P3.91 P4 P10 - China  Pantalla digital y pantalla LED precio">
          <a:extLst>
            <a:ext uri="{FF2B5EF4-FFF2-40B4-BE49-F238E27FC236}">
              <a16:creationId xmlns:a16="http://schemas.microsoft.com/office/drawing/2014/main" id="{00000000-0008-0000-0300-00004A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75" name="AutoShape 2" descr="Pantalla LED de cartelera exterior SMD a todo color P3.91 P4 P10 - China  Pantalla digital y pantalla LED precio">
          <a:extLst>
            <a:ext uri="{FF2B5EF4-FFF2-40B4-BE49-F238E27FC236}">
              <a16:creationId xmlns:a16="http://schemas.microsoft.com/office/drawing/2014/main" id="{00000000-0008-0000-0300-00004B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76" name="AutoShape 2" descr="Pantalla LED de cartelera exterior SMD a todo color P3.91 P4 P10 - China  Pantalla digital y pantalla LED precio">
          <a:extLst>
            <a:ext uri="{FF2B5EF4-FFF2-40B4-BE49-F238E27FC236}">
              <a16:creationId xmlns:a16="http://schemas.microsoft.com/office/drawing/2014/main" id="{00000000-0008-0000-0300-00004C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89</xdr:row>
      <xdr:rowOff>0</xdr:rowOff>
    </xdr:from>
    <xdr:ext cx="304800" cy="304800"/>
    <xdr:sp macro="" textlink="">
      <xdr:nvSpPr>
        <xdr:cNvPr id="77" name="AutoShape 2" descr="Pantalla LED de cartelera exterior SMD a todo color P3.91 P4 P10 - China  Pantalla digital y pantalla LED precio">
          <a:extLst>
            <a:ext uri="{FF2B5EF4-FFF2-40B4-BE49-F238E27FC236}">
              <a16:creationId xmlns:a16="http://schemas.microsoft.com/office/drawing/2014/main" id="{00000000-0008-0000-0300-00004D000000}"/>
            </a:ext>
          </a:extLst>
        </xdr:cNvPr>
        <xdr:cNvSpPr>
          <a:spLocks noChangeAspect="1" noChangeArrowheads="1"/>
        </xdr:cNvSpPr>
      </xdr:nvSpPr>
      <xdr:spPr bwMode="auto">
        <a:xfrm>
          <a:off x="22225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78" name="AutoShape 2" descr="Pantalla LED de cartelera exterior SMD a todo color P3.91 P4 P10 - China  Pantalla digital y pantalla LED precio">
          <a:extLst>
            <a:ext uri="{FF2B5EF4-FFF2-40B4-BE49-F238E27FC236}">
              <a16:creationId xmlns:a16="http://schemas.microsoft.com/office/drawing/2014/main" id="{00000000-0008-0000-0300-00004E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79" name="AutoShape 2" descr="Pantalla LED de cartelera exterior SMD a todo color P3.91 P4 P10 - China  Pantalla digital y pantalla LED precio">
          <a:extLst>
            <a:ext uri="{FF2B5EF4-FFF2-40B4-BE49-F238E27FC236}">
              <a16:creationId xmlns:a16="http://schemas.microsoft.com/office/drawing/2014/main" id="{00000000-0008-0000-0300-00004F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80" name="AutoShape 2" descr="Pantalla LED de cartelera exterior SMD a todo color P3.91 P4 P10 - China  Pantalla digital y pantalla LED precio">
          <a:extLst>
            <a:ext uri="{FF2B5EF4-FFF2-40B4-BE49-F238E27FC236}">
              <a16:creationId xmlns:a16="http://schemas.microsoft.com/office/drawing/2014/main" id="{00000000-0008-0000-0300-000050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81" name="AutoShape 2" descr="Pantalla LED de cartelera exterior SMD a todo color P3.91 P4 P10 - China  Pantalla digital y pantalla LED precio">
          <a:extLst>
            <a:ext uri="{FF2B5EF4-FFF2-40B4-BE49-F238E27FC236}">
              <a16:creationId xmlns:a16="http://schemas.microsoft.com/office/drawing/2014/main" id="{00000000-0008-0000-0300-000051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82" name="AutoShape 2" descr="Pantalla LED de cartelera exterior SMD a todo color P3.91 P4 P10 - China  Pantalla digital y pantalla LED precio">
          <a:extLst>
            <a:ext uri="{FF2B5EF4-FFF2-40B4-BE49-F238E27FC236}">
              <a16:creationId xmlns:a16="http://schemas.microsoft.com/office/drawing/2014/main" id="{00000000-0008-0000-0300-000052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83" name="AutoShape 2" descr="Pantalla LED de cartelera exterior SMD a todo color P3.91 P4 P10 - China  Pantalla digital y pantalla LED precio">
          <a:extLst>
            <a:ext uri="{FF2B5EF4-FFF2-40B4-BE49-F238E27FC236}">
              <a16:creationId xmlns:a16="http://schemas.microsoft.com/office/drawing/2014/main" id="{00000000-0008-0000-0300-000053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89</xdr:row>
      <xdr:rowOff>0</xdr:rowOff>
    </xdr:from>
    <xdr:ext cx="304800" cy="304800"/>
    <xdr:sp macro="" textlink="">
      <xdr:nvSpPr>
        <xdr:cNvPr id="84" name="AutoShape 2" descr="Pantalla LED de cartelera exterior SMD a todo color P3.91 P4 P10 - China  Pantalla digital y pantalla LED precio">
          <a:extLst>
            <a:ext uri="{FF2B5EF4-FFF2-40B4-BE49-F238E27FC236}">
              <a16:creationId xmlns:a16="http://schemas.microsoft.com/office/drawing/2014/main" id="{00000000-0008-0000-0300-000054000000}"/>
            </a:ext>
          </a:extLst>
        </xdr:cNvPr>
        <xdr:cNvSpPr>
          <a:spLocks noChangeAspect="1" noChangeArrowheads="1"/>
        </xdr:cNvSpPr>
      </xdr:nvSpPr>
      <xdr:spPr bwMode="auto">
        <a:xfrm>
          <a:off x="5130800" y="157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85" name="AutoShape 1" descr="Resultado de imagen para logo sena png">
          <a:extLst>
            <a:ext uri="{FF2B5EF4-FFF2-40B4-BE49-F238E27FC236}">
              <a16:creationId xmlns:a16="http://schemas.microsoft.com/office/drawing/2014/main" id="{8080489B-A9EC-5942-B201-EEBC31E4C821}"/>
            </a:ext>
          </a:extLst>
        </xdr:cNvPr>
        <xdr:cNvSpPr>
          <a:spLocks noChangeAspect="1" noChangeArrowheads="1"/>
        </xdr:cNvSpPr>
      </xdr:nvSpPr>
      <xdr:spPr bwMode="auto">
        <a:xfrm>
          <a:off x="97028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86" name="AutoShape 1" descr="Resultado de imagen para logo sena png">
          <a:extLst>
            <a:ext uri="{FF2B5EF4-FFF2-40B4-BE49-F238E27FC236}">
              <a16:creationId xmlns:a16="http://schemas.microsoft.com/office/drawing/2014/main" id="{80CD92FD-3295-0E49-92DF-9F0885AEC10C}"/>
            </a:ext>
          </a:extLst>
        </xdr:cNvPr>
        <xdr:cNvSpPr>
          <a:spLocks noChangeAspect="1" noChangeArrowheads="1"/>
        </xdr:cNvSpPr>
      </xdr:nvSpPr>
      <xdr:spPr bwMode="auto">
        <a:xfrm>
          <a:off x="97028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87" name="AutoShape 1" descr="Resultado de imagen para logo sena png">
          <a:extLst>
            <a:ext uri="{FF2B5EF4-FFF2-40B4-BE49-F238E27FC236}">
              <a16:creationId xmlns:a16="http://schemas.microsoft.com/office/drawing/2014/main" id="{7031AC83-984D-454E-97E1-910F515B019B}"/>
            </a:ext>
          </a:extLst>
        </xdr:cNvPr>
        <xdr:cNvSpPr>
          <a:spLocks noChangeAspect="1" noChangeArrowheads="1"/>
        </xdr:cNvSpPr>
      </xdr:nvSpPr>
      <xdr:spPr bwMode="auto">
        <a:xfrm>
          <a:off x="97028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88" name="AutoShape 1" descr="Resultado de imagen para logo sena png">
          <a:extLst>
            <a:ext uri="{FF2B5EF4-FFF2-40B4-BE49-F238E27FC236}">
              <a16:creationId xmlns:a16="http://schemas.microsoft.com/office/drawing/2014/main" id="{747EA225-C88C-E448-B26B-0872866ADCEB}"/>
            </a:ext>
          </a:extLst>
        </xdr:cNvPr>
        <xdr:cNvSpPr>
          <a:spLocks noChangeAspect="1" noChangeArrowheads="1"/>
        </xdr:cNvSpPr>
      </xdr:nvSpPr>
      <xdr:spPr bwMode="auto">
        <a:xfrm>
          <a:off x="97028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89" name="AutoShape 1" descr="Resultado de imagen para logo sena png">
          <a:extLst>
            <a:ext uri="{FF2B5EF4-FFF2-40B4-BE49-F238E27FC236}">
              <a16:creationId xmlns:a16="http://schemas.microsoft.com/office/drawing/2014/main" id="{542337A7-583D-784D-A539-771CCB7936DE}"/>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90" name="AutoShape 1" descr="Resultado de imagen para logo sena png">
          <a:extLst>
            <a:ext uri="{FF2B5EF4-FFF2-40B4-BE49-F238E27FC236}">
              <a16:creationId xmlns:a16="http://schemas.microsoft.com/office/drawing/2014/main" id="{4D79E8C9-9825-8E4A-B425-EFAD3ED37929}"/>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91" name="AutoShape 1" descr="Resultado de imagen para logo sena png">
          <a:extLst>
            <a:ext uri="{FF2B5EF4-FFF2-40B4-BE49-F238E27FC236}">
              <a16:creationId xmlns:a16="http://schemas.microsoft.com/office/drawing/2014/main" id="{F35BFD11-B6EE-1348-A43D-AD090529B25B}"/>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92" name="AutoShape 1" descr="Resultado de imagen para logo sena png">
          <a:extLst>
            <a:ext uri="{FF2B5EF4-FFF2-40B4-BE49-F238E27FC236}">
              <a16:creationId xmlns:a16="http://schemas.microsoft.com/office/drawing/2014/main" id="{81B443A8-AB06-CD41-92D7-1DAE82550FA9}"/>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8</xdr:row>
      <xdr:rowOff>0</xdr:rowOff>
    </xdr:from>
    <xdr:ext cx="304800" cy="295049"/>
    <xdr:sp macro="" textlink="">
      <xdr:nvSpPr>
        <xdr:cNvPr id="93" name="AutoShape 1" descr="Resultado de imagen para logo sena png">
          <a:extLst>
            <a:ext uri="{FF2B5EF4-FFF2-40B4-BE49-F238E27FC236}">
              <a16:creationId xmlns:a16="http://schemas.microsoft.com/office/drawing/2014/main" id="{E6DF7BCC-A870-ED45-9F4A-A39A45692D91}"/>
            </a:ext>
          </a:extLst>
        </xdr:cNvPr>
        <xdr:cNvSpPr>
          <a:spLocks noChangeAspect="1" noChangeArrowheads="1"/>
        </xdr:cNvSpPr>
      </xdr:nvSpPr>
      <xdr:spPr bwMode="auto">
        <a:xfrm>
          <a:off x="123190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8</xdr:row>
      <xdr:rowOff>0</xdr:rowOff>
    </xdr:from>
    <xdr:ext cx="304800" cy="295049"/>
    <xdr:sp macro="" textlink="">
      <xdr:nvSpPr>
        <xdr:cNvPr id="94" name="AutoShape 1" descr="Resultado de imagen para logo sena png">
          <a:extLst>
            <a:ext uri="{FF2B5EF4-FFF2-40B4-BE49-F238E27FC236}">
              <a16:creationId xmlns:a16="http://schemas.microsoft.com/office/drawing/2014/main" id="{6427743F-CF8F-E547-B66D-7B372663E18D}"/>
            </a:ext>
          </a:extLst>
        </xdr:cNvPr>
        <xdr:cNvSpPr>
          <a:spLocks noChangeAspect="1" noChangeArrowheads="1"/>
        </xdr:cNvSpPr>
      </xdr:nvSpPr>
      <xdr:spPr bwMode="auto">
        <a:xfrm>
          <a:off x="123190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xdr:row>
      <xdr:rowOff>0</xdr:rowOff>
    </xdr:from>
    <xdr:ext cx="304800" cy="295049"/>
    <xdr:sp macro="" textlink="">
      <xdr:nvSpPr>
        <xdr:cNvPr id="95" name="AutoShape 1" descr="Resultado de imagen para logo sena png">
          <a:extLst>
            <a:ext uri="{FF2B5EF4-FFF2-40B4-BE49-F238E27FC236}">
              <a16:creationId xmlns:a16="http://schemas.microsoft.com/office/drawing/2014/main" id="{3E6E3416-6957-1E4F-AB41-0C0A6208C861}"/>
            </a:ext>
          </a:extLst>
        </xdr:cNvPr>
        <xdr:cNvSpPr>
          <a:spLocks noChangeAspect="1" noChangeArrowheads="1"/>
        </xdr:cNvSpPr>
      </xdr:nvSpPr>
      <xdr:spPr bwMode="auto">
        <a:xfrm>
          <a:off x="9537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96" name="AutoShape 1" descr="Resultado de imagen para logo sena png">
          <a:extLst>
            <a:ext uri="{FF2B5EF4-FFF2-40B4-BE49-F238E27FC236}">
              <a16:creationId xmlns:a16="http://schemas.microsoft.com/office/drawing/2014/main" id="{E277574F-5EFB-F04E-8968-325D5BD36A59}"/>
            </a:ext>
          </a:extLst>
        </xdr:cNvPr>
        <xdr:cNvSpPr>
          <a:spLocks noChangeAspect="1" noChangeArrowheads="1"/>
        </xdr:cNvSpPr>
      </xdr:nvSpPr>
      <xdr:spPr bwMode="auto">
        <a:xfrm>
          <a:off x="15582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97" name="AutoShape 1" descr="Resultado de imagen para logo sena png">
          <a:extLst>
            <a:ext uri="{FF2B5EF4-FFF2-40B4-BE49-F238E27FC236}">
              <a16:creationId xmlns:a16="http://schemas.microsoft.com/office/drawing/2014/main" id="{D851ECD4-F546-7040-B970-F8B74138A3F0}"/>
            </a:ext>
          </a:extLst>
        </xdr:cNvPr>
        <xdr:cNvSpPr>
          <a:spLocks noChangeAspect="1" noChangeArrowheads="1"/>
        </xdr:cNvSpPr>
      </xdr:nvSpPr>
      <xdr:spPr bwMode="auto">
        <a:xfrm>
          <a:off x="15582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98" name="AutoShape 1" descr="Resultado de imagen para logo sena png">
          <a:extLst>
            <a:ext uri="{FF2B5EF4-FFF2-40B4-BE49-F238E27FC236}">
              <a16:creationId xmlns:a16="http://schemas.microsoft.com/office/drawing/2014/main" id="{EC5163A7-62FF-3948-A9CB-F2B91B7C0735}"/>
            </a:ext>
          </a:extLst>
        </xdr:cNvPr>
        <xdr:cNvSpPr>
          <a:spLocks noChangeAspect="1" noChangeArrowheads="1"/>
        </xdr:cNvSpPr>
      </xdr:nvSpPr>
      <xdr:spPr bwMode="auto">
        <a:xfrm>
          <a:off x="15582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99" name="AutoShape 1" descr="Resultado de imagen para logo sena png">
          <a:extLst>
            <a:ext uri="{FF2B5EF4-FFF2-40B4-BE49-F238E27FC236}">
              <a16:creationId xmlns:a16="http://schemas.microsoft.com/office/drawing/2014/main" id="{212F2DDF-550F-884A-9E90-4B1589D07183}"/>
            </a:ext>
          </a:extLst>
        </xdr:cNvPr>
        <xdr:cNvSpPr>
          <a:spLocks noChangeAspect="1" noChangeArrowheads="1"/>
        </xdr:cNvSpPr>
      </xdr:nvSpPr>
      <xdr:spPr bwMode="auto">
        <a:xfrm>
          <a:off x="15582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5049"/>
    <xdr:sp macro="" textlink="">
      <xdr:nvSpPr>
        <xdr:cNvPr id="100" name="AutoShape 1" descr="Resultado de imagen para logo sena png">
          <a:extLst>
            <a:ext uri="{FF2B5EF4-FFF2-40B4-BE49-F238E27FC236}">
              <a16:creationId xmlns:a16="http://schemas.microsoft.com/office/drawing/2014/main" id="{6C1B9E48-9911-734D-B48A-1800A30EE625}"/>
            </a:ext>
          </a:extLst>
        </xdr:cNvPr>
        <xdr:cNvSpPr>
          <a:spLocks noChangeAspect="1" noChangeArrowheads="1"/>
        </xdr:cNvSpPr>
      </xdr:nvSpPr>
      <xdr:spPr bwMode="auto">
        <a:xfrm>
          <a:off x="164592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3</xdr:col>
      <xdr:colOff>0</xdr:colOff>
      <xdr:row>58</xdr:row>
      <xdr:rowOff>0</xdr:rowOff>
    </xdr:from>
    <xdr:to>
      <xdr:col>3</xdr:col>
      <xdr:colOff>304800</xdr:colOff>
      <xdr:row>58</xdr:row>
      <xdr:rowOff>311150</xdr:rowOff>
    </xdr:to>
    <xdr:sp macro="" textlink="">
      <xdr:nvSpPr>
        <xdr:cNvPr id="2" name="AutoShape 2" descr="Pantalla LED de cartelera exterior SMD a todo color P3.91 P4 P10 - China  Pantalla digital y pantalla LED precio">
          <a:extLst>
            <a:ext uri="{FF2B5EF4-FFF2-40B4-BE49-F238E27FC236}">
              <a16:creationId xmlns:a16="http://schemas.microsoft.com/office/drawing/2014/main" id="{00000000-0008-0000-0500-000002000000}"/>
            </a:ext>
          </a:extLst>
        </xdr:cNvPr>
        <xdr:cNvSpPr>
          <a:spLocks noChangeAspect="1" noChangeArrowheads="1"/>
        </xdr:cNvSpPr>
      </xdr:nvSpPr>
      <xdr:spPr bwMode="auto">
        <a:xfrm>
          <a:off x="4933950" y="2733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58</xdr:row>
      <xdr:rowOff>0</xdr:rowOff>
    </xdr:from>
    <xdr:ext cx="304800" cy="304800"/>
    <xdr:sp macro="" textlink="">
      <xdr:nvSpPr>
        <xdr:cNvPr id="3" name="AutoShape 2" descr="Pantalla LED de cartelera exterior SMD a todo color P3.91 P4 P10 - China  Pantalla digital y pantalla LED precio">
          <a:extLst>
            <a:ext uri="{FF2B5EF4-FFF2-40B4-BE49-F238E27FC236}">
              <a16:creationId xmlns:a16="http://schemas.microsoft.com/office/drawing/2014/main" id="{00000000-0008-0000-0500-000003000000}"/>
            </a:ext>
          </a:extLst>
        </xdr:cNvPr>
        <xdr:cNvSpPr>
          <a:spLocks noChangeAspect="1" noChangeArrowheads="1"/>
        </xdr:cNvSpPr>
      </xdr:nvSpPr>
      <xdr:spPr bwMode="auto">
        <a:xfrm>
          <a:off x="4933950" y="115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4" name="AutoShape 2" descr="Pantalla LED de cartelera exterior SMD a todo color P3.91 P4 P10 - China  Pantalla digital y pantalla LED precio">
          <a:extLst>
            <a:ext uri="{FF2B5EF4-FFF2-40B4-BE49-F238E27FC236}">
              <a16:creationId xmlns:a16="http://schemas.microsoft.com/office/drawing/2014/main" id="{00000000-0008-0000-0500-000004000000}"/>
            </a:ext>
          </a:extLst>
        </xdr:cNvPr>
        <xdr:cNvSpPr>
          <a:spLocks noChangeAspect="1" noChangeArrowheads="1"/>
        </xdr:cNvSpPr>
      </xdr:nvSpPr>
      <xdr:spPr bwMode="auto">
        <a:xfrm>
          <a:off x="4933950" y="164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5" name="AutoShape 2" descr="Pantalla LED de cartelera exterior SMD a todo color P3.91 P4 P10 - China  Pantalla digital y pantalla LED precio">
          <a:extLst>
            <a:ext uri="{FF2B5EF4-FFF2-40B4-BE49-F238E27FC236}">
              <a16:creationId xmlns:a16="http://schemas.microsoft.com/office/drawing/2014/main" id="{00000000-0008-0000-0500-000005000000}"/>
            </a:ext>
          </a:extLst>
        </xdr:cNvPr>
        <xdr:cNvSpPr>
          <a:spLocks noChangeAspect="1" noChangeArrowheads="1"/>
        </xdr:cNvSpPr>
      </xdr:nvSpPr>
      <xdr:spPr bwMode="auto">
        <a:xfrm>
          <a:off x="4933950" y="2266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6" name="AutoShape 2" descr="Pantalla LED de cartelera exterior SMD a todo color P3.91 P4 P10 - China  Pantalla digital y pantalla LED precio">
          <a:extLst>
            <a:ext uri="{FF2B5EF4-FFF2-40B4-BE49-F238E27FC236}">
              <a16:creationId xmlns:a16="http://schemas.microsoft.com/office/drawing/2014/main" id="{00000000-0008-0000-0500-000006000000}"/>
            </a:ext>
          </a:extLst>
        </xdr:cNvPr>
        <xdr:cNvSpPr>
          <a:spLocks noChangeAspect="1" noChangeArrowheads="1"/>
        </xdr:cNvSpPr>
      </xdr:nvSpPr>
      <xdr:spPr bwMode="auto">
        <a:xfrm>
          <a:off x="4933950" y="2733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7" name="AutoShape 2" descr="Pantalla LED de cartelera exterior SMD a todo color P3.91 P4 P10 - China  Pantalla digital y pantalla LED precio">
          <a:extLst>
            <a:ext uri="{FF2B5EF4-FFF2-40B4-BE49-F238E27FC236}">
              <a16:creationId xmlns:a16="http://schemas.microsoft.com/office/drawing/2014/main" id="{00000000-0008-0000-0500-000007000000}"/>
            </a:ext>
          </a:extLst>
        </xdr:cNvPr>
        <xdr:cNvSpPr>
          <a:spLocks noChangeAspect="1" noChangeArrowheads="1"/>
        </xdr:cNvSpPr>
      </xdr:nvSpPr>
      <xdr:spPr bwMode="auto">
        <a:xfrm>
          <a:off x="4933950" y="3314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8" name="AutoShape 2" descr="Pantalla LED de cartelera exterior SMD a todo color P3.91 P4 P10 - China  Pantalla digital y pantalla LED precio">
          <a:extLst>
            <a:ext uri="{FF2B5EF4-FFF2-40B4-BE49-F238E27FC236}">
              <a16:creationId xmlns:a16="http://schemas.microsoft.com/office/drawing/2014/main" id="{00000000-0008-0000-0500-000008000000}"/>
            </a:ext>
          </a:extLst>
        </xdr:cNvPr>
        <xdr:cNvSpPr>
          <a:spLocks noChangeAspect="1" noChangeArrowheads="1"/>
        </xdr:cNvSpPr>
      </xdr:nvSpPr>
      <xdr:spPr bwMode="auto">
        <a:xfrm>
          <a:off x="4933950" y="3314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9" name="AutoShape 2" descr="Pantalla LED de cartelera exterior SMD a todo color P3.91 P4 P10 - China  Pantalla digital y pantalla LED precio">
          <a:extLst>
            <a:ext uri="{FF2B5EF4-FFF2-40B4-BE49-F238E27FC236}">
              <a16:creationId xmlns:a16="http://schemas.microsoft.com/office/drawing/2014/main" id="{00000000-0008-0000-0500-000009000000}"/>
            </a:ext>
          </a:extLst>
        </xdr:cNvPr>
        <xdr:cNvSpPr>
          <a:spLocks noChangeAspect="1" noChangeArrowheads="1"/>
        </xdr:cNvSpPr>
      </xdr:nvSpPr>
      <xdr:spPr bwMode="auto">
        <a:xfrm>
          <a:off x="4933950" y="3914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10" name="AutoShape 2" descr="Pantalla LED de cartelera exterior SMD a todo color P3.91 P4 P10 - China  Pantalla digital y pantalla LED precio">
          <a:extLst>
            <a:ext uri="{FF2B5EF4-FFF2-40B4-BE49-F238E27FC236}">
              <a16:creationId xmlns:a16="http://schemas.microsoft.com/office/drawing/2014/main" id="{00000000-0008-0000-0500-00000A000000}"/>
            </a:ext>
          </a:extLst>
        </xdr:cNvPr>
        <xdr:cNvSpPr>
          <a:spLocks noChangeAspect="1" noChangeArrowheads="1"/>
        </xdr:cNvSpPr>
      </xdr:nvSpPr>
      <xdr:spPr bwMode="auto">
        <a:xfrm>
          <a:off x="4933950" y="3914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684924</xdr:colOff>
      <xdr:row>0</xdr:row>
      <xdr:rowOff>172862</xdr:rowOff>
    </xdr:from>
    <xdr:to>
      <xdr:col>4</xdr:col>
      <xdr:colOff>163287</xdr:colOff>
      <xdr:row>2</xdr:row>
      <xdr:rowOff>153969</xdr:rowOff>
    </xdr:to>
    <xdr:pic>
      <xdr:nvPicPr>
        <xdr:cNvPr id="11" name="Imagen 10">
          <a:extLst>
            <a:ext uri="{FF2B5EF4-FFF2-40B4-BE49-F238E27FC236}">
              <a16:creationId xmlns:a16="http://schemas.microsoft.com/office/drawing/2014/main" id="{00000000-0008-0000-0500-00000B000000}"/>
            </a:ext>
          </a:extLst>
        </xdr:cNvPr>
        <xdr:cNvPicPr>
          <a:picLocks noChangeAspect="1"/>
        </xdr:cNvPicPr>
      </xdr:nvPicPr>
      <xdr:blipFill>
        <a:blip xmlns:r="http://schemas.openxmlformats.org/officeDocument/2006/relationships" r:embed="rId1"/>
        <a:stretch>
          <a:fillRect/>
        </a:stretch>
      </xdr:blipFill>
      <xdr:spPr>
        <a:xfrm>
          <a:off x="5583495" y="172862"/>
          <a:ext cx="512506" cy="343964"/>
        </a:xfrm>
        <a:prstGeom prst="rect">
          <a:avLst/>
        </a:prstGeom>
      </xdr:spPr>
    </xdr:pic>
    <xdr:clientData/>
  </xdr:twoCellAnchor>
  <xdr:oneCellAnchor>
    <xdr:from>
      <xdr:col>5</xdr:col>
      <xdr:colOff>0</xdr:colOff>
      <xdr:row>8</xdr:row>
      <xdr:rowOff>0</xdr:rowOff>
    </xdr:from>
    <xdr:ext cx="304800" cy="295049"/>
    <xdr:sp macro="" textlink="">
      <xdr:nvSpPr>
        <xdr:cNvPr id="12" name="AutoShape 1" descr="Resultado de imagen para logo sena png">
          <a:extLst>
            <a:ext uri="{FF2B5EF4-FFF2-40B4-BE49-F238E27FC236}">
              <a16:creationId xmlns:a16="http://schemas.microsoft.com/office/drawing/2014/main" id="{00000000-0008-0000-0500-00000C000000}"/>
            </a:ext>
          </a:extLst>
        </xdr:cNvPr>
        <xdr:cNvSpPr>
          <a:spLocks noChangeAspect="1" noChangeArrowheads="1"/>
        </xdr:cNvSpPr>
      </xdr:nvSpPr>
      <xdr:spPr bwMode="auto">
        <a:xfrm>
          <a:off x="9664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3" name="AutoShape 1" descr="Resultado de imagen para logo sena png">
          <a:extLst>
            <a:ext uri="{FF2B5EF4-FFF2-40B4-BE49-F238E27FC236}">
              <a16:creationId xmlns:a16="http://schemas.microsoft.com/office/drawing/2014/main" id="{00000000-0008-0000-0500-00000D000000}"/>
            </a:ext>
          </a:extLst>
        </xdr:cNvPr>
        <xdr:cNvSpPr>
          <a:spLocks noChangeAspect="1" noChangeArrowheads="1"/>
        </xdr:cNvSpPr>
      </xdr:nvSpPr>
      <xdr:spPr bwMode="auto">
        <a:xfrm>
          <a:off x="9664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4" name="AutoShape 1" descr="Resultado de imagen para logo sena png">
          <a:extLst>
            <a:ext uri="{FF2B5EF4-FFF2-40B4-BE49-F238E27FC236}">
              <a16:creationId xmlns:a16="http://schemas.microsoft.com/office/drawing/2014/main" id="{00000000-0008-0000-0500-00000E000000}"/>
            </a:ext>
          </a:extLst>
        </xdr:cNvPr>
        <xdr:cNvSpPr>
          <a:spLocks noChangeAspect="1" noChangeArrowheads="1"/>
        </xdr:cNvSpPr>
      </xdr:nvSpPr>
      <xdr:spPr bwMode="auto">
        <a:xfrm>
          <a:off x="9664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5" name="AutoShape 1" descr="Resultado de imagen para logo sena png">
          <a:extLst>
            <a:ext uri="{FF2B5EF4-FFF2-40B4-BE49-F238E27FC236}">
              <a16:creationId xmlns:a16="http://schemas.microsoft.com/office/drawing/2014/main" id="{00000000-0008-0000-0500-00000F000000}"/>
            </a:ext>
          </a:extLst>
        </xdr:cNvPr>
        <xdr:cNvSpPr>
          <a:spLocks noChangeAspect="1" noChangeArrowheads="1"/>
        </xdr:cNvSpPr>
      </xdr:nvSpPr>
      <xdr:spPr bwMode="auto">
        <a:xfrm>
          <a:off x="9664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58</xdr:row>
      <xdr:rowOff>0</xdr:rowOff>
    </xdr:from>
    <xdr:to>
      <xdr:col>3</xdr:col>
      <xdr:colOff>304800</xdr:colOff>
      <xdr:row>59</xdr:row>
      <xdr:rowOff>122933</xdr:rowOff>
    </xdr:to>
    <xdr:sp macro="" textlink="">
      <xdr:nvSpPr>
        <xdr:cNvPr id="16" name="AutoShape 2" descr="Pantalla LED de cartelera exterior SMD a todo color P3.91 P4 P10 - China  Pantalla digital y pantalla LED precio">
          <a:extLst>
            <a:ext uri="{FF2B5EF4-FFF2-40B4-BE49-F238E27FC236}">
              <a16:creationId xmlns:a16="http://schemas.microsoft.com/office/drawing/2014/main" id="{00000000-0008-0000-0500-000010000000}"/>
            </a:ext>
          </a:extLst>
        </xdr:cNvPr>
        <xdr:cNvSpPr>
          <a:spLocks noChangeAspect="1" noChangeArrowheads="1"/>
        </xdr:cNvSpPr>
      </xdr:nvSpPr>
      <xdr:spPr bwMode="auto">
        <a:xfrm>
          <a:off x="6845300" y="8445500"/>
          <a:ext cx="304800" cy="30073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58</xdr:row>
      <xdr:rowOff>0</xdr:rowOff>
    </xdr:from>
    <xdr:ext cx="304800" cy="304800"/>
    <xdr:sp macro="" textlink="">
      <xdr:nvSpPr>
        <xdr:cNvPr id="17" name="AutoShape 2" descr="Pantalla LED de cartelera exterior SMD a todo color P3.91 P4 P10 - China  Pantalla digital y pantalla LED precio">
          <a:extLst>
            <a:ext uri="{FF2B5EF4-FFF2-40B4-BE49-F238E27FC236}">
              <a16:creationId xmlns:a16="http://schemas.microsoft.com/office/drawing/2014/main" id="{00000000-0008-0000-0500-000011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18" name="AutoShape 2" descr="Pantalla LED de cartelera exterior SMD a todo color P3.91 P4 P10 - China  Pantalla digital y pantalla LED precio">
          <a:extLst>
            <a:ext uri="{FF2B5EF4-FFF2-40B4-BE49-F238E27FC236}">
              <a16:creationId xmlns:a16="http://schemas.microsoft.com/office/drawing/2014/main" id="{00000000-0008-0000-0500-000012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19" name="AutoShape 2" descr="Pantalla LED de cartelera exterior SMD a todo color P3.91 P4 P10 - China  Pantalla digital y pantalla LED precio">
          <a:extLst>
            <a:ext uri="{FF2B5EF4-FFF2-40B4-BE49-F238E27FC236}">
              <a16:creationId xmlns:a16="http://schemas.microsoft.com/office/drawing/2014/main" id="{00000000-0008-0000-0500-000013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20" name="AutoShape 2" descr="Pantalla LED de cartelera exterior SMD a todo color P3.91 P4 P10 - China  Pantalla digital y pantalla LED precio">
          <a:extLst>
            <a:ext uri="{FF2B5EF4-FFF2-40B4-BE49-F238E27FC236}">
              <a16:creationId xmlns:a16="http://schemas.microsoft.com/office/drawing/2014/main" id="{00000000-0008-0000-0500-000014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21" name="AutoShape 2" descr="Pantalla LED de cartelera exterior SMD a todo color P3.91 P4 P10 - China  Pantalla digital y pantalla LED precio">
          <a:extLst>
            <a:ext uri="{FF2B5EF4-FFF2-40B4-BE49-F238E27FC236}">
              <a16:creationId xmlns:a16="http://schemas.microsoft.com/office/drawing/2014/main" id="{00000000-0008-0000-0500-000015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22" name="AutoShape 2" descr="Pantalla LED de cartelera exterior SMD a todo color P3.91 P4 P10 - China  Pantalla digital y pantalla LED precio">
          <a:extLst>
            <a:ext uri="{FF2B5EF4-FFF2-40B4-BE49-F238E27FC236}">
              <a16:creationId xmlns:a16="http://schemas.microsoft.com/office/drawing/2014/main" id="{00000000-0008-0000-0500-000016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23" name="AutoShape 2" descr="Pantalla LED de cartelera exterior SMD a todo color P3.91 P4 P10 - China  Pantalla digital y pantalla LED precio">
          <a:extLst>
            <a:ext uri="{FF2B5EF4-FFF2-40B4-BE49-F238E27FC236}">
              <a16:creationId xmlns:a16="http://schemas.microsoft.com/office/drawing/2014/main" id="{00000000-0008-0000-0500-000017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24" name="AutoShape 2" descr="Pantalla LED de cartelera exterior SMD a todo color P3.91 P4 P10 - China  Pantalla digital y pantalla LED precio">
          <a:extLst>
            <a:ext uri="{FF2B5EF4-FFF2-40B4-BE49-F238E27FC236}">
              <a16:creationId xmlns:a16="http://schemas.microsoft.com/office/drawing/2014/main" id="{00000000-0008-0000-0500-000018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25" name="AutoShape 2" descr="Pantalla LED de cartelera exterior SMD a todo color P3.91 P4 P10 - China  Pantalla digital y pantalla LED precio">
          <a:extLst>
            <a:ext uri="{FF2B5EF4-FFF2-40B4-BE49-F238E27FC236}">
              <a16:creationId xmlns:a16="http://schemas.microsoft.com/office/drawing/2014/main" id="{00000000-0008-0000-0500-000019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26" name="AutoShape 2" descr="Pantalla LED de cartelera exterior SMD a todo color P3.91 P4 P10 - China  Pantalla digital y pantalla LED precio">
          <a:extLst>
            <a:ext uri="{FF2B5EF4-FFF2-40B4-BE49-F238E27FC236}">
              <a16:creationId xmlns:a16="http://schemas.microsoft.com/office/drawing/2014/main" id="{00000000-0008-0000-0500-00001A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58</xdr:row>
      <xdr:rowOff>0</xdr:rowOff>
    </xdr:from>
    <xdr:to>
      <xdr:col>3</xdr:col>
      <xdr:colOff>304800</xdr:colOff>
      <xdr:row>59</xdr:row>
      <xdr:rowOff>141941</xdr:rowOff>
    </xdr:to>
    <xdr:sp macro="" textlink="">
      <xdr:nvSpPr>
        <xdr:cNvPr id="27" name="AutoShape 2" descr="Pantalla LED de cartelera exterior SMD a todo color P3.91 P4 P10 - China  Pantalla digital y pantalla LED precio">
          <a:extLst>
            <a:ext uri="{FF2B5EF4-FFF2-40B4-BE49-F238E27FC236}">
              <a16:creationId xmlns:a16="http://schemas.microsoft.com/office/drawing/2014/main" id="{00000000-0008-0000-0500-00001B000000}"/>
            </a:ext>
          </a:extLst>
        </xdr:cNvPr>
        <xdr:cNvSpPr>
          <a:spLocks noChangeAspect="1" noChangeArrowheads="1"/>
        </xdr:cNvSpPr>
      </xdr:nvSpPr>
      <xdr:spPr bwMode="auto">
        <a:xfrm>
          <a:off x="6845300" y="8445500"/>
          <a:ext cx="304800" cy="31974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58</xdr:row>
      <xdr:rowOff>0</xdr:rowOff>
    </xdr:from>
    <xdr:ext cx="304800" cy="304800"/>
    <xdr:sp macro="" textlink="">
      <xdr:nvSpPr>
        <xdr:cNvPr id="28" name="AutoShape 2" descr="Pantalla LED de cartelera exterior SMD a todo color P3.91 P4 P10 - China  Pantalla digital y pantalla LED precio">
          <a:extLst>
            <a:ext uri="{FF2B5EF4-FFF2-40B4-BE49-F238E27FC236}">
              <a16:creationId xmlns:a16="http://schemas.microsoft.com/office/drawing/2014/main" id="{00000000-0008-0000-0500-00001C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29" name="AutoShape 2" descr="Pantalla LED de cartelera exterior SMD a todo color P3.91 P4 P10 - China  Pantalla digital y pantalla LED precio">
          <a:extLst>
            <a:ext uri="{FF2B5EF4-FFF2-40B4-BE49-F238E27FC236}">
              <a16:creationId xmlns:a16="http://schemas.microsoft.com/office/drawing/2014/main" id="{00000000-0008-0000-0500-00001D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30" name="AutoShape 2" descr="Pantalla LED de cartelera exterior SMD a todo color P3.91 P4 P10 - China  Pantalla digital y pantalla LED precio">
          <a:extLst>
            <a:ext uri="{FF2B5EF4-FFF2-40B4-BE49-F238E27FC236}">
              <a16:creationId xmlns:a16="http://schemas.microsoft.com/office/drawing/2014/main" id="{00000000-0008-0000-0500-00001E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31" name="AutoShape 2" descr="Pantalla LED de cartelera exterior SMD a todo color P3.91 P4 P10 - China  Pantalla digital y pantalla LED precio">
          <a:extLst>
            <a:ext uri="{FF2B5EF4-FFF2-40B4-BE49-F238E27FC236}">
              <a16:creationId xmlns:a16="http://schemas.microsoft.com/office/drawing/2014/main" id="{00000000-0008-0000-0500-00001F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32" name="AutoShape 2" descr="Pantalla LED de cartelera exterior SMD a todo color P3.91 P4 P10 - China  Pantalla digital y pantalla LED precio">
          <a:extLst>
            <a:ext uri="{FF2B5EF4-FFF2-40B4-BE49-F238E27FC236}">
              <a16:creationId xmlns:a16="http://schemas.microsoft.com/office/drawing/2014/main" id="{00000000-0008-0000-0500-000020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33" name="AutoShape 2" descr="Pantalla LED de cartelera exterior SMD a todo color P3.91 P4 P10 - China  Pantalla digital y pantalla LED precio">
          <a:extLst>
            <a:ext uri="{FF2B5EF4-FFF2-40B4-BE49-F238E27FC236}">
              <a16:creationId xmlns:a16="http://schemas.microsoft.com/office/drawing/2014/main" id="{00000000-0008-0000-0500-000021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34" name="AutoShape 2" descr="Pantalla LED de cartelera exterior SMD a todo color P3.91 P4 P10 - China  Pantalla digital y pantalla LED precio">
          <a:extLst>
            <a:ext uri="{FF2B5EF4-FFF2-40B4-BE49-F238E27FC236}">
              <a16:creationId xmlns:a16="http://schemas.microsoft.com/office/drawing/2014/main" id="{00000000-0008-0000-0500-000022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35" name="AutoShape 2" descr="Pantalla LED de cartelera exterior SMD a todo color P3.91 P4 P10 - China  Pantalla digital y pantalla LED precio">
          <a:extLst>
            <a:ext uri="{FF2B5EF4-FFF2-40B4-BE49-F238E27FC236}">
              <a16:creationId xmlns:a16="http://schemas.microsoft.com/office/drawing/2014/main" id="{00000000-0008-0000-0500-000023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36" name="AutoShape 2" descr="Pantalla LED de cartelera exterior SMD a todo color P3.91 P4 P10 - China  Pantalla digital y pantalla LED precio">
          <a:extLst>
            <a:ext uri="{FF2B5EF4-FFF2-40B4-BE49-F238E27FC236}">
              <a16:creationId xmlns:a16="http://schemas.microsoft.com/office/drawing/2014/main" id="{00000000-0008-0000-0500-000024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37" name="AutoShape 2" descr="Pantalla LED de cartelera exterior SMD a todo color P3.91 P4 P10 - China  Pantalla digital y pantalla LED precio">
          <a:extLst>
            <a:ext uri="{FF2B5EF4-FFF2-40B4-BE49-F238E27FC236}">
              <a16:creationId xmlns:a16="http://schemas.microsoft.com/office/drawing/2014/main" id="{00000000-0008-0000-0500-000025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38" name="AutoShape 2" descr="Pantalla LED de cartelera exterior SMD a todo color P3.91 P4 P10 - China  Pantalla digital y pantalla LED precio">
          <a:extLst>
            <a:ext uri="{FF2B5EF4-FFF2-40B4-BE49-F238E27FC236}">
              <a16:creationId xmlns:a16="http://schemas.microsoft.com/office/drawing/2014/main" id="{00000000-0008-0000-0500-000026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39" name="AutoShape 2" descr="Pantalla LED de cartelera exterior SMD a todo color P3.91 P4 P10 - China  Pantalla digital y pantalla LED precio">
          <a:extLst>
            <a:ext uri="{FF2B5EF4-FFF2-40B4-BE49-F238E27FC236}">
              <a16:creationId xmlns:a16="http://schemas.microsoft.com/office/drawing/2014/main" id="{00000000-0008-0000-0500-000027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40" name="AutoShape 2" descr="Pantalla LED de cartelera exterior SMD a todo color P3.91 P4 P10 - China  Pantalla digital y pantalla LED precio">
          <a:extLst>
            <a:ext uri="{FF2B5EF4-FFF2-40B4-BE49-F238E27FC236}">
              <a16:creationId xmlns:a16="http://schemas.microsoft.com/office/drawing/2014/main" id="{00000000-0008-0000-0500-000028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41" name="AutoShape 2" descr="Pantalla LED de cartelera exterior SMD a todo color P3.91 P4 P10 - China  Pantalla digital y pantalla LED precio">
          <a:extLst>
            <a:ext uri="{FF2B5EF4-FFF2-40B4-BE49-F238E27FC236}">
              <a16:creationId xmlns:a16="http://schemas.microsoft.com/office/drawing/2014/main" id="{00000000-0008-0000-0500-000029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42" name="AutoShape 2" descr="Pantalla LED de cartelera exterior SMD a todo color P3.91 P4 P10 - China  Pantalla digital y pantalla LED precio">
          <a:extLst>
            <a:ext uri="{FF2B5EF4-FFF2-40B4-BE49-F238E27FC236}">
              <a16:creationId xmlns:a16="http://schemas.microsoft.com/office/drawing/2014/main" id="{00000000-0008-0000-0500-00002A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43" name="AutoShape 2" descr="Pantalla LED de cartelera exterior SMD a todo color P3.91 P4 P10 - China  Pantalla digital y pantalla LED precio">
          <a:extLst>
            <a:ext uri="{FF2B5EF4-FFF2-40B4-BE49-F238E27FC236}">
              <a16:creationId xmlns:a16="http://schemas.microsoft.com/office/drawing/2014/main" id="{00000000-0008-0000-0500-00002B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44" name="AutoShape 2" descr="Pantalla LED de cartelera exterior SMD a todo color P3.91 P4 P10 - China  Pantalla digital y pantalla LED precio">
          <a:extLst>
            <a:ext uri="{FF2B5EF4-FFF2-40B4-BE49-F238E27FC236}">
              <a16:creationId xmlns:a16="http://schemas.microsoft.com/office/drawing/2014/main" id="{00000000-0008-0000-0500-00002C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45" name="AutoShape 2" descr="Pantalla LED de cartelera exterior SMD a todo color P3.91 P4 P10 - China  Pantalla digital y pantalla LED precio">
          <a:extLst>
            <a:ext uri="{FF2B5EF4-FFF2-40B4-BE49-F238E27FC236}">
              <a16:creationId xmlns:a16="http://schemas.microsoft.com/office/drawing/2014/main" id="{00000000-0008-0000-0500-00002D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46" name="AutoShape 2" descr="Pantalla LED de cartelera exterior SMD a todo color P3.91 P4 P10 - China  Pantalla digital y pantalla LED precio">
          <a:extLst>
            <a:ext uri="{FF2B5EF4-FFF2-40B4-BE49-F238E27FC236}">
              <a16:creationId xmlns:a16="http://schemas.microsoft.com/office/drawing/2014/main" id="{00000000-0008-0000-0500-00002E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47" name="AutoShape 2" descr="Pantalla LED de cartelera exterior SMD a todo color P3.91 P4 P10 - China  Pantalla digital y pantalla LED precio">
          <a:extLst>
            <a:ext uri="{FF2B5EF4-FFF2-40B4-BE49-F238E27FC236}">
              <a16:creationId xmlns:a16="http://schemas.microsoft.com/office/drawing/2014/main" id="{00000000-0008-0000-0500-00002F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48" name="AutoShape 2" descr="Pantalla LED de cartelera exterior SMD a todo color P3.91 P4 P10 - China  Pantalla digital y pantalla LED precio">
          <a:extLst>
            <a:ext uri="{FF2B5EF4-FFF2-40B4-BE49-F238E27FC236}">
              <a16:creationId xmlns:a16="http://schemas.microsoft.com/office/drawing/2014/main" id="{00000000-0008-0000-0500-000030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49" name="AutoShape 2" descr="Pantalla LED de cartelera exterior SMD a todo color P3.91 P4 P10 - China  Pantalla digital y pantalla LED precio">
          <a:extLst>
            <a:ext uri="{FF2B5EF4-FFF2-40B4-BE49-F238E27FC236}">
              <a16:creationId xmlns:a16="http://schemas.microsoft.com/office/drawing/2014/main" id="{00000000-0008-0000-0500-000031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50" name="AutoShape 2" descr="Pantalla LED de cartelera exterior SMD a todo color P3.91 P4 P10 - China  Pantalla digital y pantalla LED precio">
          <a:extLst>
            <a:ext uri="{FF2B5EF4-FFF2-40B4-BE49-F238E27FC236}">
              <a16:creationId xmlns:a16="http://schemas.microsoft.com/office/drawing/2014/main" id="{00000000-0008-0000-0500-000032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51" name="AutoShape 2" descr="Pantalla LED de cartelera exterior SMD a todo color P3.91 P4 P10 - China  Pantalla digital y pantalla LED precio">
          <a:extLst>
            <a:ext uri="{FF2B5EF4-FFF2-40B4-BE49-F238E27FC236}">
              <a16:creationId xmlns:a16="http://schemas.microsoft.com/office/drawing/2014/main" id="{00000000-0008-0000-0500-000033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52" name="AutoShape 2" descr="Pantalla LED de cartelera exterior SMD a todo color P3.91 P4 P10 - China  Pantalla digital y pantalla LED precio">
          <a:extLst>
            <a:ext uri="{FF2B5EF4-FFF2-40B4-BE49-F238E27FC236}">
              <a16:creationId xmlns:a16="http://schemas.microsoft.com/office/drawing/2014/main" id="{00000000-0008-0000-0500-000034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53" name="AutoShape 2" descr="Pantalla LED de cartelera exterior SMD a todo color P3.91 P4 P10 - China  Pantalla digital y pantalla LED precio">
          <a:extLst>
            <a:ext uri="{FF2B5EF4-FFF2-40B4-BE49-F238E27FC236}">
              <a16:creationId xmlns:a16="http://schemas.microsoft.com/office/drawing/2014/main" id="{00000000-0008-0000-0500-000035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54" name="AutoShape 2" descr="Pantalla LED de cartelera exterior SMD a todo color P3.91 P4 P10 - China  Pantalla digital y pantalla LED precio">
          <a:extLst>
            <a:ext uri="{FF2B5EF4-FFF2-40B4-BE49-F238E27FC236}">
              <a16:creationId xmlns:a16="http://schemas.microsoft.com/office/drawing/2014/main" id="{00000000-0008-0000-0500-000036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55" name="AutoShape 2" descr="Pantalla LED de cartelera exterior SMD a todo color P3.91 P4 P10 - China  Pantalla digital y pantalla LED precio">
          <a:extLst>
            <a:ext uri="{FF2B5EF4-FFF2-40B4-BE49-F238E27FC236}">
              <a16:creationId xmlns:a16="http://schemas.microsoft.com/office/drawing/2014/main" id="{00000000-0008-0000-0500-000037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56" name="AutoShape 2" descr="Pantalla LED de cartelera exterior SMD a todo color P3.91 P4 P10 - China  Pantalla digital y pantalla LED precio">
          <a:extLst>
            <a:ext uri="{FF2B5EF4-FFF2-40B4-BE49-F238E27FC236}">
              <a16:creationId xmlns:a16="http://schemas.microsoft.com/office/drawing/2014/main" id="{00000000-0008-0000-0500-000038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57" name="AutoShape 2" descr="Pantalla LED de cartelera exterior SMD a todo color P3.91 P4 P10 - China  Pantalla digital y pantalla LED precio">
          <a:extLst>
            <a:ext uri="{FF2B5EF4-FFF2-40B4-BE49-F238E27FC236}">
              <a16:creationId xmlns:a16="http://schemas.microsoft.com/office/drawing/2014/main" id="{00000000-0008-0000-0500-000039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58" name="AutoShape 2" descr="Pantalla LED de cartelera exterior SMD a todo color P3.91 P4 P10 - China  Pantalla digital y pantalla LED precio">
          <a:extLst>
            <a:ext uri="{FF2B5EF4-FFF2-40B4-BE49-F238E27FC236}">
              <a16:creationId xmlns:a16="http://schemas.microsoft.com/office/drawing/2014/main" id="{00000000-0008-0000-0500-00003A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59" name="AutoShape 2" descr="Pantalla LED de cartelera exterior SMD a todo color P3.91 P4 P10 - China  Pantalla digital y pantalla LED precio">
          <a:extLst>
            <a:ext uri="{FF2B5EF4-FFF2-40B4-BE49-F238E27FC236}">
              <a16:creationId xmlns:a16="http://schemas.microsoft.com/office/drawing/2014/main" id="{00000000-0008-0000-0500-00003B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60" name="AutoShape 2" descr="Pantalla LED de cartelera exterior SMD a todo color P3.91 P4 P10 - China  Pantalla digital y pantalla LED precio">
          <a:extLst>
            <a:ext uri="{FF2B5EF4-FFF2-40B4-BE49-F238E27FC236}">
              <a16:creationId xmlns:a16="http://schemas.microsoft.com/office/drawing/2014/main" id="{00000000-0008-0000-0500-00003C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61" name="AutoShape 2" descr="Pantalla LED de cartelera exterior SMD a todo color P3.91 P4 P10 - China  Pantalla digital y pantalla LED precio">
          <a:extLst>
            <a:ext uri="{FF2B5EF4-FFF2-40B4-BE49-F238E27FC236}">
              <a16:creationId xmlns:a16="http://schemas.microsoft.com/office/drawing/2014/main" id="{00000000-0008-0000-0500-00003D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62" name="AutoShape 2" descr="Pantalla LED de cartelera exterior SMD a todo color P3.91 P4 P10 - China  Pantalla digital y pantalla LED precio">
          <a:extLst>
            <a:ext uri="{FF2B5EF4-FFF2-40B4-BE49-F238E27FC236}">
              <a16:creationId xmlns:a16="http://schemas.microsoft.com/office/drawing/2014/main" id="{00000000-0008-0000-0500-00003E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63" name="AutoShape 2" descr="Pantalla LED de cartelera exterior SMD a todo color P3.91 P4 P10 - China  Pantalla digital y pantalla LED precio">
          <a:extLst>
            <a:ext uri="{FF2B5EF4-FFF2-40B4-BE49-F238E27FC236}">
              <a16:creationId xmlns:a16="http://schemas.microsoft.com/office/drawing/2014/main" id="{00000000-0008-0000-0500-00003F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64" name="AutoShape 2" descr="Pantalla LED de cartelera exterior SMD a todo color P3.91 P4 P10 - China  Pantalla digital y pantalla LED precio">
          <a:extLst>
            <a:ext uri="{FF2B5EF4-FFF2-40B4-BE49-F238E27FC236}">
              <a16:creationId xmlns:a16="http://schemas.microsoft.com/office/drawing/2014/main" id="{00000000-0008-0000-0500-000040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65" name="AutoShape 2" descr="Pantalla LED de cartelera exterior SMD a todo color P3.91 P4 P10 - China  Pantalla digital y pantalla LED precio">
          <a:extLst>
            <a:ext uri="{FF2B5EF4-FFF2-40B4-BE49-F238E27FC236}">
              <a16:creationId xmlns:a16="http://schemas.microsoft.com/office/drawing/2014/main" id="{00000000-0008-0000-0500-000041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66" name="AutoShape 2" descr="Pantalla LED de cartelera exterior SMD a todo color P3.91 P4 P10 - China  Pantalla digital y pantalla LED precio">
          <a:extLst>
            <a:ext uri="{FF2B5EF4-FFF2-40B4-BE49-F238E27FC236}">
              <a16:creationId xmlns:a16="http://schemas.microsoft.com/office/drawing/2014/main" id="{00000000-0008-0000-0500-000042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67" name="AutoShape 2" descr="Pantalla LED de cartelera exterior SMD a todo color P3.91 P4 P10 - China  Pantalla digital y pantalla LED precio">
          <a:extLst>
            <a:ext uri="{FF2B5EF4-FFF2-40B4-BE49-F238E27FC236}">
              <a16:creationId xmlns:a16="http://schemas.microsoft.com/office/drawing/2014/main" id="{00000000-0008-0000-0500-000043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68" name="AutoShape 2" descr="Pantalla LED de cartelera exterior SMD a todo color P3.91 P4 P10 - China  Pantalla digital y pantalla LED precio">
          <a:extLst>
            <a:ext uri="{FF2B5EF4-FFF2-40B4-BE49-F238E27FC236}">
              <a16:creationId xmlns:a16="http://schemas.microsoft.com/office/drawing/2014/main" id="{00000000-0008-0000-0500-000044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69" name="AutoShape 2" descr="Pantalla LED de cartelera exterior SMD a todo color P3.91 P4 P10 - China  Pantalla digital y pantalla LED precio">
          <a:extLst>
            <a:ext uri="{FF2B5EF4-FFF2-40B4-BE49-F238E27FC236}">
              <a16:creationId xmlns:a16="http://schemas.microsoft.com/office/drawing/2014/main" id="{00000000-0008-0000-0500-000045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70" name="AutoShape 2" descr="Pantalla LED de cartelera exterior SMD a todo color P3.91 P4 P10 - China  Pantalla digital y pantalla LED precio">
          <a:extLst>
            <a:ext uri="{FF2B5EF4-FFF2-40B4-BE49-F238E27FC236}">
              <a16:creationId xmlns:a16="http://schemas.microsoft.com/office/drawing/2014/main" id="{00000000-0008-0000-0500-000046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71" name="AutoShape 2" descr="Pantalla LED de cartelera exterior SMD a todo color P3.91 P4 P10 - China  Pantalla digital y pantalla LED precio">
          <a:extLst>
            <a:ext uri="{FF2B5EF4-FFF2-40B4-BE49-F238E27FC236}">
              <a16:creationId xmlns:a16="http://schemas.microsoft.com/office/drawing/2014/main" id="{00000000-0008-0000-0500-000047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72" name="AutoShape 2" descr="Pantalla LED de cartelera exterior SMD a todo color P3.91 P4 P10 - China  Pantalla digital y pantalla LED precio">
          <a:extLst>
            <a:ext uri="{FF2B5EF4-FFF2-40B4-BE49-F238E27FC236}">
              <a16:creationId xmlns:a16="http://schemas.microsoft.com/office/drawing/2014/main" id="{00000000-0008-0000-0500-000048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73" name="AutoShape 2" descr="Pantalla LED de cartelera exterior SMD a todo color P3.91 P4 P10 - China  Pantalla digital y pantalla LED precio">
          <a:extLst>
            <a:ext uri="{FF2B5EF4-FFF2-40B4-BE49-F238E27FC236}">
              <a16:creationId xmlns:a16="http://schemas.microsoft.com/office/drawing/2014/main" id="{00000000-0008-0000-0500-000049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74" name="AutoShape 2" descr="Pantalla LED de cartelera exterior SMD a todo color P3.91 P4 P10 - China  Pantalla digital y pantalla LED precio">
          <a:extLst>
            <a:ext uri="{FF2B5EF4-FFF2-40B4-BE49-F238E27FC236}">
              <a16:creationId xmlns:a16="http://schemas.microsoft.com/office/drawing/2014/main" id="{00000000-0008-0000-0500-00004A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75" name="AutoShape 2" descr="Pantalla LED de cartelera exterior SMD a todo color P3.91 P4 P10 - China  Pantalla digital y pantalla LED precio">
          <a:extLst>
            <a:ext uri="{FF2B5EF4-FFF2-40B4-BE49-F238E27FC236}">
              <a16:creationId xmlns:a16="http://schemas.microsoft.com/office/drawing/2014/main" id="{00000000-0008-0000-0500-00004B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76" name="AutoShape 2" descr="Pantalla LED de cartelera exterior SMD a todo color P3.91 P4 P10 - China  Pantalla digital y pantalla LED precio">
          <a:extLst>
            <a:ext uri="{FF2B5EF4-FFF2-40B4-BE49-F238E27FC236}">
              <a16:creationId xmlns:a16="http://schemas.microsoft.com/office/drawing/2014/main" id="{00000000-0008-0000-0500-00004C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77" name="AutoShape 2" descr="Pantalla LED de cartelera exterior SMD a todo color P3.91 P4 P10 - China  Pantalla digital y pantalla LED precio">
          <a:extLst>
            <a:ext uri="{FF2B5EF4-FFF2-40B4-BE49-F238E27FC236}">
              <a16:creationId xmlns:a16="http://schemas.microsoft.com/office/drawing/2014/main" id="{00000000-0008-0000-0500-00004D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78" name="AutoShape 2" descr="Pantalla LED de cartelera exterior SMD a todo color P3.91 P4 P10 - China  Pantalla digital y pantalla LED precio">
          <a:extLst>
            <a:ext uri="{FF2B5EF4-FFF2-40B4-BE49-F238E27FC236}">
              <a16:creationId xmlns:a16="http://schemas.microsoft.com/office/drawing/2014/main" id="{00000000-0008-0000-0500-00004E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79" name="AutoShape 2" descr="Pantalla LED de cartelera exterior SMD a todo color P3.91 P4 P10 - China  Pantalla digital y pantalla LED precio">
          <a:extLst>
            <a:ext uri="{FF2B5EF4-FFF2-40B4-BE49-F238E27FC236}">
              <a16:creationId xmlns:a16="http://schemas.microsoft.com/office/drawing/2014/main" id="{00000000-0008-0000-0500-00004F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80" name="AutoShape 2" descr="Pantalla LED de cartelera exterior SMD a todo color P3.91 P4 P10 - China  Pantalla digital y pantalla LED precio">
          <a:extLst>
            <a:ext uri="{FF2B5EF4-FFF2-40B4-BE49-F238E27FC236}">
              <a16:creationId xmlns:a16="http://schemas.microsoft.com/office/drawing/2014/main" id="{00000000-0008-0000-0500-000050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81" name="AutoShape 2" descr="Pantalla LED de cartelera exterior SMD a todo color P3.91 P4 P10 - China  Pantalla digital y pantalla LED precio">
          <a:extLst>
            <a:ext uri="{FF2B5EF4-FFF2-40B4-BE49-F238E27FC236}">
              <a16:creationId xmlns:a16="http://schemas.microsoft.com/office/drawing/2014/main" id="{00000000-0008-0000-0500-000051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82" name="AutoShape 2" descr="Pantalla LED de cartelera exterior SMD a todo color P3.91 P4 P10 - China  Pantalla digital y pantalla LED precio">
          <a:extLst>
            <a:ext uri="{FF2B5EF4-FFF2-40B4-BE49-F238E27FC236}">
              <a16:creationId xmlns:a16="http://schemas.microsoft.com/office/drawing/2014/main" id="{00000000-0008-0000-0500-000052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83" name="AutoShape 2" descr="Pantalla LED de cartelera exterior SMD a todo color P3.91 P4 P10 - China  Pantalla digital y pantalla LED precio">
          <a:extLst>
            <a:ext uri="{FF2B5EF4-FFF2-40B4-BE49-F238E27FC236}">
              <a16:creationId xmlns:a16="http://schemas.microsoft.com/office/drawing/2014/main" id="{00000000-0008-0000-0500-000053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84" name="AutoShape 2" descr="Pantalla LED de cartelera exterior SMD a todo color P3.91 P4 P10 - China  Pantalla digital y pantalla LED precio">
          <a:extLst>
            <a:ext uri="{FF2B5EF4-FFF2-40B4-BE49-F238E27FC236}">
              <a16:creationId xmlns:a16="http://schemas.microsoft.com/office/drawing/2014/main" id="{00000000-0008-0000-0500-000054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85" name="AutoShape 2" descr="Pantalla LED de cartelera exterior SMD a todo color P3.91 P4 P10 - China  Pantalla digital y pantalla LED precio">
          <a:extLst>
            <a:ext uri="{FF2B5EF4-FFF2-40B4-BE49-F238E27FC236}">
              <a16:creationId xmlns:a16="http://schemas.microsoft.com/office/drawing/2014/main" id="{00000000-0008-0000-0500-000055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86" name="AutoShape 2" descr="Pantalla LED de cartelera exterior SMD a todo color P3.91 P4 P10 - China  Pantalla digital y pantalla LED precio">
          <a:extLst>
            <a:ext uri="{FF2B5EF4-FFF2-40B4-BE49-F238E27FC236}">
              <a16:creationId xmlns:a16="http://schemas.microsoft.com/office/drawing/2014/main" id="{00000000-0008-0000-0500-000056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87" name="AutoShape 2" descr="Pantalla LED de cartelera exterior SMD a todo color P3.91 P4 P10 - China  Pantalla digital y pantalla LED precio">
          <a:extLst>
            <a:ext uri="{FF2B5EF4-FFF2-40B4-BE49-F238E27FC236}">
              <a16:creationId xmlns:a16="http://schemas.microsoft.com/office/drawing/2014/main" id="{00000000-0008-0000-0500-000057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88" name="AutoShape 2" descr="Pantalla LED de cartelera exterior SMD a todo color P3.91 P4 P10 - China  Pantalla digital y pantalla LED precio">
          <a:extLst>
            <a:ext uri="{FF2B5EF4-FFF2-40B4-BE49-F238E27FC236}">
              <a16:creationId xmlns:a16="http://schemas.microsoft.com/office/drawing/2014/main" id="{00000000-0008-0000-0500-000058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89" name="AutoShape 2" descr="Pantalla LED de cartelera exterior SMD a todo color P3.91 P4 P10 - China  Pantalla digital y pantalla LED precio">
          <a:extLst>
            <a:ext uri="{FF2B5EF4-FFF2-40B4-BE49-F238E27FC236}">
              <a16:creationId xmlns:a16="http://schemas.microsoft.com/office/drawing/2014/main" id="{00000000-0008-0000-0500-000059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90" name="AutoShape 2" descr="Pantalla LED de cartelera exterior SMD a todo color P3.91 P4 P10 - China  Pantalla digital y pantalla LED precio">
          <a:extLst>
            <a:ext uri="{FF2B5EF4-FFF2-40B4-BE49-F238E27FC236}">
              <a16:creationId xmlns:a16="http://schemas.microsoft.com/office/drawing/2014/main" id="{00000000-0008-0000-0500-00005A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91" name="AutoShape 2" descr="Pantalla LED de cartelera exterior SMD a todo color P3.91 P4 P10 - China  Pantalla digital y pantalla LED precio">
          <a:extLst>
            <a:ext uri="{FF2B5EF4-FFF2-40B4-BE49-F238E27FC236}">
              <a16:creationId xmlns:a16="http://schemas.microsoft.com/office/drawing/2014/main" id="{00000000-0008-0000-0500-00005B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92" name="AutoShape 2" descr="Pantalla LED de cartelera exterior SMD a todo color P3.91 P4 P10 - China  Pantalla digital y pantalla LED precio">
          <a:extLst>
            <a:ext uri="{FF2B5EF4-FFF2-40B4-BE49-F238E27FC236}">
              <a16:creationId xmlns:a16="http://schemas.microsoft.com/office/drawing/2014/main" id="{00000000-0008-0000-0500-00005C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93" name="AutoShape 2" descr="Pantalla LED de cartelera exterior SMD a todo color P3.91 P4 P10 - China  Pantalla digital y pantalla LED precio">
          <a:extLst>
            <a:ext uri="{FF2B5EF4-FFF2-40B4-BE49-F238E27FC236}">
              <a16:creationId xmlns:a16="http://schemas.microsoft.com/office/drawing/2014/main" id="{00000000-0008-0000-0500-00005D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94" name="AutoShape 2" descr="Pantalla LED de cartelera exterior SMD a todo color P3.91 P4 P10 - China  Pantalla digital y pantalla LED precio">
          <a:extLst>
            <a:ext uri="{FF2B5EF4-FFF2-40B4-BE49-F238E27FC236}">
              <a16:creationId xmlns:a16="http://schemas.microsoft.com/office/drawing/2014/main" id="{00000000-0008-0000-0500-00005E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95" name="AutoShape 2" descr="Pantalla LED de cartelera exterior SMD a todo color P3.91 P4 P10 - China  Pantalla digital y pantalla LED precio">
          <a:extLst>
            <a:ext uri="{FF2B5EF4-FFF2-40B4-BE49-F238E27FC236}">
              <a16:creationId xmlns:a16="http://schemas.microsoft.com/office/drawing/2014/main" id="{00000000-0008-0000-0500-00005F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96" name="AutoShape 2" descr="Pantalla LED de cartelera exterior SMD a todo color P3.91 P4 P10 - China  Pantalla digital y pantalla LED precio">
          <a:extLst>
            <a:ext uri="{FF2B5EF4-FFF2-40B4-BE49-F238E27FC236}">
              <a16:creationId xmlns:a16="http://schemas.microsoft.com/office/drawing/2014/main" id="{00000000-0008-0000-0500-000060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58</xdr:row>
      <xdr:rowOff>0</xdr:rowOff>
    </xdr:from>
    <xdr:ext cx="304800" cy="304800"/>
    <xdr:sp macro="" textlink="">
      <xdr:nvSpPr>
        <xdr:cNvPr id="97" name="AutoShape 2" descr="Pantalla LED de cartelera exterior SMD a todo color P3.91 P4 P10 - China  Pantalla digital y pantalla LED precio">
          <a:extLst>
            <a:ext uri="{FF2B5EF4-FFF2-40B4-BE49-F238E27FC236}">
              <a16:creationId xmlns:a16="http://schemas.microsoft.com/office/drawing/2014/main" id="{00000000-0008-0000-0500-000061000000}"/>
            </a:ext>
          </a:extLst>
        </xdr:cNvPr>
        <xdr:cNvSpPr>
          <a:spLocks noChangeAspect="1" noChangeArrowheads="1"/>
        </xdr:cNvSpPr>
      </xdr:nvSpPr>
      <xdr:spPr bwMode="auto">
        <a:xfrm>
          <a:off x="25019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98" name="AutoShape 2" descr="Pantalla LED de cartelera exterior SMD a todo color P3.91 P4 P10 - China  Pantalla digital y pantalla LED precio">
          <a:extLst>
            <a:ext uri="{FF2B5EF4-FFF2-40B4-BE49-F238E27FC236}">
              <a16:creationId xmlns:a16="http://schemas.microsoft.com/office/drawing/2014/main" id="{00000000-0008-0000-0500-000062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99" name="AutoShape 2" descr="Pantalla LED de cartelera exterior SMD a todo color P3.91 P4 P10 - China  Pantalla digital y pantalla LED precio">
          <a:extLst>
            <a:ext uri="{FF2B5EF4-FFF2-40B4-BE49-F238E27FC236}">
              <a16:creationId xmlns:a16="http://schemas.microsoft.com/office/drawing/2014/main" id="{00000000-0008-0000-0500-000063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100" name="AutoShape 2" descr="Pantalla LED de cartelera exterior SMD a todo color P3.91 P4 P10 - China  Pantalla digital y pantalla LED precio">
          <a:extLst>
            <a:ext uri="{FF2B5EF4-FFF2-40B4-BE49-F238E27FC236}">
              <a16:creationId xmlns:a16="http://schemas.microsoft.com/office/drawing/2014/main" id="{00000000-0008-0000-0500-000064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101" name="AutoShape 2" descr="Pantalla LED de cartelera exterior SMD a todo color P3.91 P4 P10 - China  Pantalla digital y pantalla LED precio">
          <a:extLst>
            <a:ext uri="{FF2B5EF4-FFF2-40B4-BE49-F238E27FC236}">
              <a16:creationId xmlns:a16="http://schemas.microsoft.com/office/drawing/2014/main" id="{00000000-0008-0000-0500-000065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102" name="AutoShape 2" descr="Pantalla LED de cartelera exterior SMD a todo color P3.91 P4 P10 - China  Pantalla digital y pantalla LED precio">
          <a:extLst>
            <a:ext uri="{FF2B5EF4-FFF2-40B4-BE49-F238E27FC236}">
              <a16:creationId xmlns:a16="http://schemas.microsoft.com/office/drawing/2014/main" id="{00000000-0008-0000-0500-000066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103" name="AutoShape 2" descr="Pantalla LED de cartelera exterior SMD a todo color P3.91 P4 P10 - China  Pantalla digital y pantalla LED precio">
          <a:extLst>
            <a:ext uri="{FF2B5EF4-FFF2-40B4-BE49-F238E27FC236}">
              <a16:creationId xmlns:a16="http://schemas.microsoft.com/office/drawing/2014/main" id="{00000000-0008-0000-0500-000067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104" name="AutoShape 2" descr="Pantalla LED de cartelera exterior SMD a todo color P3.91 P4 P10 - China  Pantalla digital y pantalla LED precio">
          <a:extLst>
            <a:ext uri="{FF2B5EF4-FFF2-40B4-BE49-F238E27FC236}">
              <a16:creationId xmlns:a16="http://schemas.microsoft.com/office/drawing/2014/main" id="{00000000-0008-0000-0500-000068000000}"/>
            </a:ext>
          </a:extLst>
        </xdr:cNvPr>
        <xdr:cNvSpPr>
          <a:spLocks noChangeAspect="1" noChangeArrowheads="1"/>
        </xdr:cNvSpPr>
      </xdr:nvSpPr>
      <xdr:spPr bwMode="auto">
        <a:xfrm>
          <a:off x="6845300" y="844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105" name="AutoShape 1" descr="Resultado de imagen para logo sena png">
          <a:extLst>
            <a:ext uri="{FF2B5EF4-FFF2-40B4-BE49-F238E27FC236}">
              <a16:creationId xmlns:a16="http://schemas.microsoft.com/office/drawing/2014/main" id="{93DF8672-D7E2-0245-AC7E-05B7039E040A}"/>
            </a:ext>
          </a:extLst>
        </xdr:cNvPr>
        <xdr:cNvSpPr>
          <a:spLocks noChangeAspect="1" noChangeArrowheads="1"/>
        </xdr:cNvSpPr>
      </xdr:nvSpPr>
      <xdr:spPr bwMode="auto">
        <a:xfrm>
          <a:off x="116078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106" name="AutoShape 1" descr="Resultado de imagen para logo sena png">
          <a:extLst>
            <a:ext uri="{FF2B5EF4-FFF2-40B4-BE49-F238E27FC236}">
              <a16:creationId xmlns:a16="http://schemas.microsoft.com/office/drawing/2014/main" id="{C5130747-8E46-C74A-ADA9-6E32D7FA7EBE}"/>
            </a:ext>
          </a:extLst>
        </xdr:cNvPr>
        <xdr:cNvSpPr>
          <a:spLocks noChangeAspect="1" noChangeArrowheads="1"/>
        </xdr:cNvSpPr>
      </xdr:nvSpPr>
      <xdr:spPr bwMode="auto">
        <a:xfrm>
          <a:off x="116078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107" name="AutoShape 1" descr="Resultado de imagen para logo sena png">
          <a:extLst>
            <a:ext uri="{FF2B5EF4-FFF2-40B4-BE49-F238E27FC236}">
              <a16:creationId xmlns:a16="http://schemas.microsoft.com/office/drawing/2014/main" id="{AE560D0A-21F8-5340-BD0D-55C03D98CC2B}"/>
            </a:ext>
          </a:extLst>
        </xdr:cNvPr>
        <xdr:cNvSpPr>
          <a:spLocks noChangeAspect="1" noChangeArrowheads="1"/>
        </xdr:cNvSpPr>
      </xdr:nvSpPr>
      <xdr:spPr bwMode="auto">
        <a:xfrm>
          <a:off x="116078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108" name="AutoShape 1" descr="Resultado de imagen para logo sena png">
          <a:extLst>
            <a:ext uri="{FF2B5EF4-FFF2-40B4-BE49-F238E27FC236}">
              <a16:creationId xmlns:a16="http://schemas.microsoft.com/office/drawing/2014/main" id="{41A6358C-8004-E847-9137-94770ADACC1C}"/>
            </a:ext>
          </a:extLst>
        </xdr:cNvPr>
        <xdr:cNvSpPr>
          <a:spLocks noChangeAspect="1" noChangeArrowheads="1"/>
        </xdr:cNvSpPr>
      </xdr:nvSpPr>
      <xdr:spPr bwMode="auto">
        <a:xfrm>
          <a:off x="116078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09" name="AutoShape 1" descr="Resultado de imagen para logo sena png">
          <a:extLst>
            <a:ext uri="{FF2B5EF4-FFF2-40B4-BE49-F238E27FC236}">
              <a16:creationId xmlns:a16="http://schemas.microsoft.com/office/drawing/2014/main" id="{8E40A3C8-2ECB-5643-A4F0-0A64BA6FE6F8}"/>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10" name="AutoShape 1" descr="Resultado de imagen para logo sena png">
          <a:extLst>
            <a:ext uri="{FF2B5EF4-FFF2-40B4-BE49-F238E27FC236}">
              <a16:creationId xmlns:a16="http://schemas.microsoft.com/office/drawing/2014/main" id="{46E84F62-DBEE-4C4E-BEBE-7A843F7F19AF}"/>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11" name="AutoShape 1" descr="Resultado de imagen para logo sena png">
          <a:extLst>
            <a:ext uri="{FF2B5EF4-FFF2-40B4-BE49-F238E27FC236}">
              <a16:creationId xmlns:a16="http://schemas.microsoft.com/office/drawing/2014/main" id="{DB0BB677-90C7-9143-A5F9-5B15DC155E60}"/>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12" name="AutoShape 1" descr="Resultado de imagen para logo sena png">
          <a:extLst>
            <a:ext uri="{FF2B5EF4-FFF2-40B4-BE49-F238E27FC236}">
              <a16:creationId xmlns:a16="http://schemas.microsoft.com/office/drawing/2014/main" id="{E3AAEB9E-1E61-B443-90B0-BD2F7C3306CA}"/>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8</xdr:row>
      <xdr:rowOff>0</xdr:rowOff>
    </xdr:from>
    <xdr:ext cx="304800" cy="295049"/>
    <xdr:sp macro="" textlink="">
      <xdr:nvSpPr>
        <xdr:cNvPr id="113" name="AutoShape 1" descr="Resultado de imagen para logo sena png">
          <a:extLst>
            <a:ext uri="{FF2B5EF4-FFF2-40B4-BE49-F238E27FC236}">
              <a16:creationId xmlns:a16="http://schemas.microsoft.com/office/drawing/2014/main" id="{C7CA46C3-29E2-2647-88FA-294235403889}"/>
            </a:ext>
          </a:extLst>
        </xdr:cNvPr>
        <xdr:cNvSpPr>
          <a:spLocks noChangeAspect="1" noChangeArrowheads="1"/>
        </xdr:cNvSpPr>
      </xdr:nvSpPr>
      <xdr:spPr bwMode="auto">
        <a:xfrm>
          <a:off x="123190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8</xdr:row>
      <xdr:rowOff>0</xdr:rowOff>
    </xdr:from>
    <xdr:ext cx="304800" cy="295049"/>
    <xdr:sp macro="" textlink="">
      <xdr:nvSpPr>
        <xdr:cNvPr id="114" name="AutoShape 1" descr="Resultado de imagen para logo sena png">
          <a:extLst>
            <a:ext uri="{FF2B5EF4-FFF2-40B4-BE49-F238E27FC236}">
              <a16:creationId xmlns:a16="http://schemas.microsoft.com/office/drawing/2014/main" id="{A34ABE25-1BD3-5141-9151-CD523E8838B0}"/>
            </a:ext>
          </a:extLst>
        </xdr:cNvPr>
        <xdr:cNvSpPr>
          <a:spLocks noChangeAspect="1" noChangeArrowheads="1"/>
        </xdr:cNvSpPr>
      </xdr:nvSpPr>
      <xdr:spPr bwMode="auto">
        <a:xfrm>
          <a:off x="123190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xdr:row>
      <xdr:rowOff>0</xdr:rowOff>
    </xdr:from>
    <xdr:ext cx="304800" cy="295049"/>
    <xdr:sp macro="" textlink="">
      <xdr:nvSpPr>
        <xdr:cNvPr id="115" name="AutoShape 1" descr="Resultado de imagen para logo sena png">
          <a:extLst>
            <a:ext uri="{FF2B5EF4-FFF2-40B4-BE49-F238E27FC236}">
              <a16:creationId xmlns:a16="http://schemas.microsoft.com/office/drawing/2014/main" id="{FAA846DD-3424-0146-A9BA-4DBFCD3D0D06}"/>
            </a:ext>
          </a:extLst>
        </xdr:cNvPr>
        <xdr:cNvSpPr>
          <a:spLocks noChangeAspect="1" noChangeArrowheads="1"/>
        </xdr:cNvSpPr>
      </xdr:nvSpPr>
      <xdr:spPr bwMode="auto">
        <a:xfrm>
          <a:off x="9537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116" name="AutoShape 1" descr="Resultado de imagen para logo sena png">
          <a:extLst>
            <a:ext uri="{FF2B5EF4-FFF2-40B4-BE49-F238E27FC236}">
              <a16:creationId xmlns:a16="http://schemas.microsoft.com/office/drawing/2014/main" id="{44AAF4EF-3847-6F48-B081-F44F5B765D67}"/>
            </a:ext>
          </a:extLst>
        </xdr:cNvPr>
        <xdr:cNvSpPr>
          <a:spLocks noChangeAspect="1" noChangeArrowheads="1"/>
        </xdr:cNvSpPr>
      </xdr:nvSpPr>
      <xdr:spPr bwMode="auto">
        <a:xfrm>
          <a:off x="17373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117" name="AutoShape 1" descr="Resultado de imagen para logo sena png">
          <a:extLst>
            <a:ext uri="{FF2B5EF4-FFF2-40B4-BE49-F238E27FC236}">
              <a16:creationId xmlns:a16="http://schemas.microsoft.com/office/drawing/2014/main" id="{F69897FB-04B0-DC40-9711-D0521E01E52D}"/>
            </a:ext>
          </a:extLst>
        </xdr:cNvPr>
        <xdr:cNvSpPr>
          <a:spLocks noChangeAspect="1" noChangeArrowheads="1"/>
        </xdr:cNvSpPr>
      </xdr:nvSpPr>
      <xdr:spPr bwMode="auto">
        <a:xfrm>
          <a:off x="17373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118" name="AutoShape 1" descr="Resultado de imagen para logo sena png">
          <a:extLst>
            <a:ext uri="{FF2B5EF4-FFF2-40B4-BE49-F238E27FC236}">
              <a16:creationId xmlns:a16="http://schemas.microsoft.com/office/drawing/2014/main" id="{E578C860-453B-B14F-A4FB-113B66C383AE}"/>
            </a:ext>
          </a:extLst>
        </xdr:cNvPr>
        <xdr:cNvSpPr>
          <a:spLocks noChangeAspect="1" noChangeArrowheads="1"/>
        </xdr:cNvSpPr>
      </xdr:nvSpPr>
      <xdr:spPr bwMode="auto">
        <a:xfrm>
          <a:off x="17373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119" name="AutoShape 1" descr="Resultado de imagen para logo sena png">
          <a:extLst>
            <a:ext uri="{FF2B5EF4-FFF2-40B4-BE49-F238E27FC236}">
              <a16:creationId xmlns:a16="http://schemas.microsoft.com/office/drawing/2014/main" id="{0452CF0A-EAD2-744A-AD42-3DD97F93C1E6}"/>
            </a:ext>
          </a:extLst>
        </xdr:cNvPr>
        <xdr:cNvSpPr>
          <a:spLocks noChangeAspect="1" noChangeArrowheads="1"/>
        </xdr:cNvSpPr>
      </xdr:nvSpPr>
      <xdr:spPr bwMode="auto">
        <a:xfrm>
          <a:off x="17373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5049"/>
    <xdr:sp macro="" textlink="">
      <xdr:nvSpPr>
        <xdr:cNvPr id="120" name="AutoShape 1" descr="Resultado de imagen para logo sena png">
          <a:extLst>
            <a:ext uri="{FF2B5EF4-FFF2-40B4-BE49-F238E27FC236}">
              <a16:creationId xmlns:a16="http://schemas.microsoft.com/office/drawing/2014/main" id="{B664A864-1175-0F47-A63A-83DDB15B2806}"/>
            </a:ext>
          </a:extLst>
        </xdr:cNvPr>
        <xdr:cNvSpPr>
          <a:spLocks noChangeAspect="1" noChangeArrowheads="1"/>
        </xdr:cNvSpPr>
      </xdr:nvSpPr>
      <xdr:spPr bwMode="auto">
        <a:xfrm>
          <a:off x="181991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3</xdr:col>
      <xdr:colOff>0</xdr:colOff>
      <xdr:row>18</xdr:row>
      <xdr:rowOff>0</xdr:rowOff>
    </xdr:from>
    <xdr:to>
      <xdr:col>3</xdr:col>
      <xdr:colOff>304800</xdr:colOff>
      <xdr:row>18</xdr:row>
      <xdr:rowOff>300990</xdr:rowOff>
    </xdr:to>
    <xdr:sp macro="" textlink="">
      <xdr:nvSpPr>
        <xdr:cNvPr id="2" name="AutoShape 2" descr="Pantalla LED de cartelera exterior SMD a todo color P3.91 P4 P10 - China  Pantalla digital y pantalla LED precio">
          <a:extLst>
            <a:ext uri="{FF2B5EF4-FFF2-40B4-BE49-F238E27FC236}">
              <a16:creationId xmlns:a16="http://schemas.microsoft.com/office/drawing/2014/main" id="{00000000-0008-0000-0600-000002000000}"/>
            </a:ext>
          </a:extLst>
        </xdr:cNvPr>
        <xdr:cNvSpPr>
          <a:spLocks noChangeAspect="1" noChangeArrowheads="1"/>
        </xdr:cNvSpPr>
      </xdr:nvSpPr>
      <xdr:spPr bwMode="auto">
        <a:xfrm>
          <a:off x="4933950" y="2733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18</xdr:row>
      <xdr:rowOff>0</xdr:rowOff>
    </xdr:from>
    <xdr:ext cx="304800" cy="304800"/>
    <xdr:sp macro="" textlink="">
      <xdr:nvSpPr>
        <xdr:cNvPr id="3" name="AutoShape 2" descr="Pantalla LED de cartelera exterior SMD a todo color P3.91 P4 P10 - China  Pantalla digital y pantalla LED precio">
          <a:extLst>
            <a:ext uri="{FF2B5EF4-FFF2-40B4-BE49-F238E27FC236}">
              <a16:creationId xmlns:a16="http://schemas.microsoft.com/office/drawing/2014/main" id="{00000000-0008-0000-0600-000003000000}"/>
            </a:ext>
          </a:extLst>
        </xdr:cNvPr>
        <xdr:cNvSpPr>
          <a:spLocks noChangeAspect="1" noChangeArrowheads="1"/>
        </xdr:cNvSpPr>
      </xdr:nvSpPr>
      <xdr:spPr bwMode="auto">
        <a:xfrm>
          <a:off x="4933950" y="115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4" name="AutoShape 2" descr="Pantalla LED de cartelera exterior SMD a todo color P3.91 P4 P10 - China  Pantalla digital y pantalla LED precio">
          <a:extLst>
            <a:ext uri="{FF2B5EF4-FFF2-40B4-BE49-F238E27FC236}">
              <a16:creationId xmlns:a16="http://schemas.microsoft.com/office/drawing/2014/main" id="{00000000-0008-0000-0600-000004000000}"/>
            </a:ext>
          </a:extLst>
        </xdr:cNvPr>
        <xdr:cNvSpPr>
          <a:spLocks noChangeAspect="1" noChangeArrowheads="1"/>
        </xdr:cNvSpPr>
      </xdr:nvSpPr>
      <xdr:spPr bwMode="auto">
        <a:xfrm>
          <a:off x="4933950" y="164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5" name="AutoShape 2" descr="Pantalla LED de cartelera exterior SMD a todo color P3.91 P4 P10 - China  Pantalla digital y pantalla LED precio">
          <a:extLst>
            <a:ext uri="{FF2B5EF4-FFF2-40B4-BE49-F238E27FC236}">
              <a16:creationId xmlns:a16="http://schemas.microsoft.com/office/drawing/2014/main" id="{00000000-0008-0000-0600-000005000000}"/>
            </a:ext>
          </a:extLst>
        </xdr:cNvPr>
        <xdr:cNvSpPr>
          <a:spLocks noChangeAspect="1" noChangeArrowheads="1"/>
        </xdr:cNvSpPr>
      </xdr:nvSpPr>
      <xdr:spPr bwMode="auto">
        <a:xfrm>
          <a:off x="4933950" y="2266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6" name="AutoShape 2" descr="Pantalla LED de cartelera exterior SMD a todo color P3.91 P4 P10 - China  Pantalla digital y pantalla LED precio">
          <a:extLst>
            <a:ext uri="{FF2B5EF4-FFF2-40B4-BE49-F238E27FC236}">
              <a16:creationId xmlns:a16="http://schemas.microsoft.com/office/drawing/2014/main" id="{00000000-0008-0000-0600-000006000000}"/>
            </a:ext>
          </a:extLst>
        </xdr:cNvPr>
        <xdr:cNvSpPr>
          <a:spLocks noChangeAspect="1" noChangeArrowheads="1"/>
        </xdr:cNvSpPr>
      </xdr:nvSpPr>
      <xdr:spPr bwMode="auto">
        <a:xfrm>
          <a:off x="4933950" y="2733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7" name="AutoShape 2" descr="Pantalla LED de cartelera exterior SMD a todo color P3.91 P4 P10 - China  Pantalla digital y pantalla LED precio">
          <a:extLst>
            <a:ext uri="{FF2B5EF4-FFF2-40B4-BE49-F238E27FC236}">
              <a16:creationId xmlns:a16="http://schemas.microsoft.com/office/drawing/2014/main" id="{00000000-0008-0000-0600-000007000000}"/>
            </a:ext>
          </a:extLst>
        </xdr:cNvPr>
        <xdr:cNvSpPr>
          <a:spLocks noChangeAspect="1" noChangeArrowheads="1"/>
        </xdr:cNvSpPr>
      </xdr:nvSpPr>
      <xdr:spPr bwMode="auto">
        <a:xfrm>
          <a:off x="4933950" y="3314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8" name="AutoShape 2" descr="Pantalla LED de cartelera exterior SMD a todo color P3.91 P4 P10 - China  Pantalla digital y pantalla LED precio">
          <a:extLst>
            <a:ext uri="{FF2B5EF4-FFF2-40B4-BE49-F238E27FC236}">
              <a16:creationId xmlns:a16="http://schemas.microsoft.com/office/drawing/2014/main" id="{00000000-0008-0000-0600-000008000000}"/>
            </a:ext>
          </a:extLst>
        </xdr:cNvPr>
        <xdr:cNvSpPr>
          <a:spLocks noChangeAspect="1" noChangeArrowheads="1"/>
        </xdr:cNvSpPr>
      </xdr:nvSpPr>
      <xdr:spPr bwMode="auto">
        <a:xfrm>
          <a:off x="4933950" y="3314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9" name="AutoShape 2" descr="Pantalla LED de cartelera exterior SMD a todo color P3.91 P4 P10 - China  Pantalla digital y pantalla LED precio">
          <a:extLst>
            <a:ext uri="{FF2B5EF4-FFF2-40B4-BE49-F238E27FC236}">
              <a16:creationId xmlns:a16="http://schemas.microsoft.com/office/drawing/2014/main" id="{00000000-0008-0000-0600-000009000000}"/>
            </a:ext>
          </a:extLst>
        </xdr:cNvPr>
        <xdr:cNvSpPr>
          <a:spLocks noChangeAspect="1" noChangeArrowheads="1"/>
        </xdr:cNvSpPr>
      </xdr:nvSpPr>
      <xdr:spPr bwMode="auto">
        <a:xfrm>
          <a:off x="4933950" y="3914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0" name="AutoShape 2" descr="Pantalla LED de cartelera exterior SMD a todo color P3.91 P4 P10 - China  Pantalla digital y pantalla LED precio">
          <a:extLst>
            <a:ext uri="{FF2B5EF4-FFF2-40B4-BE49-F238E27FC236}">
              <a16:creationId xmlns:a16="http://schemas.microsoft.com/office/drawing/2014/main" id="{00000000-0008-0000-0600-00000A000000}"/>
            </a:ext>
          </a:extLst>
        </xdr:cNvPr>
        <xdr:cNvSpPr>
          <a:spLocks noChangeAspect="1" noChangeArrowheads="1"/>
        </xdr:cNvSpPr>
      </xdr:nvSpPr>
      <xdr:spPr bwMode="auto">
        <a:xfrm>
          <a:off x="4933950" y="3914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355600</xdr:colOff>
      <xdr:row>24</xdr:row>
      <xdr:rowOff>0</xdr:rowOff>
    </xdr:from>
    <xdr:ext cx="4241800" cy="4241800"/>
    <xdr:sp macro="" textlink="">
      <xdr:nvSpPr>
        <xdr:cNvPr id="11" name="AutoShape 2" descr="Pantalla LED de cartelera exterior SMD a todo color P3.91 P4 P10 - China  Pantalla digital y pantalla LED precio">
          <a:extLst>
            <a:ext uri="{FF2B5EF4-FFF2-40B4-BE49-F238E27FC236}">
              <a16:creationId xmlns:a16="http://schemas.microsoft.com/office/drawing/2014/main" id="{00000000-0008-0000-0600-00000B000000}"/>
            </a:ext>
          </a:extLst>
        </xdr:cNvPr>
        <xdr:cNvSpPr>
          <a:spLocks noChangeAspect="1" noChangeArrowheads="1"/>
        </xdr:cNvSpPr>
      </xdr:nvSpPr>
      <xdr:spPr bwMode="auto">
        <a:xfrm>
          <a:off x="355600" y="6870700"/>
          <a:ext cx="4241800" cy="4241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12" name="AutoShape 2" descr="Pantalla LED de cartelera exterior SMD a todo color P3.91 P4 P10 - China  Pantalla digital y pantalla LED precio">
          <a:extLst>
            <a:ext uri="{FF2B5EF4-FFF2-40B4-BE49-F238E27FC236}">
              <a16:creationId xmlns:a16="http://schemas.microsoft.com/office/drawing/2014/main" id="{00000000-0008-0000-0600-00000C000000}"/>
            </a:ext>
          </a:extLst>
        </xdr:cNvPr>
        <xdr:cNvSpPr>
          <a:spLocks noChangeAspect="1" noChangeArrowheads="1"/>
        </xdr:cNvSpPr>
      </xdr:nvSpPr>
      <xdr:spPr bwMode="auto">
        <a:xfrm>
          <a:off x="4933950" y="1325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13" name="AutoShape 2" descr="Pantalla LED de cartelera exterior SMD a todo color P3.91 P4 P10 - China  Pantalla digital y pantalla LED precio">
          <a:extLst>
            <a:ext uri="{FF2B5EF4-FFF2-40B4-BE49-F238E27FC236}">
              <a16:creationId xmlns:a16="http://schemas.microsoft.com/office/drawing/2014/main" id="{00000000-0008-0000-0600-00000D000000}"/>
            </a:ext>
          </a:extLst>
        </xdr:cNvPr>
        <xdr:cNvSpPr>
          <a:spLocks noChangeAspect="1" noChangeArrowheads="1"/>
        </xdr:cNvSpPr>
      </xdr:nvSpPr>
      <xdr:spPr bwMode="auto">
        <a:xfrm>
          <a:off x="4933950" y="135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695325"/>
    <xdr:sp macro="" textlink="">
      <xdr:nvSpPr>
        <xdr:cNvPr id="14" name="AutoShape 2" descr="Pantalla LED de cartelera exterior SMD a todo color P3.91 P4 P10 - China  Pantalla digital y pantalla LED precio">
          <a:extLst>
            <a:ext uri="{FF2B5EF4-FFF2-40B4-BE49-F238E27FC236}">
              <a16:creationId xmlns:a16="http://schemas.microsoft.com/office/drawing/2014/main" id="{00000000-0008-0000-0600-00000E000000}"/>
            </a:ext>
          </a:extLst>
        </xdr:cNvPr>
        <xdr:cNvSpPr>
          <a:spLocks noChangeAspect="1" noChangeArrowheads="1"/>
        </xdr:cNvSpPr>
      </xdr:nvSpPr>
      <xdr:spPr bwMode="auto">
        <a:xfrm>
          <a:off x="4933950" y="28317825"/>
          <a:ext cx="304800" cy="6953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15" name="AutoShape 2" descr="Pantalla LED de cartelera exterior SMD a todo color P3.91 P4 P10 - China  Pantalla digital y pantalla LED precio">
          <a:extLst>
            <a:ext uri="{FF2B5EF4-FFF2-40B4-BE49-F238E27FC236}">
              <a16:creationId xmlns:a16="http://schemas.microsoft.com/office/drawing/2014/main" id="{00000000-0008-0000-0600-00000F000000}"/>
            </a:ext>
          </a:extLst>
        </xdr:cNvPr>
        <xdr:cNvSpPr>
          <a:spLocks noChangeAspect="1" noChangeArrowheads="1"/>
        </xdr:cNvSpPr>
      </xdr:nvSpPr>
      <xdr:spPr bwMode="auto">
        <a:xfrm>
          <a:off x="4933950" y="2743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16" name="AutoShape 2" descr="Pantalla LED de cartelera exterior SMD a todo color P3.91 P4 P10 - China  Pantalla digital y pantalla LED precio">
          <a:extLst>
            <a:ext uri="{FF2B5EF4-FFF2-40B4-BE49-F238E27FC236}">
              <a16:creationId xmlns:a16="http://schemas.microsoft.com/office/drawing/2014/main" id="{00000000-0008-0000-0600-000010000000}"/>
            </a:ext>
          </a:extLst>
        </xdr:cNvPr>
        <xdr:cNvSpPr>
          <a:spLocks noChangeAspect="1" noChangeArrowheads="1"/>
        </xdr:cNvSpPr>
      </xdr:nvSpPr>
      <xdr:spPr bwMode="auto">
        <a:xfrm>
          <a:off x="4933950" y="2772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17" name="AutoShape 2" descr="Pantalla LED de cartelera exterior SMD a todo color P3.91 P4 P10 - China  Pantalla digital y pantalla LED precio">
          <a:extLst>
            <a:ext uri="{FF2B5EF4-FFF2-40B4-BE49-F238E27FC236}">
              <a16:creationId xmlns:a16="http://schemas.microsoft.com/office/drawing/2014/main" id="{00000000-0008-0000-0600-000011000000}"/>
            </a:ext>
          </a:extLst>
        </xdr:cNvPr>
        <xdr:cNvSpPr>
          <a:spLocks noChangeAspect="1" noChangeArrowheads="1"/>
        </xdr:cNvSpPr>
      </xdr:nvSpPr>
      <xdr:spPr bwMode="auto">
        <a:xfrm>
          <a:off x="4933950" y="28022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18" name="AutoShape 2" descr="Pantalla LED de cartelera exterior SMD a todo color P3.91 P4 P10 - China  Pantalla digital y pantalla LED precio">
          <a:extLst>
            <a:ext uri="{FF2B5EF4-FFF2-40B4-BE49-F238E27FC236}">
              <a16:creationId xmlns:a16="http://schemas.microsoft.com/office/drawing/2014/main" id="{00000000-0008-0000-0600-000012000000}"/>
            </a:ext>
          </a:extLst>
        </xdr:cNvPr>
        <xdr:cNvSpPr>
          <a:spLocks noChangeAspect="1" noChangeArrowheads="1"/>
        </xdr:cNvSpPr>
      </xdr:nvSpPr>
      <xdr:spPr bwMode="auto">
        <a:xfrm>
          <a:off x="4933950" y="2831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19" name="AutoShape 2" descr="Pantalla LED de cartelera exterior SMD a todo color P3.91 P4 P10 - China  Pantalla digital y pantalla LED precio">
          <a:extLst>
            <a:ext uri="{FF2B5EF4-FFF2-40B4-BE49-F238E27FC236}">
              <a16:creationId xmlns:a16="http://schemas.microsoft.com/office/drawing/2014/main" id="{00000000-0008-0000-0600-000013000000}"/>
            </a:ext>
          </a:extLst>
        </xdr:cNvPr>
        <xdr:cNvSpPr>
          <a:spLocks noChangeAspect="1" noChangeArrowheads="1"/>
        </xdr:cNvSpPr>
      </xdr:nvSpPr>
      <xdr:spPr bwMode="auto">
        <a:xfrm>
          <a:off x="4933950" y="28613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20" name="AutoShape 2" descr="Pantalla LED de cartelera exterior SMD a todo color P3.91 P4 P10 - China  Pantalla digital y pantalla LED precio">
          <a:extLst>
            <a:ext uri="{FF2B5EF4-FFF2-40B4-BE49-F238E27FC236}">
              <a16:creationId xmlns:a16="http://schemas.microsoft.com/office/drawing/2014/main" id="{00000000-0008-0000-0600-000014000000}"/>
            </a:ext>
          </a:extLst>
        </xdr:cNvPr>
        <xdr:cNvSpPr>
          <a:spLocks noChangeAspect="1" noChangeArrowheads="1"/>
        </xdr:cNvSpPr>
      </xdr:nvSpPr>
      <xdr:spPr bwMode="auto">
        <a:xfrm>
          <a:off x="4933950" y="28613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21" name="AutoShape 2" descr="Pantalla LED de cartelera exterior SMD a todo color P3.91 P4 P10 - China  Pantalla digital y pantalla LED precio">
          <a:extLst>
            <a:ext uri="{FF2B5EF4-FFF2-40B4-BE49-F238E27FC236}">
              <a16:creationId xmlns:a16="http://schemas.microsoft.com/office/drawing/2014/main" id="{00000000-0008-0000-0600-000015000000}"/>
            </a:ext>
          </a:extLst>
        </xdr:cNvPr>
        <xdr:cNvSpPr>
          <a:spLocks noChangeAspect="1" noChangeArrowheads="1"/>
        </xdr:cNvSpPr>
      </xdr:nvSpPr>
      <xdr:spPr bwMode="auto">
        <a:xfrm>
          <a:off x="4933950" y="2890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22" name="AutoShape 2" descr="Pantalla LED de cartelera exterior SMD a todo color P3.91 P4 P10 - China  Pantalla digital y pantalla LED precio">
          <a:extLst>
            <a:ext uri="{FF2B5EF4-FFF2-40B4-BE49-F238E27FC236}">
              <a16:creationId xmlns:a16="http://schemas.microsoft.com/office/drawing/2014/main" id="{00000000-0008-0000-0600-000016000000}"/>
            </a:ext>
          </a:extLst>
        </xdr:cNvPr>
        <xdr:cNvSpPr>
          <a:spLocks noChangeAspect="1" noChangeArrowheads="1"/>
        </xdr:cNvSpPr>
      </xdr:nvSpPr>
      <xdr:spPr bwMode="auto">
        <a:xfrm>
          <a:off x="4933950" y="2890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695325"/>
    <xdr:sp macro="" textlink="">
      <xdr:nvSpPr>
        <xdr:cNvPr id="23" name="AutoShape 2" descr="Pantalla LED de cartelera exterior SMD a todo color P3.91 P4 P10 - China  Pantalla digital y pantalla LED precio">
          <a:extLst>
            <a:ext uri="{FF2B5EF4-FFF2-40B4-BE49-F238E27FC236}">
              <a16:creationId xmlns:a16="http://schemas.microsoft.com/office/drawing/2014/main" id="{00000000-0008-0000-0600-000017000000}"/>
            </a:ext>
          </a:extLst>
        </xdr:cNvPr>
        <xdr:cNvSpPr>
          <a:spLocks noChangeAspect="1" noChangeArrowheads="1"/>
        </xdr:cNvSpPr>
      </xdr:nvSpPr>
      <xdr:spPr bwMode="auto">
        <a:xfrm>
          <a:off x="4933950" y="25955625"/>
          <a:ext cx="304800" cy="6953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24" name="AutoShape 2" descr="Pantalla LED de cartelera exterior SMD a todo color P3.91 P4 P10 - China  Pantalla digital y pantalla LED precio">
          <a:extLst>
            <a:ext uri="{FF2B5EF4-FFF2-40B4-BE49-F238E27FC236}">
              <a16:creationId xmlns:a16="http://schemas.microsoft.com/office/drawing/2014/main" id="{00000000-0008-0000-0600-000018000000}"/>
            </a:ext>
          </a:extLst>
        </xdr:cNvPr>
        <xdr:cNvSpPr>
          <a:spLocks noChangeAspect="1" noChangeArrowheads="1"/>
        </xdr:cNvSpPr>
      </xdr:nvSpPr>
      <xdr:spPr bwMode="auto">
        <a:xfrm>
          <a:off x="4933950" y="2506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25" name="AutoShape 2" descr="Pantalla LED de cartelera exterior SMD a todo color P3.91 P4 P10 - China  Pantalla digital y pantalla LED precio">
          <a:extLst>
            <a:ext uri="{FF2B5EF4-FFF2-40B4-BE49-F238E27FC236}">
              <a16:creationId xmlns:a16="http://schemas.microsoft.com/office/drawing/2014/main" id="{00000000-0008-0000-0600-000019000000}"/>
            </a:ext>
          </a:extLst>
        </xdr:cNvPr>
        <xdr:cNvSpPr>
          <a:spLocks noChangeAspect="1" noChangeArrowheads="1"/>
        </xdr:cNvSpPr>
      </xdr:nvSpPr>
      <xdr:spPr bwMode="auto">
        <a:xfrm>
          <a:off x="4933950" y="2536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26" name="AutoShape 2" descr="Pantalla LED de cartelera exterior SMD a todo color P3.91 P4 P10 - China  Pantalla digital y pantalla LED precio">
          <a:extLst>
            <a:ext uri="{FF2B5EF4-FFF2-40B4-BE49-F238E27FC236}">
              <a16:creationId xmlns:a16="http://schemas.microsoft.com/office/drawing/2014/main" id="{00000000-0008-0000-0600-00001A000000}"/>
            </a:ext>
          </a:extLst>
        </xdr:cNvPr>
        <xdr:cNvSpPr>
          <a:spLocks noChangeAspect="1" noChangeArrowheads="1"/>
        </xdr:cNvSpPr>
      </xdr:nvSpPr>
      <xdr:spPr bwMode="auto">
        <a:xfrm>
          <a:off x="4933950" y="2566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27" name="AutoShape 2" descr="Pantalla LED de cartelera exterior SMD a todo color P3.91 P4 P10 - China  Pantalla digital y pantalla LED precio">
          <a:extLst>
            <a:ext uri="{FF2B5EF4-FFF2-40B4-BE49-F238E27FC236}">
              <a16:creationId xmlns:a16="http://schemas.microsoft.com/office/drawing/2014/main" id="{00000000-0008-0000-0600-00001B000000}"/>
            </a:ext>
          </a:extLst>
        </xdr:cNvPr>
        <xdr:cNvSpPr>
          <a:spLocks noChangeAspect="1" noChangeArrowheads="1"/>
        </xdr:cNvSpPr>
      </xdr:nvSpPr>
      <xdr:spPr bwMode="auto">
        <a:xfrm>
          <a:off x="4933950" y="2595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28" name="AutoShape 2" descr="Pantalla LED de cartelera exterior SMD a todo color P3.91 P4 P10 - China  Pantalla digital y pantalla LED precio">
          <a:extLst>
            <a:ext uri="{FF2B5EF4-FFF2-40B4-BE49-F238E27FC236}">
              <a16:creationId xmlns:a16="http://schemas.microsoft.com/office/drawing/2014/main" id="{00000000-0008-0000-0600-00001C000000}"/>
            </a:ext>
          </a:extLst>
        </xdr:cNvPr>
        <xdr:cNvSpPr>
          <a:spLocks noChangeAspect="1" noChangeArrowheads="1"/>
        </xdr:cNvSpPr>
      </xdr:nvSpPr>
      <xdr:spPr bwMode="auto">
        <a:xfrm>
          <a:off x="4933950" y="2625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29" name="AutoShape 2" descr="Pantalla LED de cartelera exterior SMD a todo color P3.91 P4 P10 - China  Pantalla digital y pantalla LED precio">
          <a:extLst>
            <a:ext uri="{FF2B5EF4-FFF2-40B4-BE49-F238E27FC236}">
              <a16:creationId xmlns:a16="http://schemas.microsoft.com/office/drawing/2014/main" id="{00000000-0008-0000-0600-00001D000000}"/>
            </a:ext>
          </a:extLst>
        </xdr:cNvPr>
        <xdr:cNvSpPr>
          <a:spLocks noChangeAspect="1" noChangeArrowheads="1"/>
        </xdr:cNvSpPr>
      </xdr:nvSpPr>
      <xdr:spPr bwMode="auto">
        <a:xfrm>
          <a:off x="4933950" y="2625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30" name="AutoShape 2" descr="Pantalla LED de cartelera exterior SMD a todo color P3.91 P4 P10 - China  Pantalla digital y pantalla LED precio">
          <a:extLst>
            <a:ext uri="{FF2B5EF4-FFF2-40B4-BE49-F238E27FC236}">
              <a16:creationId xmlns:a16="http://schemas.microsoft.com/office/drawing/2014/main" id="{00000000-0008-0000-0600-00001E000000}"/>
            </a:ext>
          </a:extLst>
        </xdr:cNvPr>
        <xdr:cNvSpPr>
          <a:spLocks noChangeAspect="1" noChangeArrowheads="1"/>
        </xdr:cNvSpPr>
      </xdr:nvSpPr>
      <xdr:spPr bwMode="auto">
        <a:xfrm>
          <a:off x="4933950" y="2654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31" name="AutoShape 2" descr="Pantalla LED de cartelera exterior SMD a todo color P3.91 P4 P10 - China  Pantalla digital y pantalla LED precio">
          <a:extLst>
            <a:ext uri="{FF2B5EF4-FFF2-40B4-BE49-F238E27FC236}">
              <a16:creationId xmlns:a16="http://schemas.microsoft.com/office/drawing/2014/main" id="{00000000-0008-0000-0600-00001F000000}"/>
            </a:ext>
          </a:extLst>
        </xdr:cNvPr>
        <xdr:cNvSpPr>
          <a:spLocks noChangeAspect="1" noChangeArrowheads="1"/>
        </xdr:cNvSpPr>
      </xdr:nvSpPr>
      <xdr:spPr bwMode="auto">
        <a:xfrm>
          <a:off x="4933950" y="2654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32" name="AutoShape 2" descr="Pantalla LED de cartelera exterior SMD a todo color P3.91 P4 P10 - China  Pantalla digital y pantalla LED precio">
          <a:extLst>
            <a:ext uri="{FF2B5EF4-FFF2-40B4-BE49-F238E27FC236}">
              <a16:creationId xmlns:a16="http://schemas.microsoft.com/office/drawing/2014/main" id="{00000000-0008-0000-0600-000020000000}"/>
            </a:ext>
          </a:extLst>
        </xdr:cNvPr>
        <xdr:cNvSpPr>
          <a:spLocks noChangeAspect="1" noChangeArrowheads="1"/>
        </xdr:cNvSpPr>
      </xdr:nvSpPr>
      <xdr:spPr bwMode="auto">
        <a:xfrm>
          <a:off x="4933950" y="24479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33" name="AutoShape 2" descr="Pantalla LED de cartelera exterior SMD a todo color P3.91 P4 P10 - China  Pantalla digital y pantalla LED precio">
          <a:extLst>
            <a:ext uri="{FF2B5EF4-FFF2-40B4-BE49-F238E27FC236}">
              <a16:creationId xmlns:a16="http://schemas.microsoft.com/office/drawing/2014/main" id="{00000000-0008-0000-0600-000021000000}"/>
            </a:ext>
          </a:extLst>
        </xdr:cNvPr>
        <xdr:cNvSpPr>
          <a:spLocks noChangeAspect="1" noChangeArrowheads="1"/>
        </xdr:cNvSpPr>
      </xdr:nvSpPr>
      <xdr:spPr bwMode="auto">
        <a:xfrm>
          <a:off x="4933950" y="24479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34" name="AutoShape 2" descr="Pantalla LED de cartelera exterior SMD a todo color P3.91 P4 P10 - China  Pantalla digital y pantalla LED precio">
          <a:extLst>
            <a:ext uri="{FF2B5EF4-FFF2-40B4-BE49-F238E27FC236}">
              <a16:creationId xmlns:a16="http://schemas.microsoft.com/office/drawing/2014/main" id="{00000000-0008-0000-0600-000022000000}"/>
            </a:ext>
          </a:extLst>
        </xdr:cNvPr>
        <xdr:cNvSpPr>
          <a:spLocks noChangeAspect="1" noChangeArrowheads="1"/>
        </xdr:cNvSpPr>
      </xdr:nvSpPr>
      <xdr:spPr bwMode="auto">
        <a:xfrm>
          <a:off x="4933950" y="34813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35" name="AutoShape 2" descr="Pantalla LED de cartelera exterior SMD a todo color P3.91 P4 P10 - China  Pantalla digital y pantalla LED precio">
          <a:extLst>
            <a:ext uri="{FF2B5EF4-FFF2-40B4-BE49-F238E27FC236}">
              <a16:creationId xmlns:a16="http://schemas.microsoft.com/office/drawing/2014/main" id="{00000000-0008-0000-0600-000023000000}"/>
            </a:ext>
          </a:extLst>
        </xdr:cNvPr>
        <xdr:cNvSpPr>
          <a:spLocks noChangeAspect="1" noChangeArrowheads="1"/>
        </xdr:cNvSpPr>
      </xdr:nvSpPr>
      <xdr:spPr bwMode="auto">
        <a:xfrm>
          <a:off x="4933950" y="35109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36" name="AutoShape 2" descr="Pantalla LED de cartelera exterior SMD a todo color P3.91 P4 P10 - China  Pantalla digital y pantalla LED precio">
          <a:extLst>
            <a:ext uri="{FF2B5EF4-FFF2-40B4-BE49-F238E27FC236}">
              <a16:creationId xmlns:a16="http://schemas.microsoft.com/office/drawing/2014/main" id="{00000000-0008-0000-0600-000024000000}"/>
            </a:ext>
          </a:extLst>
        </xdr:cNvPr>
        <xdr:cNvSpPr>
          <a:spLocks noChangeAspect="1" noChangeArrowheads="1"/>
        </xdr:cNvSpPr>
      </xdr:nvSpPr>
      <xdr:spPr bwMode="auto">
        <a:xfrm>
          <a:off x="4933950" y="35404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37" name="AutoShape 2" descr="Pantalla LED de cartelera exterior SMD a todo color P3.91 P4 P10 - China  Pantalla digital y pantalla LED precio">
          <a:extLst>
            <a:ext uri="{FF2B5EF4-FFF2-40B4-BE49-F238E27FC236}">
              <a16:creationId xmlns:a16="http://schemas.microsoft.com/office/drawing/2014/main" id="{00000000-0008-0000-0600-000025000000}"/>
            </a:ext>
          </a:extLst>
        </xdr:cNvPr>
        <xdr:cNvSpPr>
          <a:spLocks noChangeAspect="1" noChangeArrowheads="1"/>
        </xdr:cNvSpPr>
      </xdr:nvSpPr>
      <xdr:spPr bwMode="auto">
        <a:xfrm>
          <a:off x="4933950" y="35404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38" name="AutoShape 2" descr="Pantalla LED de cartelera exterior SMD a todo color P3.91 P4 P10 - China  Pantalla digital y pantalla LED precio">
          <a:extLst>
            <a:ext uri="{FF2B5EF4-FFF2-40B4-BE49-F238E27FC236}">
              <a16:creationId xmlns:a16="http://schemas.microsoft.com/office/drawing/2014/main" id="{00000000-0008-0000-0600-000026000000}"/>
            </a:ext>
          </a:extLst>
        </xdr:cNvPr>
        <xdr:cNvSpPr>
          <a:spLocks noChangeAspect="1" noChangeArrowheads="1"/>
        </xdr:cNvSpPr>
      </xdr:nvSpPr>
      <xdr:spPr bwMode="auto">
        <a:xfrm>
          <a:off x="4933950" y="35699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39" name="AutoShape 2" descr="Pantalla LED de cartelera exterior SMD a todo color P3.91 P4 P10 - China  Pantalla digital y pantalla LED precio">
          <a:extLst>
            <a:ext uri="{FF2B5EF4-FFF2-40B4-BE49-F238E27FC236}">
              <a16:creationId xmlns:a16="http://schemas.microsoft.com/office/drawing/2014/main" id="{00000000-0008-0000-0600-000027000000}"/>
            </a:ext>
          </a:extLst>
        </xdr:cNvPr>
        <xdr:cNvSpPr>
          <a:spLocks noChangeAspect="1" noChangeArrowheads="1"/>
        </xdr:cNvSpPr>
      </xdr:nvSpPr>
      <xdr:spPr bwMode="auto">
        <a:xfrm>
          <a:off x="4933950" y="3599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40" name="AutoShape 2" descr="Pantalla LED de cartelera exterior SMD a todo color P3.91 P4 P10 - China  Pantalla digital y pantalla LED precio">
          <a:extLst>
            <a:ext uri="{FF2B5EF4-FFF2-40B4-BE49-F238E27FC236}">
              <a16:creationId xmlns:a16="http://schemas.microsoft.com/office/drawing/2014/main" id="{00000000-0008-0000-0600-000028000000}"/>
            </a:ext>
          </a:extLst>
        </xdr:cNvPr>
        <xdr:cNvSpPr>
          <a:spLocks noChangeAspect="1" noChangeArrowheads="1"/>
        </xdr:cNvSpPr>
      </xdr:nvSpPr>
      <xdr:spPr bwMode="auto">
        <a:xfrm>
          <a:off x="4933950" y="36290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41" name="AutoShape 2" descr="Pantalla LED de cartelera exterior SMD a todo color P3.91 P4 P10 - China  Pantalla digital y pantalla LED precio">
          <a:extLst>
            <a:ext uri="{FF2B5EF4-FFF2-40B4-BE49-F238E27FC236}">
              <a16:creationId xmlns:a16="http://schemas.microsoft.com/office/drawing/2014/main" id="{00000000-0008-0000-0600-000029000000}"/>
            </a:ext>
          </a:extLst>
        </xdr:cNvPr>
        <xdr:cNvSpPr>
          <a:spLocks noChangeAspect="1" noChangeArrowheads="1"/>
        </xdr:cNvSpPr>
      </xdr:nvSpPr>
      <xdr:spPr bwMode="auto">
        <a:xfrm>
          <a:off x="4933950" y="36290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42" name="AutoShape 2" descr="Pantalla LED de cartelera exterior SMD a todo color P3.91 P4 P10 - China  Pantalla digital y pantalla LED precio">
          <a:extLst>
            <a:ext uri="{FF2B5EF4-FFF2-40B4-BE49-F238E27FC236}">
              <a16:creationId xmlns:a16="http://schemas.microsoft.com/office/drawing/2014/main" id="{00000000-0008-0000-0600-00002A000000}"/>
            </a:ext>
          </a:extLst>
        </xdr:cNvPr>
        <xdr:cNvSpPr>
          <a:spLocks noChangeAspect="1" noChangeArrowheads="1"/>
        </xdr:cNvSpPr>
      </xdr:nvSpPr>
      <xdr:spPr bwMode="auto">
        <a:xfrm>
          <a:off x="4933950" y="36585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43" name="AutoShape 2" descr="Pantalla LED de cartelera exterior SMD a todo color P3.91 P4 P10 - China  Pantalla digital y pantalla LED precio">
          <a:extLst>
            <a:ext uri="{FF2B5EF4-FFF2-40B4-BE49-F238E27FC236}">
              <a16:creationId xmlns:a16="http://schemas.microsoft.com/office/drawing/2014/main" id="{00000000-0008-0000-0600-00002B000000}"/>
            </a:ext>
          </a:extLst>
        </xdr:cNvPr>
        <xdr:cNvSpPr>
          <a:spLocks noChangeAspect="1" noChangeArrowheads="1"/>
        </xdr:cNvSpPr>
      </xdr:nvSpPr>
      <xdr:spPr bwMode="auto">
        <a:xfrm>
          <a:off x="4933950" y="36585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44" name="AutoShape 2" descr="Pantalla LED de cartelera exterior SMD a todo color P3.91 P4 P10 - China  Pantalla digital y pantalla LED precio">
          <a:extLst>
            <a:ext uri="{FF2B5EF4-FFF2-40B4-BE49-F238E27FC236}">
              <a16:creationId xmlns:a16="http://schemas.microsoft.com/office/drawing/2014/main" id="{00000000-0008-0000-0600-00002C000000}"/>
            </a:ext>
          </a:extLst>
        </xdr:cNvPr>
        <xdr:cNvSpPr>
          <a:spLocks noChangeAspect="1" noChangeArrowheads="1"/>
        </xdr:cNvSpPr>
      </xdr:nvSpPr>
      <xdr:spPr bwMode="auto">
        <a:xfrm>
          <a:off x="4933950" y="36880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45" name="AutoShape 2" descr="Pantalla LED de cartelera exterior SMD a todo color P3.91 P4 P10 - China  Pantalla digital y pantalla LED precio">
          <a:extLst>
            <a:ext uri="{FF2B5EF4-FFF2-40B4-BE49-F238E27FC236}">
              <a16:creationId xmlns:a16="http://schemas.microsoft.com/office/drawing/2014/main" id="{00000000-0008-0000-0600-00002D000000}"/>
            </a:ext>
          </a:extLst>
        </xdr:cNvPr>
        <xdr:cNvSpPr>
          <a:spLocks noChangeAspect="1" noChangeArrowheads="1"/>
        </xdr:cNvSpPr>
      </xdr:nvSpPr>
      <xdr:spPr bwMode="auto">
        <a:xfrm>
          <a:off x="4933950" y="3717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46" name="AutoShape 2" descr="Pantalla LED de cartelera exterior SMD a todo color P3.91 P4 P10 - China  Pantalla digital y pantalla LED precio">
          <a:extLst>
            <a:ext uri="{FF2B5EF4-FFF2-40B4-BE49-F238E27FC236}">
              <a16:creationId xmlns:a16="http://schemas.microsoft.com/office/drawing/2014/main" id="{00000000-0008-0000-0600-00002E000000}"/>
            </a:ext>
          </a:extLst>
        </xdr:cNvPr>
        <xdr:cNvSpPr>
          <a:spLocks noChangeAspect="1" noChangeArrowheads="1"/>
        </xdr:cNvSpPr>
      </xdr:nvSpPr>
      <xdr:spPr bwMode="auto">
        <a:xfrm>
          <a:off x="4933950" y="3717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47" name="AutoShape 2" descr="Pantalla LED de cartelera exterior SMD a todo color P3.91 P4 P10 - China  Pantalla digital y pantalla LED precio">
          <a:extLst>
            <a:ext uri="{FF2B5EF4-FFF2-40B4-BE49-F238E27FC236}">
              <a16:creationId xmlns:a16="http://schemas.microsoft.com/office/drawing/2014/main" id="{00000000-0008-0000-0600-00002F000000}"/>
            </a:ext>
          </a:extLst>
        </xdr:cNvPr>
        <xdr:cNvSpPr>
          <a:spLocks noChangeAspect="1" noChangeArrowheads="1"/>
        </xdr:cNvSpPr>
      </xdr:nvSpPr>
      <xdr:spPr bwMode="auto">
        <a:xfrm>
          <a:off x="4933950" y="3747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48" name="AutoShape 2" descr="Pantalla LED de cartelera exterior SMD a todo color P3.91 P4 P10 - China  Pantalla digital y pantalla LED precio">
          <a:extLst>
            <a:ext uri="{FF2B5EF4-FFF2-40B4-BE49-F238E27FC236}">
              <a16:creationId xmlns:a16="http://schemas.microsoft.com/office/drawing/2014/main" id="{00000000-0008-0000-0600-000030000000}"/>
            </a:ext>
          </a:extLst>
        </xdr:cNvPr>
        <xdr:cNvSpPr>
          <a:spLocks noChangeAspect="1" noChangeArrowheads="1"/>
        </xdr:cNvSpPr>
      </xdr:nvSpPr>
      <xdr:spPr bwMode="auto">
        <a:xfrm>
          <a:off x="4933950" y="3747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49" name="AutoShape 2" descr="Pantalla LED de cartelera exterior SMD a todo color P3.91 P4 P10 - China  Pantalla digital y pantalla LED precio">
          <a:extLst>
            <a:ext uri="{FF2B5EF4-FFF2-40B4-BE49-F238E27FC236}">
              <a16:creationId xmlns:a16="http://schemas.microsoft.com/office/drawing/2014/main" id="{00000000-0008-0000-0600-000031000000}"/>
            </a:ext>
          </a:extLst>
        </xdr:cNvPr>
        <xdr:cNvSpPr>
          <a:spLocks noChangeAspect="1" noChangeArrowheads="1"/>
        </xdr:cNvSpPr>
      </xdr:nvSpPr>
      <xdr:spPr bwMode="auto">
        <a:xfrm>
          <a:off x="4933950" y="3747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50" name="AutoShape 2" descr="Pantalla LED de cartelera exterior SMD a todo color P3.91 P4 P10 - China  Pantalla digital y pantalla LED precio">
          <a:extLst>
            <a:ext uri="{FF2B5EF4-FFF2-40B4-BE49-F238E27FC236}">
              <a16:creationId xmlns:a16="http://schemas.microsoft.com/office/drawing/2014/main" id="{00000000-0008-0000-0600-000032000000}"/>
            </a:ext>
          </a:extLst>
        </xdr:cNvPr>
        <xdr:cNvSpPr>
          <a:spLocks noChangeAspect="1" noChangeArrowheads="1"/>
        </xdr:cNvSpPr>
      </xdr:nvSpPr>
      <xdr:spPr bwMode="auto">
        <a:xfrm>
          <a:off x="4933950" y="3747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51" name="AutoShape 2" descr="Pantalla LED de cartelera exterior SMD a todo color P3.91 P4 P10 - China  Pantalla digital y pantalla LED precio">
          <a:extLst>
            <a:ext uri="{FF2B5EF4-FFF2-40B4-BE49-F238E27FC236}">
              <a16:creationId xmlns:a16="http://schemas.microsoft.com/office/drawing/2014/main" id="{00000000-0008-0000-0600-000033000000}"/>
            </a:ext>
          </a:extLst>
        </xdr:cNvPr>
        <xdr:cNvSpPr>
          <a:spLocks noChangeAspect="1" noChangeArrowheads="1"/>
        </xdr:cNvSpPr>
      </xdr:nvSpPr>
      <xdr:spPr bwMode="auto">
        <a:xfrm>
          <a:off x="4933950" y="3806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9</xdr:row>
      <xdr:rowOff>0</xdr:rowOff>
    </xdr:from>
    <xdr:to>
      <xdr:col>3</xdr:col>
      <xdr:colOff>304800</xdr:colOff>
      <xdr:row>9</xdr:row>
      <xdr:rowOff>200025</xdr:rowOff>
    </xdr:to>
    <xdr:sp macro="" textlink="">
      <xdr:nvSpPr>
        <xdr:cNvPr id="52" name="AutoShape 2" descr="Pantalla LED de cartelera exterior SMD a todo color P3.91 P4 P10 - China  Pantalla digital y pantalla LED precio">
          <a:extLst>
            <a:ext uri="{FF2B5EF4-FFF2-40B4-BE49-F238E27FC236}">
              <a16:creationId xmlns:a16="http://schemas.microsoft.com/office/drawing/2014/main" id="{00000000-0008-0000-0600-000034000000}"/>
            </a:ext>
          </a:extLst>
        </xdr:cNvPr>
        <xdr:cNvSpPr>
          <a:spLocks noChangeAspect="1" noChangeArrowheads="1"/>
        </xdr:cNvSpPr>
      </xdr:nvSpPr>
      <xdr:spPr bwMode="auto">
        <a:xfrm>
          <a:off x="8582025" y="379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9</xdr:row>
      <xdr:rowOff>0</xdr:rowOff>
    </xdr:from>
    <xdr:ext cx="304800" cy="304800"/>
    <xdr:sp macro="" textlink="">
      <xdr:nvSpPr>
        <xdr:cNvPr id="53" name="AutoShape 2" descr="Pantalla LED de cartelera exterior SMD a todo color P3.91 P4 P10 - China  Pantalla digital y pantalla LED precio">
          <a:extLst>
            <a:ext uri="{FF2B5EF4-FFF2-40B4-BE49-F238E27FC236}">
              <a16:creationId xmlns:a16="http://schemas.microsoft.com/office/drawing/2014/main" id="{00000000-0008-0000-0600-000035000000}"/>
            </a:ext>
          </a:extLst>
        </xdr:cNvPr>
        <xdr:cNvSpPr>
          <a:spLocks noChangeAspect="1" noChangeArrowheads="1"/>
        </xdr:cNvSpPr>
      </xdr:nvSpPr>
      <xdr:spPr bwMode="auto">
        <a:xfrm>
          <a:off x="8582025" y="3219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54" name="AutoShape 2" descr="Pantalla LED de cartelera exterior SMD a todo color P3.91 P4 P10 - China  Pantalla digital y pantalla LED precio">
          <a:extLst>
            <a:ext uri="{FF2B5EF4-FFF2-40B4-BE49-F238E27FC236}">
              <a16:creationId xmlns:a16="http://schemas.microsoft.com/office/drawing/2014/main" id="{00000000-0008-0000-0600-000036000000}"/>
            </a:ext>
          </a:extLst>
        </xdr:cNvPr>
        <xdr:cNvSpPr>
          <a:spLocks noChangeAspect="1" noChangeArrowheads="1"/>
        </xdr:cNvSpPr>
      </xdr:nvSpPr>
      <xdr:spPr bwMode="auto">
        <a:xfrm>
          <a:off x="8582025" y="3409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55" name="AutoShape 2" descr="Pantalla LED de cartelera exterior SMD a todo color P3.91 P4 P10 - China  Pantalla digital y pantalla LED precio">
          <a:extLst>
            <a:ext uri="{FF2B5EF4-FFF2-40B4-BE49-F238E27FC236}">
              <a16:creationId xmlns:a16="http://schemas.microsoft.com/office/drawing/2014/main" id="{00000000-0008-0000-0600-000037000000}"/>
            </a:ext>
          </a:extLst>
        </xdr:cNvPr>
        <xdr:cNvSpPr>
          <a:spLocks noChangeAspect="1" noChangeArrowheads="1"/>
        </xdr:cNvSpPr>
      </xdr:nvSpPr>
      <xdr:spPr bwMode="auto">
        <a:xfrm>
          <a:off x="8582025" y="3600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56" name="AutoShape 2" descr="Pantalla LED de cartelera exterior SMD a todo color P3.91 P4 P10 - China  Pantalla digital y pantalla LED precio">
          <a:extLst>
            <a:ext uri="{FF2B5EF4-FFF2-40B4-BE49-F238E27FC236}">
              <a16:creationId xmlns:a16="http://schemas.microsoft.com/office/drawing/2014/main" id="{00000000-0008-0000-0600-000038000000}"/>
            </a:ext>
          </a:extLst>
        </xdr:cNvPr>
        <xdr:cNvSpPr>
          <a:spLocks noChangeAspect="1" noChangeArrowheads="1"/>
        </xdr:cNvSpPr>
      </xdr:nvSpPr>
      <xdr:spPr bwMode="auto">
        <a:xfrm>
          <a:off x="8582025" y="379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57" name="AutoShape 2" descr="Pantalla LED de cartelera exterior SMD a todo color P3.91 P4 P10 - China  Pantalla digital y pantalla LED precio">
          <a:extLst>
            <a:ext uri="{FF2B5EF4-FFF2-40B4-BE49-F238E27FC236}">
              <a16:creationId xmlns:a16="http://schemas.microsoft.com/office/drawing/2014/main" id="{00000000-0008-0000-0600-000039000000}"/>
            </a:ext>
          </a:extLst>
        </xdr:cNvPr>
        <xdr:cNvSpPr>
          <a:spLocks noChangeAspect="1" noChangeArrowheads="1"/>
        </xdr:cNvSpPr>
      </xdr:nvSpPr>
      <xdr:spPr bwMode="auto">
        <a:xfrm>
          <a:off x="8582025" y="3981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58" name="AutoShape 2" descr="Pantalla LED de cartelera exterior SMD a todo color P3.91 P4 P10 - China  Pantalla digital y pantalla LED precio">
          <a:extLst>
            <a:ext uri="{FF2B5EF4-FFF2-40B4-BE49-F238E27FC236}">
              <a16:creationId xmlns:a16="http://schemas.microsoft.com/office/drawing/2014/main" id="{00000000-0008-0000-0600-00003A000000}"/>
            </a:ext>
          </a:extLst>
        </xdr:cNvPr>
        <xdr:cNvSpPr>
          <a:spLocks noChangeAspect="1" noChangeArrowheads="1"/>
        </xdr:cNvSpPr>
      </xdr:nvSpPr>
      <xdr:spPr bwMode="auto">
        <a:xfrm>
          <a:off x="8582025" y="3981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59" name="AutoShape 2" descr="Pantalla LED de cartelera exterior SMD a todo color P3.91 P4 P10 - China  Pantalla digital y pantalla LED precio">
          <a:extLst>
            <a:ext uri="{FF2B5EF4-FFF2-40B4-BE49-F238E27FC236}">
              <a16:creationId xmlns:a16="http://schemas.microsoft.com/office/drawing/2014/main" id="{00000000-0008-0000-0600-00003B000000}"/>
            </a:ext>
          </a:extLst>
        </xdr:cNvPr>
        <xdr:cNvSpPr>
          <a:spLocks noChangeAspect="1" noChangeArrowheads="1"/>
        </xdr:cNvSpPr>
      </xdr:nvSpPr>
      <xdr:spPr bwMode="auto">
        <a:xfrm>
          <a:off x="7734300" y="10648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9</xdr:row>
      <xdr:rowOff>0</xdr:rowOff>
    </xdr:from>
    <xdr:to>
      <xdr:col>3</xdr:col>
      <xdr:colOff>304800</xdr:colOff>
      <xdr:row>9</xdr:row>
      <xdr:rowOff>200025</xdr:rowOff>
    </xdr:to>
    <xdr:sp macro="" textlink="">
      <xdr:nvSpPr>
        <xdr:cNvPr id="60" name="AutoShape 2" descr="Pantalla LED de cartelera exterior SMD a todo color P3.91 P4 P10 - China  Pantalla digital y pantalla LED precio">
          <a:extLst>
            <a:ext uri="{FF2B5EF4-FFF2-40B4-BE49-F238E27FC236}">
              <a16:creationId xmlns:a16="http://schemas.microsoft.com/office/drawing/2014/main" id="{00000000-0008-0000-0600-00003C000000}"/>
            </a:ext>
          </a:extLst>
        </xdr:cNvPr>
        <xdr:cNvSpPr>
          <a:spLocks noChangeAspect="1" noChangeArrowheads="1"/>
        </xdr:cNvSpPr>
      </xdr:nvSpPr>
      <xdr:spPr bwMode="auto">
        <a:xfrm>
          <a:off x="7734300" y="11220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9</xdr:row>
      <xdr:rowOff>0</xdr:rowOff>
    </xdr:from>
    <xdr:ext cx="304800" cy="304800"/>
    <xdr:sp macro="" textlink="">
      <xdr:nvSpPr>
        <xdr:cNvPr id="61" name="AutoShape 2" descr="Pantalla LED de cartelera exterior SMD a todo color P3.91 P4 P10 - China  Pantalla digital y pantalla LED precio">
          <a:extLst>
            <a:ext uri="{FF2B5EF4-FFF2-40B4-BE49-F238E27FC236}">
              <a16:creationId xmlns:a16="http://schemas.microsoft.com/office/drawing/2014/main" id="{00000000-0008-0000-0600-00003D000000}"/>
            </a:ext>
          </a:extLst>
        </xdr:cNvPr>
        <xdr:cNvSpPr>
          <a:spLocks noChangeAspect="1" noChangeArrowheads="1"/>
        </xdr:cNvSpPr>
      </xdr:nvSpPr>
      <xdr:spPr bwMode="auto">
        <a:xfrm>
          <a:off x="7734300" y="11029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0</xdr:rowOff>
    </xdr:from>
    <xdr:ext cx="304800" cy="304800"/>
    <xdr:sp macro="" textlink="">
      <xdr:nvSpPr>
        <xdr:cNvPr id="62" name="AutoShape 2" descr="Pantalla LED de cartelera exterior SMD a todo color P3.91 P4 P10 - China  Pantalla digital y pantalla LED precio">
          <a:extLst>
            <a:ext uri="{FF2B5EF4-FFF2-40B4-BE49-F238E27FC236}">
              <a16:creationId xmlns:a16="http://schemas.microsoft.com/office/drawing/2014/main" id="{00000000-0008-0000-0600-00003E000000}"/>
            </a:ext>
          </a:extLst>
        </xdr:cNvPr>
        <xdr:cNvSpPr>
          <a:spLocks noChangeAspect="1" noChangeArrowheads="1"/>
        </xdr:cNvSpPr>
      </xdr:nvSpPr>
      <xdr:spPr bwMode="auto">
        <a:xfrm>
          <a:off x="7734300" y="11220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673987</xdr:colOff>
      <xdr:row>0</xdr:row>
      <xdr:rowOff>79375</xdr:rowOff>
    </xdr:from>
    <xdr:to>
      <xdr:col>4</xdr:col>
      <xdr:colOff>153042</xdr:colOff>
      <xdr:row>2</xdr:row>
      <xdr:rowOff>79375</xdr:rowOff>
    </xdr:to>
    <xdr:pic>
      <xdr:nvPicPr>
        <xdr:cNvPr id="63" name="Imagen 62">
          <a:extLst>
            <a:ext uri="{FF2B5EF4-FFF2-40B4-BE49-F238E27FC236}">
              <a16:creationId xmlns:a16="http://schemas.microsoft.com/office/drawing/2014/main" id="{00000000-0008-0000-0600-00003F000000}"/>
            </a:ext>
          </a:extLst>
        </xdr:cNvPr>
        <xdr:cNvPicPr>
          <a:picLocks noChangeAspect="1"/>
        </xdr:cNvPicPr>
      </xdr:nvPicPr>
      <xdr:blipFill>
        <a:blip xmlns:r="http://schemas.openxmlformats.org/officeDocument/2006/relationships" r:embed="rId1"/>
        <a:stretch>
          <a:fillRect/>
        </a:stretch>
      </xdr:blipFill>
      <xdr:spPr>
        <a:xfrm>
          <a:off x="6547737" y="79375"/>
          <a:ext cx="479180" cy="349250"/>
        </a:xfrm>
        <a:prstGeom prst="rect">
          <a:avLst/>
        </a:prstGeom>
      </xdr:spPr>
    </xdr:pic>
    <xdr:clientData/>
  </xdr:twoCellAnchor>
  <xdr:oneCellAnchor>
    <xdr:from>
      <xdr:col>5</xdr:col>
      <xdr:colOff>0</xdr:colOff>
      <xdr:row>8</xdr:row>
      <xdr:rowOff>0</xdr:rowOff>
    </xdr:from>
    <xdr:ext cx="304800" cy="295049"/>
    <xdr:sp macro="" textlink="">
      <xdr:nvSpPr>
        <xdr:cNvPr id="64" name="AutoShape 1" descr="Resultado de imagen para logo sena png">
          <a:extLst>
            <a:ext uri="{FF2B5EF4-FFF2-40B4-BE49-F238E27FC236}">
              <a16:creationId xmlns:a16="http://schemas.microsoft.com/office/drawing/2014/main" id="{00000000-0008-0000-0600-000040000000}"/>
            </a:ext>
          </a:extLst>
        </xdr:cNvPr>
        <xdr:cNvSpPr>
          <a:spLocks noChangeAspect="1" noChangeArrowheads="1"/>
        </xdr:cNvSpPr>
      </xdr:nvSpPr>
      <xdr:spPr bwMode="auto">
        <a:xfrm>
          <a:off x="80518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65" name="AutoShape 1" descr="Resultado de imagen para logo sena png">
          <a:extLst>
            <a:ext uri="{FF2B5EF4-FFF2-40B4-BE49-F238E27FC236}">
              <a16:creationId xmlns:a16="http://schemas.microsoft.com/office/drawing/2014/main" id="{00000000-0008-0000-0600-000041000000}"/>
            </a:ext>
          </a:extLst>
        </xdr:cNvPr>
        <xdr:cNvSpPr>
          <a:spLocks noChangeAspect="1" noChangeArrowheads="1"/>
        </xdr:cNvSpPr>
      </xdr:nvSpPr>
      <xdr:spPr bwMode="auto">
        <a:xfrm>
          <a:off x="80518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66" name="AutoShape 1" descr="Resultado de imagen para logo sena png">
          <a:extLst>
            <a:ext uri="{FF2B5EF4-FFF2-40B4-BE49-F238E27FC236}">
              <a16:creationId xmlns:a16="http://schemas.microsoft.com/office/drawing/2014/main" id="{00000000-0008-0000-0600-000042000000}"/>
            </a:ext>
          </a:extLst>
        </xdr:cNvPr>
        <xdr:cNvSpPr>
          <a:spLocks noChangeAspect="1" noChangeArrowheads="1"/>
        </xdr:cNvSpPr>
      </xdr:nvSpPr>
      <xdr:spPr bwMode="auto">
        <a:xfrm>
          <a:off x="80518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67" name="AutoShape 1" descr="Resultado de imagen para logo sena png">
          <a:extLst>
            <a:ext uri="{FF2B5EF4-FFF2-40B4-BE49-F238E27FC236}">
              <a16:creationId xmlns:a16="http://schemas.microsoft.com/office/drawing/2014/main" id="{00000000-0008-0000-0600-000043000000}"/>
            </a:ext>
          </a:extLst>
        </xdr:cNvPr>
        <xdr:cNvSpPr>
          <a:spLocks noChangeAspect="1" noChangeArrowheads="1"/>
        </xdr:cNvSpPr>
      </xdr:nvSpPr>
      <xdr:spPr bwMode="auto">
        <a:xfrm>
          <a:off x="80518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18</xdr:row>
      <xdr:rowOff>0</xdr:rowOff>
    </xdr:from>
    <xdr:to>
      <xdr:col>3</xdr:col>
      <xdr:colOff>304800</xdr:colOff>
      <xdr:row>18</xdr:row>
      <xdr:rowOff>311150</xdr:rowOff>
    </xdr:to>
    <xdr:sp macro="" textlink="">
      <xdr:nvSpPr>
        <xdr:cNvPr id="68" name="AutoShape 2" descr="Pantalla LED de cartelera exterior SMD a todo color P3.91 P4 P10 - China  Pantalla digital y pantalla LED precio">
          <a:extLst>
            <a:ext uri="{FF2B5EF4-FFF2-40B4-BE49-F238E27FC236}">
              <a16:creationId xmlns:a16="http://schemas.microsoft.com/office/drawing/2014/main" id="{00000000-0008-0000-0600-000044000000}"/>
            </a:ext>
          </a:extLst>
        </xdr:cNvPr>
        <xdr:cNvSpPr>
          <a:spLocks noChangeAspect="1" noChangeArrowheads="1"/>
        </xdr:cNvSpPr>
      </xdr:nvSpPr>
      <xdr:spPr bwMode="auto">
        <a:xfrm>
          <a:off x="4889500" y="14820900"/>
          <a:ext cx="304800" cy="3111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18</xdr:row>
      <xdr:rowOff>0</xdr:rowOff>
    </xdr:from>
    <xdr:ext cx="304800" cy="304800"/>
    <xdr:sp macro="" textlink="">
      <xdr:nvSpPr>
        <xdr:cNvPr id="69" name="AutoShape 2" descr="Pantalla LED de cartelera exterior SMD a todo color P3.91 P4 P10 - China  Pantalla digital y pantalla LED precio">
          <a:extLst>
            <a:ext uri="{FF2B5EF4-FFF2-40B4-BE49-F238E27FC236}">
              <a16:creationId xmlns:a16="http://schemas.microsoft.com/office/drawing/2014/main" id="{00000000-0008-0000-0600-000045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70" name="AutoShape 2" descr="Pantalla LED de cartelera exterior SMD a todo color P3.91 P4 P10 - China  Pantalla digital y pantalla LED precio">
          <a:extLst>
            <a:ext uri="{FF2B5EF4-FFF2-40B4-BE49-F238E27FC236}">
              <a16:creationId xmlns:a16="http://schemas.microsoft.com/office/drawing/2014/main" id="{00000000-0008-0000-0600-000046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71" name="AutoShape 2" descr="Pantalla LED de cartelera exterior SMD a todo color P3.91 P4 P10 - China  Pantalla digital y pantalla LED precio">
          <a:extLst>
            <a:ext uri="{FF2B5EF4-FFF2-40B4-BE49-F238E27FC236}">
              <a16:creationId xmlns:a16="http://schemas.microsoft.com/office/drawing/2014/main" id="{00000000-0008-0000-0600-000047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72" name="AutoShape 2" descr="Pantalla LED de cartelera exterior SMD a todo color P3.91 P4 P10 - China  Pantalla digital y pantalla LED precio">
          <a:extLst>
            <a:ext uri="{FF2B5EF4-FFF2-40B4-BE49-F238E27FC236}">
              <a16:creationId xmlns:a16="http://schemas.microsoft.com/office/drawing/2014/main" id="{00000000-0008-0000-0600-000048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73" name="AutoShape 2" descr="Pantalla LED de cartelera exterior SMD a todo color P3.91 P4 P10 - China  Pantalla digital y pantalla LED precio">
          <a:extLst>
            <a:ext uri="{FF2B5EF4-FFF2-40B4-BE49-F238E27FC236}">
              <a16:creationId xmlns:a16="http://schemas.microsoft.com/office/drawing/2014/main" id="{00000000-0008-0000-0600-000049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74" name="AutoShape 2" descr="Pantalla LED de cartelera exterior SMD a todo color P3.91 P4 P10 - China  Pantalla digital y pantalla LED precio">
          <a:extLst>
            <a:ext uri="{FF2B5EF4-FFF2-40B4-BE49-F238E27FC236}">
              <a16:creationId xmlns:a16="http://schemas.microsoft.com/office/drawing/2014/main" id="{00000000-0008-0000-0600-00004A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75" name="AutoShape 2" descr="Pantalla LED de cartelera exterior SMD a todo color P3.91 P4 P10 - China  Pantalla digital y pantalla LED precio">
          <a:extLst>
            <a:ext uri="{FF2B5EF4-FFF2-40B4-BE49-F238E27FC236}">
              <a16:creationId xmlns:a16="http://schemas.microsoft.com/office/drawing/2014/main" id="{00000000-0008-0000-0600-00004B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76" name="AutoShape 2" descr="Pantalla LED de cartelera exterior SMD a todo color P3.91 P4 P10 - China  Pantalla digital y pantalla LED precio">
          <a:extLst>
            <a:ext uri="{FF2B5EF4-FFF2-40B4-BE49-F238E27FC236}">
              <a16:creationId xmlns:a16="http://schemas.microsoft.com/office/drawing/2014/main" id="{00000000-0008-0000-0600-00004C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18</xdr:row>
      <xdr:rowOff>0</xdr:rowOff>
    </xdr:from>
    <xdr:to>
      <xdr:col>3</xdr:col>
      <xdr:colOff>304800</xdr:colOff>
      <xdr:row>19</xdr:row>
      <xdr:rowOff>110233</xdr:rowOff>
    </xdr:to>
    <xdr:sp macro="" textlink="">
      <xdr:nvSpPr>
        <xdr:cNvPr id="77" name="AutoShape 2" descr="Pantalla LED de cartelera exterior SMD a todo color P3.91 P4 P10 - China  Pantalla digital y pantalla LED precio">
          <a:extLst>
            <a:ext uri="{FF2B5EF4-FFF2-40B4-BE49-F238E27FC236}">
              <a16:creationId xmlns:a16="http://schemas.microsoft.com/office/drawing/2014/main" id="{00000000-0008-0000-0600-00004D000000}"/>
            </a:ext>
          </a:extLst>
        </xdr:cNvPr>
        <xdr:cNvSpPr>
          <a:spLocks noChangeAspect="1" noChangeArrowheads="1"/>
        </xdr:cNvSpPr>
      </xdr:nvSpPr>
      <xdr:spPr bwMode="auto">
        <a:xfrm>
          <a:off x="4889500" y="14820900"/>
          <a:ext cx="304800" cy="46583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18</xdr:row>
      <xdr:rowOff>0</xdr:rowOff>
    </xdr:from>
    <xdr:ext cx="304800" cy="304800"/>
    <xdr:sp macro="" textlink="">
      <xdr:nvSpPr>
        <xdr:cNvPr id="78" name="AutoShape 2" descr="Pantalla LED de cartelera exterior SMD a todo color P3.91 P4 P10 - China  Pantalla digital y pantalla LED precio">
          <a:extLst>
            <a:ext uri="{FF2B5EF4-FFF2-40B4-BE49-F238E27FC236}">
              <a16:creationId xmlns:a16="http://schemas.microsoft.com/office/drawing/2014/main" id="{00000000-0008-0000-0600-00004E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79" name="AutoShape 2" descr="Pantalla LED de cartelera exterior SMD a todo color P3.91 P4 P10 - China  Pantalla digital y pantalla LED precio">
          <a:extLst>
            <a:ext uri="{FF2B5EF4-FFF2-40B4-BE49-F238E27FC236}">
              <a16:creationId xmlns:a16="http://schemas.microsoft.com/office/drawing/2014/main" id="{00000000-0008-0000-0600-00004F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80" name="AutoShape 2" descr="Pantalla LED de cartelera exterior SMD a todo color P3.91 P4 P10 - China  Pantalla digital y pantalla LED precio">
          <a:extLst>
            <a:ext uri="{FF2B5EF4-FFF2-40B4-BE49-F238E27FC236}">
              <a16:creationId xmlns:a16="http://schemas.microsoft.com/office/drawing/2014/main" id="{00000000-0008-0000-0600-000050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81" name="AutoShape 2" descr="Pantalla LED de cartelera exterior SMD a todo color P3.91 P4 P10 - China  Pantalla digital y pantalla LED precio">
          <a:extLst>
            <a:ext uri="{FF2B5EF4-FFF2-40B4-BE49-F238E27FC236}">
              <a16:creationId xmlns:a16="http://schemas.microsoft.com/office/drawing/2014/main" id="{00000000-0008-0000-0600-000051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82" name="AutoShape 2" descr="Pantalla LED de cartelera exterior SMD a todo color P3.91 P4 P10 - China  Pantalla digital y pantalla LED precio">
          <a:extLst>
            <a:ext uri="{FF2B5EF4-FFF2-40B4-BE49-F238E27FC236}">
              <a16:creationId xmlns:a16="http://schemas.microsoft.com/office/drawing/2014/main" id="{00000000-0008-0000-0600-000052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83" name="AutoShape 2" descr="Pantalla LED de cartelera exterior SMD a todo color P3.91 P4 P10 - China  Pantalla digital y pantalla LED precio">
          <a:extLst>
            <a:ext uri="{FF2B5EF4-FFF2-40B4-BE49-F238E27FC236}">
              <a16:creationId xmlns:a16="http://schemas.microsoft.com/office/drawing/2014/main" id="{00000000-0008-0000-0600-000053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84" name="AutoShape 2" descr="Pantalla LED de cartelera exterior SMD a todo color P3.91 P4 P10 - China  Pantalla digital y pantalla LED precio">
          <a:extLst>
            <a:ext uri="{FF2B5EF4-FFF2-40B4-BE49-F238E27FC236}">
              <a16:creationId xmlns:a16="http://schemas.microsoft.com/office/drawing/2014/main" id="{00000000-0008-0000-0600-000054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85" name="AutoShape 2" descr="Pantalla LED de cartelera exterior SMD a todo color P3.91 P4 P10 - China  Pantalla digital y pantalla LED precio">
          <a:extLst>
            <a:ext uri="{FF2B5EF4-FFF2-40B4-BE49-F238E27FC236}">
              <a16:creationId xmlns:a16="http://schemas.microsoft.com/office/drawing/2014/main" id="{00000000-0008-0000-0600-000055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86" name="AutoShape 2" descr="Pantalla LED de cartelera exterior SMD a todo color P3.91 P4 P10 - China  Pantalla digital y pantalla LED precio">
          <a:extLst>
            <a:ext uri="{FF2B5EF4-FFF2-40B4-BE49-F238E27FC236}">
              <a16:creationId xmlns:a16="http://schemas.microsoft.com/office/drawing/2014/main" id="{00000000-0008-0000-0600-000056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87" name="AutoShape 2" descr="Pantalla LED de cartelera exterior SMD a todo color P3.91 P4 P10 - China  Pantalla digital y pantalla LED precio">
          <a:extLst>
            <a:ext uri="{FF2B5EF4-FFF2-40B4-BE49-F238E27FC236}">
              <a16:creationId xmlns:a16="http://schemas.microsoft.com/office/drawing/2014/main" id="{00000000-0008-0000-0600-000057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18</xdr:row>
      <xdr:rowOff>0</xdr:rowOff>
    </xdr:from>
    <xdr:to>
      <xdr:col>3</xdr:col>
      <xdr:colOff>304800</xdr:colOff>
      <xdr:row>19</xdr:row>
      <xdr:rowOff>129241</xdr:rowOff>
    </xdr:to>
    <xdr:sp macro="" textlink="">
      <xdr:nvSpPr>
        <xdr:cNvPr id="88" name="AutoShape 2" descr="Pantalla LED de cartelera exterior SMD a todo color P3.91 P4 P10 - China  Pantalla digital y pantalla LED precio">
          <a:extLst>
            <a:ext uri="{FF2B5EF4-FFF2-40B4-BE49-F238E27FC236}">
              <a16:creationId xmlns:a16="http://schemas.microsoft.com/office/drawing/2014/main" id="{00000000-0008-0000-0600-000058000000}"/>
            </a:ext>
          </a:extLst>
        </xdr:cNvPr>
        <xdr:cNvSpPr>
          <a:spLocks noChangeAspect="1" noChangeArrowheads="1"/>
        </xdr:cNvSpPr>
      </xdr:nvSpPr>
      <xdr:spPr bwMode="auto">
        <a:xfrm>
          <a:off x="4889500" y="14820900"/>
          <a:ext cx="304800" cy="48484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18</xdr:row>
      <xdr:rowOff>0</xdr:rowOff>
    </xdr:from>
    <xdr:ext cx="304800" cy="304800"/>
    <xdr:sp macro="" textlink="">
      <xdr:nvSpPr>
        <xdr:cNvPr id="89" name="AutoShape 2" descr="Pantalla LED de cartelera exterior SMD a todo color P3.91 P4 P10 - China  Pantalla digital y pantalla LED precio">
          <a:extLst>
            <a:ext uri="{FF2B5EF4-FFF2-40B4-BE49-F238E27FC236}">
              <a16:creationId xmlns:a16="http://schemas.microsoft.com/office/drawing/2014/main" id="{00000000-0008-0000-0600-000059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90" name="AutoShape 2" descr="Pantalla LED de cartelera exterior SMD a todo color P3.91 P4 P10 - China  Pantalla digital y pantalla LED precio">
          <a:extLst>
            <a:ext uri="{FF2B5EF4-FFF2-40B4-BE49-F238E27FC236}">
              <a16:creationId xmlns:a16="http://schemas.microsoft.com/office/drawing/2014/main" id="{00000000-0008-0000-0600-00005A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91" name="AutoShape 2" descr="Pantalla LED de cartelera exterior SMD a todo color P3.91 P4 P10 - China  Pantalla digital y pantalla LED precio">
          <a:extLst>
            <a:ext uri="{FF2B5EF4-FFF2-40B4-BE49-F238E27FC236}">
              <a16:creationId xmlns:a16="http://schemas.microsoft.com/office/drawing/2014/main" id="{00000000-0008-0000-0600-00005B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92" name="AutoShape 2" descr="Pantalla LED de cartelera exterior SMD a todo color P3.91 P4 P10 - China  Pantalla digital y pantalla LED precio">
          <a:extLst>
            <a:ext uri="{FF2B5EF4-FFF2-40B4-BE49-F238E27FC236}">
              <a16:creationId xmlns:a16="http://schemas.microsoft.com/office/drawing/2014/main" id="{00000000-0008-0000-0600-00005C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93" name="AutoShape 2" descr="Pantalla LED de cartelera exterior SMD a todo color P3.91 P4 P10 - China  Pantalla digital y pantalla LED precio">
          <a:extLst>
            <a:ext uri="{FF2B5EF4-FFF2-40B4-BE49-F238E27FC236}">
              <a16:creationId xmlns:a16="http://schemas.microsoft.com/office/drawing/2014/main" id="{00000000-0008-0000-0600-00005D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94" name="AutoShape 2" descr="Pantalla LED de cartelera exterior SMD a todo color P3.91 P4 P10 - China  Pantalla digital y pantalla LED precio">
          <a:extLst>
            <a:ext uri="{FF2B5EF4-FFF2-40B4-BE49-F238E27FC236}">
              <a16:creationId xmlns:a16="http://schemas.microsoft.com/office/drawing/2014/main" id="{00000000-0008-0000-0600-00005E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95" name="AutoShape 2" descr="Pantalla LED de cartelera exterior SMD a todo color P3.91 P4 P10 - China  Pantalla digital y pantalla LED precio">
          <a:extLst>
            <a:ext uri="{FF2B5EF4-FFF2-40B4-BE49-F238E27FC236}">
              <a16:creationId xmlns:a16="http://schemas.microsoft.com/office/drawing/2014/main" id="{00000000-0008-0000-0600-00005F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96" name="AutoShape 2" descr="Pantalla LED de cartelera exterior SMD a todo color P3.91 P4 P10 - China  Pantalla digital y pantalla LED precio">
          <a:extLst>
            <a:ext uri="{FF2B5EF4-FFF2-40B4-BE49-F238E27FC236}">
              <a16:creationId xmlns:a16="http://schemas.microsoft.com/office/drawing/2014/main" id="{00000000-0008-0000-0600-000060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97" name="AutoShape 2" descr="Pantalla LED de cartelera exterior SMD a todo color P3.91 P4 P10 - China  Pantalla digital y pantalla LED precio">
          <a:extLst>
            <a:ext uri="{FF2B5EF4-FFF2-40B4-BE49-F238E27FC236}">
              <a16:creationId xmlns:a16="http://schemas.microsoft.com/office/drawing/2014/main" id="{00000000-0008-0000-0600-000061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98" name="AutoShape 2" descr="Pantalla LED de cartelera exterior SMD a todo color P3.91 P4 P10 - China  Pantalla digital y pantalla LED precio">
          <a:extLst>
            <a:ext uri="{FF2B5EF4-FFF2-40B4-BE49-F238E27FC236}">
              <a16:creationId xmlns:a16="http://schemas.microsoft.com/office/drawing/2014/main" id="{00000000-0008-0000-0600-000062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99" name="AutoShape 2" descr="Pantalla LED de cartelera exterior SMD a todo color P3.91 P4 P10 - China  Pantalla digital y pantalla LED precio">
          <a:extLst>
            <a:ext uri="{FF2B5EF4-FFF2-40B4-BE49-F238E27FC236}">
              <a16:creationId xmlns:a16="http://schemas.microsoft.com/office/drawing/2014/main" id="{00000000-0008-0000-0600-000063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00" name="AutoShape 2" descr="Pantalla LED de cartelera exterior SMD a todo color P3.91 P4 P10 - China  Pantalla digital y pantalla LED precio">
          <a:extLst>
            <a:ext uri="{FF2B5EF4-FFF2-40B4-BE49-F238E27FC236}">
              <a16:creationId xmlns:a16="http://schemas.microsoft.com/office/drawing/2014/main" id="{00000000-0008-0000-0600-000064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01" name="AutoShape 2" descr="Pantalla LED de cartelera exterior SMD a todo color P3.91 P4 P10 - China  Pantalla digital y pantalla LED precio">
          <a:extLst>
            <a:ext uri="{FF2B5EF4-FFF2-40B4-BE49-F238E27FC236}">
              <a16:creationId xmlns:a16="http://schemas.microsoft.com/office/drawing/2014/main" id="{00000000-0008-0000-0600-000065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02" name="AutoShape 2" descr="Pantalla LED de cartelera exterior SMD a todo color P3.91 P4 P10 - China  Pantalla digital y pantalla LED precio">
          <a:extLst>
            <a:ext uri="{FF2B5EF4-FFF2-40B4-BE49-F238E27FC236}">
              <a16:creationId xmlns:a16="http://schemas.microsoft.com/office/drawing/2014/main" id="{00000000-0008-0000-0600-000066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03" name="AutoShape 2" descr="Pantalla LED de cartelera exterior SMD a todo color P3.91 P4 P10 - China  Pantalla digital y pantalla LED precio">
          <a:extLst>
            <a:ext uri="{FF2B5EF4-FFF2-40B4-BE49-F238E27FC236}">
              <a16:creationId xmlns:a16="http://schemas.microsoft.com/office/drawing/2014/main" id="{00000000-0008-0000-0600-000067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04" name="AutoShape 2" descr="Pantalla LED de cartelera exterior SMD a todo color P3.91 P4 P10 - China  Pantalla digital y pantalla LED precio">
          <a:extLst>
            <a:ext uri="{FF2B5EF4-FFF2-40B4-BE49-F238E27FC236}">
              <a16:creationId xmlns:a16="http://schemas.microsoft.com/office/drawing/2014/main" id="{00000000-0008-0000-0600-000068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05" name="AutoShape 2" descr="Pantalla LED de cartelera exterior SMD a todo color P3.91 P4 P10 - China  Pantalla digital y pantalla LED precio">
          <a:extLst>
            <a:ext uri="{FF2B5EF4-FFF2-40B4-BE49-F238E27FC236}">
              <a16:creationId xmlns:a16="http://schemas.microsoft.com/office/drawing/2014/main" id="{00000000-0008-0000-0600-000069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06" name="AutoShape 2" descr="Pantalla LED de cartelera exterior SMD a todo color P3.91 P4 P10 - China  Pantalla digital y pantalla LED precio">
          <a:extLst>
            <a:ext uri="{FF2B5EF4-FFF2-40B4-BE49-F238E27FC236}">
              <a16:creationId xmlns:a16="http://schemas.microsoft.com/office/drawing/2014/main" id="{00000000-0008-0000-0600-00006A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07" name="AutoShape 2" descr="Pantalla LED de cartelera exterior SMD a todo color P3.91 P4 P10 - China  Pantalla digital y pantalla LED precio">
          <a:extLst>
            <a:ext uri="{FF2B5EF4-FFF2-40B4-BE49-F238E27FC236}">
              <a16:creationId xmlns:a16="http://schemas.microsoft.com/office/drawing/2014/main" id="{00000000-0008-0000-0600-00006B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08" name="AutoShape 2" descr="Pantalla LED de cartelera exterior SMD a todo color P3.91 P4 P10 - China  Pantalla digital y pantalla LED precio">
          <a:extLst>
            <a:ext uri="{FF2B5EF4-FFF2-40B4-BE49-F238E27FC236}">
              <a16:creationId xmlns:a16="http://schemas.microsoft.com/office/drawing/2014/main" id="{00000000-0008-0000-0600-00006C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09" name="AutoShape 2" descr="Pantalla LED de cartelera exterior SMD a todo color P3.91 P4 P10 - China  Pantalla digital y pantalla LED precio">
          <a:extLst>
            <a:ext uri="{FF2B5EF4-FFF2-40B4-BE49-F238E27FC236}">
              <a16:creationId xmlns:a16="http://schemas.microsoft.com/office/drawing/2014/main" id="{00000000-0008-0000-0600-00006D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10" name="AutoShape 2" descr="Pantalla LED de cartelera exterior SMD a todo color P3.91 P4 P10 - China  Pantalla digital y pantalla LED precio">
          <a:extLst>
            <a:ext uri="{FF2B5EF4-FFF2-40B4-BE49-F238E27FC236}">
              <a16:creationId xmlns:a16="http://schemas.microsoft.com/office/drawing/2014/main" id="{00000000-0008-0000-0600-00006E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11" name="AutoShape 2" descr="Pantalla LED de cartelera exterior SMD a todo color P3.91 P4 P10 - China  Pantalla digital y pantalla LED precio">
          <a:extLst>
            <a:ext uri="{FF2B5EF4-FFF2-40B4-BE49-F238E27FC236}">
              <a16:creationId xmlns:a16="http://schemas.microsoft.com/office/drawing/2014/main" id="{00000000-0008-0000-0600-00006F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12" name="AutoShape 2" descr="Pantalla LED de cartelera exterior SMD a todo color P3.91 P4 P10 - China  Pantalla digital y pantalla LED precio">
          <a:extLst>
            <a:ext uri="{FF2B5EF4-FFF2-40B4-BE49-F238E27FC236}">
              <a16:creationId xmlns:a16="http://schemas.microsoft.com/office/drawing/2014/main" id="{00000000-0008-0000-0600-000070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13" name="AutoShape 2" descr="Pantalla LED de cartelera exterior SMD a todo color P3.91 P4 P10 - China  Pantalla digital y pantalla LED precio">
          <a:extLst>
            <a:ext uri="{FF2B5EF4-FFF2-40B4-BE49-F238E27FC236}">
              <a16:creationId xmlns:a16="http://schemas.microsoft.com/office/drawing/2014/main" id="{00000000-0008-0000-0600-000071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14" name="AutoShape 2" descr="Pantalla LED de cartelera exterior SMD a todo color P3.91 P4 P10 - China  Pantalla digital y pantalla LED precio">
          <a:extLst>
            <a:ext uri="{FF2B5EF4-FFF2-40B4-BE49-F238E27FC236}">
              <a16:creationId xmlns:a16="http://schemas.microsoft.com/office/drawing/2014/main" id="{00000000-0008-0000-0600-000072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15" name="AutoShape 2" descr="Pantalla LED de cartelera exterior SMD a todo color P3.91 P4 P10 - China  Pantalla digital y pantalla LED precio">
          <a:extLst>
            <a:ext uri="{FF2B5EF4-FFF2-40B4-BE49-F238E27FC236}">
              <a16:creationId xmlns:a16="http://schemas.microsoft.com/office/drawing/2014/main" id="{00000000-0008-0000-0600-000073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16" name="AutoShape 2" descr="Pantalla LED de cartelera exterior SMD a todo color P3.91 P4 P10 - China  Pantalla digital y pantalla LED precio">
          <a:extLst>
            <a:ext uri="{FF2B5EF4-FFF2-40B4-BE49-F238E27FC236}">
              <a16:creationId xmlns:a16="http://schemas.microsoft.com/office/drawing/2014/main" id="{00000000-0008-0000-0600-000074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17" name="AutoShape 2" descr="Pantalla LED de cartelera exterior SMD a todo color P3.91 P4 P10 - China  Pantalla digital y pantalla LED precio">
          <a:extLst>
            <a:ext uri="{FF2B5EF4-FFF2-40B4-BE49-F238E27FC236}">
              <a16:creationId xmlns:a16="http://schemas.microsoft.com/office/drawing/2014/main" id="{00000000-0008-0000-0600-000075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18" name="AutoShape 2" descr="Pantalla LED de cartelera exterior SMD a todo color P3.91 P4 P10 - China  Pantalla digital y pantalla LED precio">
          <a:extLst>
            <a:ext uri="{FF2B5EF4-FFF2-40B4-BE49-F238E27FC236}">
              <a16:creationId xmlns:a16="http://schemas.microsoft.com/office/drawing/2014/main" id="{00000000-0008-0000-0600-000076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19" name="AutoShape 2" descr="Pantalla LED de cartelera exterior SMD a todo color P3.91 P4 P10 - China  Pantalla digital y pantalla LED precio">
          <a:extLst>
            <a:ext uri="{FF2B5EF4-FFF2-40B4-BE49-F238E27FC236}">
              <a16:creationId xmlns:a16="http://schemas.microsoft.com/office/drawing/2014/main" id="{00000000-0008-0000-0600-000077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20" name="AutoShape 2" descr="Pantalla LED de cartelera exterior SMD a todo color P3.91 P4 P10 - China  Pantalla digital y pantalla LED precio">
          <a:extLst>
            <a:ext uri="{FF2B5EF4-FFF2-40B4-BE49-F238E27FC236}">
              <a16:creationId xmlns:a16="http://schemas.microsoft.com/office/drawing/2014/main" id="{00000000-0008-0000-0600-000078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21" name="AutoShape 2" descr="Pantalla LED de cartelera exterior SMD a todo color P3.91 P4 P10 - China  Pantalla digital y pantalla LED precio">
          <a:extLst>
            <a:ext uri="{FF2B5EF4-FFF2-40B4-BE49-F238E27FC236}">
              <a16:creationId xmlns:a16="http://schemas.microsoft.com/office/drawing/2014/main" id="{00000000-0008-0000-0600-000079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22" name="AutoShape 2" descr="Pantalla LED de cartelera exterior SMD a todo color P3.91 P4 P10 - China  Pantalla digital y pantalla LED precio">
          <a:extLst>
            <a:ext uri="{FF2B5EF4-FFF2-40B4-BE49-F238E27FC236}">
              <a16:creationId xmlns:a16="http://schemas.microsoft.com/office/drawing/2014/main" id="{00000000-0008-0000-0600-00007A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23" name="AutoShape 2" descr="Pantalla LED de cartelera exterior SMD a todo color P3.91 P4 P10 - China  Pantalla digital y pantalla LED precio">
          <a:extLst>
            <a:ext uri="{FF2B5EF4-FFF2-40B4-BE49-F238E27FC236}">
              <a16:creationId xmlns:a16="http://schemas.microsoft.com/office/drawing/2014/main" id="{00000000-0008-0000-0600-00007B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24" name="AutoShape 2" descr="Pantalla LED de cartelera exterior SMD a todo color P3.91 P4 P10 - China  Pantalla digital y pantalla LED precio">
          <a:extLst>
            <a:ext uri="{FF2B5EF4-FFF2-40B4-BE49-F238E27FC236}">
              <a16:creationId xmlns:a16="http://schemas.microsoft.com/office/drawing/2014/main" id="{00000000-0008-0000-0600-00007C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25" name="AutoShape 2" descr="Pantalla LED de cartelera exterior SMD a todo color P3.91 P4 P10 - China  Pantalla digital y pantalla LED precio">
          <a:extLst>
            <a:ext uri="{FF2B5EF4-FFF2-40B4-BE49-F238E27FC236}">
              <a16:creationId xmlns:a16="http://schemas.microsoft.com/office/drawing/2014/main" id="{00000000-0008-0000-0600-00007D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26" name="AutoShape 2" descr="Pantalla LED de cartelera exterior SMD a todo color P3.91 P4 P10 - China  Pantalla digital y pantalla LED precio">
          <a:extLst>
            <a:ext uri="{FF2B5EF4-FFF2-40B4-BE49-F238E27FC236}">
              <a16:creationId xmlns:a16="http://schemas.microsoft.com/office/drawing/2014/main" id="{00000000-0008-0000-0600-00007E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27" name="AutoShape 2" descr="Pantalla LED de cartelera exterior SMD a todo color P3.91 P4 P10 - China  Pantalla digital y pantalla LED precio">
          <a:extLst>
            <a:ext uri="{FF2B5EF4-FFF2-40B4-BE49-F238E27FC236}">
              <a16:creationId xmlns:a16="http://schemas.microsoft.com/office/drawing/2014/main" id="{00000000-0008-0000-0600-00007F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28" name="AutoShape 2" descr="Pantalla LED de cartelera exterior SMD a todo color P3.91 P4 P10 - China  Pantalla digital y pantalla LED precio">
          <a:extLst>
            <a:ext uri="{FF2B5EF4-FFF2-40B4-BE49-F238E27FC236}">
              <a16:creationId xmlns:a16="http://schemas.microsoft.com/office/drawing/2014/main" id="{00000000-0008-0000-0600-000080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29" name="AutoShape 2" descr="Pantalla LED de cartelera exterior SMD a todo color P3.91 P4 P10 - China  Pantalla digital y pantalla LED precio">
          <a:extLst>
            <a:ext uri="{FF2B5EF4-FFF2-40B4-BE49-F238E27FC236}">
              <a16:creationId xmlns:a16="http://schemas.microsoft.com/office/drawing/2014/main" id="{00000000-0008-0000-0600-000081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30" name="AutoShape 2" descr="Pantalla LED de cartelera exterior SMD a todo color P3.91 P4 P10 - China  Pantalla digital y pantalla LED precio">
          <a:extLst>
            <a:ext uri="{FF2B5EF4-FFF2-40B4-BE49-F238E27FC236}">
              <a16:creationId xmlns:a16="http://schemas.microsoft.com/office/drawing/2014/main" id="{00000000-0008-0000-0600-000082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31" name="AutoShape 2" descr="Pantalla LED de cartelera exterior SMD a todo color P3.91 P4 P10 - China  Pantalla digital y pantalla LED precio">
          <a:extLst>
            <a:ext uri="{FF2B5EF4-FFF2-40B4-BE49-F238E27FC236}">
              <a16:creationId xmlns:a16="http://schemas.microsoft.com/office/drawing/2014/main" id="{00000000-0008-0000-0600-000083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32" name="AutoShape 2" descr="Pantalla LED de cartelera exterior SMD a todo color P3.91 P4 P10 - China  Pantalla digital y pantalla LED precio">
          <a:extLst>
            <a:ext uri="{FF2B5EF4-FFF2-40B4-BE49-F238E27FC236}">
              <a16:creationId xmlns:a16="http://schemas.microsoft.com/office/drawing/2014/main" id="{00000000-0008-0000-0600-000084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33" name="AutoShape 2" descr="Pantalla LED de cartelera exterior SMD a todo color P3.91 P4 P10 - China  Pantalla digital y pantalla LED precio">
          <a:extLst>
            <a:ext uri="{FF2B5EF4-FFF2-40B4-BE49-F238E27FC236}">
              <a16:creationId xmlns:a16="http://schemas.microsoft.com/office/drawing/2014/main" id="{00000000-0008-0000-0600-000085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34" name="AutoShape 2" descr="Pantalla LED de cartelera exterior SMD a todo color P3.91 P4 P10 - China  Pantalla digital y pantalla LED precio">
          <a:extLst>
            <a:ext uri="{FF2B5EF4-FFF2-40B4-BE49-F238E27FC236}">
              <a16:creationId xmlns:a16="http://schemas.microsoft.com/office/drawing/2014/main" id="{00000000-0008-0000-0600-000086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35" name="AutoShape 2" descr="Pantalla LED de cartelera exterior SMD a todo color P3.91 P4 P10 - China  Pantalla digital y pantalla LED precio">
          <a:extLst>
            <a:ext uri="{FF2B5EF4-FFF2-40B4-BE49-F238E27FC236}">
              <a16:creationId xmlns:a16="http://schemas.microsoft.com/office/drawing/2014/main" id="{00000000-0008-0000-0600-000087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36" name="AutoShape 2" descr="Pantalla LED de cartelera exterior SMD a todo color P3.91 P4 P10 - China  Pantalla digital y pantalla LED precio">
          <a:extLst>
            <a:ext uri="{FF2B5EF4-FFF2-40B4-BE49-F238E27FC236}">
              <a16:creationId xmlns:a16="http://schemas.microsoft.com/office/drawing/2014/main" id="{00000000-0008-0000-0600-000088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37" name="AutoShape 2" descr="Pantalla LED de cartelera exterior SMD a todo color P3.91 P4 P10 - China  Pantalla digital y pantalla LED precio">
          <a:extLst>
            <a:ext uri="{FF2B5EF4-FFF2-40B4-BE49-F238E27FC236}">
              <a16:creationId xmlns:a16="http://schemas.microsoft.com/office/drawing/2014/main" id="{00000000-0008-0000-0600-000089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38" name="AutoShape 2" descr="Pantalla LED de cartelera exterior SMD a todo color P3.91 P4 P10 - China  Pantalla digital y pantalla LED precio">
          <a:extLst>
            <a:ext uri="{FF2B5EF4-FFF2-40B4-BE49-F238E27FC236}">
              <a16:creationId xmlns:a16="http://schemas.microsoft.com/office/drawing/2014/main" id="{00000000-0008-0000-0600-00008A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39" name="AutoShape 2" descr="Pantalla LED de cartelera exterior SMD a todo color P3.91 P4 P10 - China  Pantalla digital y pantalla LED precio">
          <a:extLst>
            <a:ext uri="{FF2B5EF4-FFF2-40B4-BE49-F238E27FC236}">
              <a16:creationId xmlns:a16="http://schemas.microsoft.com/office/drawing/2014/main" id="{00000000-0008-0000-0600-00008B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40" name="AutoShape 2" descr="Pantalla LED de cartelera exterior SMD a todo color P3.91 P4 P10 - China  Pantalla digital y pantalla LED precio">
          <a:extLst>
            <a:ext uri="{FF2B5EF4-FFF2-40B4-BE49-F238E27FC236}">
              <a16:creationId xmlns:a16="http://schemas.microsoft.com/office/drawing/2014/main" id="{00000000-0008-0000-0600-00008C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41" name="AutoShape 2" descr="Pantalla LED de cartelera exterior SMD a todo color P3.91 P4 P10 - China  Pantalla digital y pantalla LED precio">
          <a:extLst>
            <a:ext uri="{FF2B5EF4-FFF2-40B4-BE49-F238E27FC236}">
              <a16:creationId xmlns:a16="http://schemas.microsoft.com/office/drawing/2014/main" id="{00000000-0008-0000-0600-00008D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42" name="AutoShape 2" descr="Pantalla LED de cartelera exterior SMD a todo color P3.91 P4 P10 - China  Pantalla digital y pantalla LED precio">
          <a:extLst>
            <a:ext uri="{FF2B5EF4-FFF2-40B4-BE49-F238E27FC236}">
              <a16:creationId xmlns:a16="http://schemas.microsoft.com/office/drawing/2014/main" id="{00000000-0008-0000-0600-00008E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43" name="AutoShape 2" descr="Pantalla LED de cartelera exterior SMD a todo color P3.91 P4 P10 - China  Pantalla digital y pantalla LED precio">
          <a:extLst>
            <a:ext uri="{FF2B5EF4-FFF2-40B4-BE49-F238E27FC236}">
              <a16:creationId xmlns:a16="http://schemas.microsoft.com/office/drawing/2014/main" id="{00000000-0008-0000-0600-00008F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44" name="AutoShape 2" descr="Pantalla LED de cartelera exterior SMD a todo color P3.91 P4 P10 - China  Pantalla digital y pantalla LED precio">
          <a:extLst>
            <a:ext uri="{FF2B5EF4-FFF2-40B4-BE49-F238E27FC236}">
              <a16:creationId xmlns:a16="http://schemas.microsoft.com/office/drawing/2014/main" id="{00000000-0008-0000-0600-000090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45" name="AutoShape 2" descr="Pantalla LED de cartelera exterior SMD a todo color P3.91 P4 P10 - China  Pantalla digital y pantalla LED precio">
          <a:extLst>
            <a:ext uri="{FF2B5EF4-FFF2-40B4-BE49-F238E27FC236}">
              <a16:creationId xmlns:a16="http://schemas.microsoft.com/office/drawing/2014/main" id="{00000000-0008-0000-0600-000091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46" name="AutoShape 2" descr="Pantalla LED de cartelera exterior SMD a todo color P3.91 P4 P10 - China  Pantalla digital y pantalla LED precio">
          <a:extLst>
            <a:ext uri="{FF2B5EF4-FFF2-40B4-BE49-F238E27FC236}">
              <a16:creationId xmlns:a16="http://schemas.microsoft.com/office/drawing/2014/main" id="{00000000-0008-0000-0600-000092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47" name="AutoShape 2" descr="Pantalla LED de cartelera exterior SMD a todo color P3.91 P4 P10 - China  Pantalla digital y pantalla LED precio">
          <a:extLst>
            <a:ext uri="{FF2B5EF4-FFF2-40B4-BE49-F238E27FC236}">
              <a16:creationId xmlns:a16="http://schemas.microsoft.com/office/drawing/2014/main" id="{00000000-0008-0000-0600-000093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48" name="AutoShape 2" descr="Pantalla LED de cartelera exterior SMD a todo color P3.91 P4 P10 - China  Pantalla digital y pantalla LED precio">
          <a:extLst>
            <a:ext uri="{FF2B5EF4-FFF2-40B4-BE49-F238E27FC236}">
              <a16:creationId xmlns:a16="http://schemas.microsoft.com/office/drawing/2014/main" id="{00000000-0008-0000-0600-000094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49" name="AutoShape 2" descr="Pantalla LED de cartelera exterior SMD a todo color P3.91 P4 P10 - China  Pantalla digital y pantalla LED precio">
          <a:extLst>
            <a:ext uri="{FF2B5EF4-FFF2-40B4-BE49-F238E27FC236}">
              <a16:creationId xmlns:a16="http://schemas.microsoft.com/office/drawing/2014/main" id="{00000000-0008-0000-0600-000095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50" name="AutoShape 2" descr="Pantalla LED de cartelera exterior SMD a todo color P3.91 P4 P10 - China  Pantalla digital y pantalla LED precio">
          <a:extLst>
            <a:ext uri="{FF2B5EF4-FFF2-40B4-BE49-F238E27FC236}">
              <a16:creationId xmlns:a16="http://schemas.microsoft.com/office/drawing/2014/main" id="{00000000-0008-0000-0600-000096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51" name="AutoShape 2" descr="Pantalla LED de cartelera exterior SMD a todo color P3.91 P4 P10 - China  Pantalla digital y pantalla LED precio">
          <a:extLst>
            <a:ext uri="{FF2B5EF4-FFF2-40B4-BE49-F238E27FC236}">
              <a16:creationId xmlns:a16="http://schemas.microsoft.com/office/drawing/2014/main" id="{00000000-0008-0000-0600-000097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52" name="AutoShape 2" descr="Pantalla LED de cartelera exterior SMD a todo color P3.91 P4 P10 - China  Pantalla digital y pantalla LED precio">
          <a:extLst>
            <a:ext uri="{FF2B5EF4-FFF2-40B4-BE49-F238E27FC236}">
              <a16:creationId xmlns:a16="http://schemas.microsoft.com/office/drawing/2014/main" id="{00000000-0008-0000-0600-000098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53" name="AutoShape 2" descr="Pantalla LED de cartelera exterior SMD a todo color P3.91 P4 P10 - China  Pantalla digital y pantalla LED precio">
          <a:extLst>
            <a:ext uri="{FF2B5EF4-FFF2-40B4-BE49-F238E27FC236}">
              <a16:creationId xmlns:a16="http://schemas.microsoft.com/office/drawing/2014/main" id="{00000000-0008-0000-0600-000099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54" name="AutoShape 2" descr="Pantalla LED de cartelera exterior SMD a todo color P3.91 P4 P10 - China  Pantalla digital y pantalla LED precio">
          <a:extLst>
            <a:ext uri="{FF2B5EF4-FFF2-40B4-BE49-F238E27FC236}">
              <a16:creationId xmlns:a16="http://schemas.microsoft.com/office/drawing/2014/main" id="{00000000-0008-0000-0600-00009A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55" name="AutoShape 2" descr="Pantalla LED de cartelera exterior SMD a todo color P3.91 P4 P10 - China  Pantalla digital y pantalla LED precio">
          <a:extLst>
            <a:ext uri="{FF2B5EF4-FFF2-40B4-BE49-F238E27FC236}">
              <a16:creationId xmlns:a16="http://schemas.microsoft.com/office/drawing/2014/main" id="{00000000-0008-0000-0600-00009B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56" name="AutoShape 2" descr="Pantalla LED de cartelera exterior SMD a todo color P3.91 P4 P10 - China  Pantalla digital y pantalla LED precio">
          <a:extLst>
            <a:ext uri="{FF2B5EF4-FFF2-40B4-BE49-F238E27FC236}">
              <a16:creationId xmlns:a16="http://schemas.microsoft.com/office/drawing/2014/main" id="{00000000-0008-0000-0600-00009C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57" name="AutoShape 2" descr="Pantalla LED de cartelera exterior SMD a todo color P3.91 P4 P10 - China  Pantalla digital y pantalla LED precio">
          <a:extLst>
            <a:ext uri="{FF2B5EF4-FFF2-40B4-BE49-F238E27FC236}">
              <a16:creationId xmlns:a16="http://schemas.microsoft.com/office/drawing/2014/main" id="{00000000-0008-0000-0600-00009D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xdr:row>
      <xdr:rowOff>0</xdr:rowOff>
    </xdr:from>
    <xdr:ext cx="304800" cy="304800"/>
    <xdr:sp macro="" textlink="">
      <xdr:nvSpPr>
        <xdr:cNvPr id="158" name="AutoShape 2" descr="Pantalla LED de cartelera exterior SMD a todo color P3.91 P4 P10 - China  Pantalla digital y pantalla LED precio">
          <a:extLst>
            <a:ext uri="{FF2B5EF4-FFF2-40B4-BE49-F238E27FC236}">
              <a16:creationId xmlns:a16="http://schemas.microsoft.com/office/drawing/2014/main" id="{00000000-0008-0000-0600-00009E000000}"/>
            </a:ext>
          </a:extLst>
        </xdr:cNvPr>
        <xdr:cNvSpPr>
          <a:spLocks noChangeAspect="1" noChangeArrowheads="1"/>
        </xdr:cNvSpPr>
      </xdr:nvSpPr>
      <xdr:spPr bwMode="auto">
        <a:xfrm>
          <a:off x="25019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59" name="AutoShape 2" descr="Pantalla LED de cartelera exterior SMD a todo color P3.91 P4 P10 - China  Pantalla digital y pantalla LED precio">
          <a:extLst>
            <a:ext uri="{FF2B5EF4-FFF2-40B4-BE49-F238E27FC236}">
              <a16:creationId xmlns:a16="http://schemas.microsoft.com/office/drawing/2014/main" id="{00000000-0008-0000-0600-00009F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60" name="AutoShape 2" descr="Pantalla LED de cartelera exterior SMD a todo color P3.91 P4 P10 - China  Pantalla digital y pantalla LED precio">
          <a:extLst>
            <a:ext uri="{FF2B5EF4-FFF2-40B4-BE49-F238E27FC236}">
              <a16:creationId xmlns:a16="http://schemas.microsoft.com/office/drawing/2014/main" id="{00000000-0008-0000-0600-0000A0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61" name="AutoShape 2" descr="Pantalla LED de cartelera exterior SMD a todo color P3.91 P4 P10 - China  Pantalla digital y pantalla LED precio">
          <a:extLst>
            <a:ext uri="{FF2B5EF4-FFF2-40B4-BE49-F238E27FC236}">
              <a16:creationId xmlns:a16="http://schemas.microsoft.com/office/drawing/2014/main" id="{00000000-0008-0000-0600-0000A1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62" name="AutoShape 2" descr="Pantalla LED de cartelera exterior SMD a todo color P3.91 P4 P10 - China  Pantalla digital y pantalla LED precio">
          <a:extLst>
            <a:ext uri="{FF2B5EF4-FFF2-40B4-BE49-F238E27FC236}">
              <a16:creationId xmlns:a16="http://schemas.microsoft.com/office/drawing/2014/main" id="{00000000-0008-0000-0600-0000A2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63" name="AutoShape 2" descr="Pantalla LED de cartelera exterior SMD a todo color P3.91 P4 P10 - China  Pantalla digital y pantalla LED precio">
          <a:extLst>
            <a:ext uri="{FF2B5EF4-FFF2-40B4-BE49-F238E27FC236}">
              <a16:creationId xmlns:a16="http://schemas.microsoft.com/office/drawing/2014/main" id="{00000000-0008-0000-0600-0000A3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64" name="AutoShape 2" descr="Pantalla LED de cartelera exterior SMD a todo color P3.91 P4 P10 - China  Pantalla digital y pantalla LED precio">
          <a:extLst>
            <a:ext uri="{FF2B5EF4-FFF2-40B4-BE49-F238E27FC236}">
              <a16:creationId xmlns:a16="http://schemas.microsoft.com/office/drawing/2014/main" id="{00000000-0008-0000-0600-0000A4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65" name="AutoShape 2" descr="Pantalla LED de cartelera exterior SMD a todo color P3.91 P4 P10 - China  Pantalla digital y pantalla LED precio">
          <a:extLst>
            <a:ext uri="{FF2B5EF4-FFF2-40B4-BE49-F238E27FC236}">
              <a16:creationId xmlns:a16="http://schemas.microsoft.com/office/drawing/2014/main" id="{00000000-0008-0000-0600-0000A5000000}"/>
            </a:ext>
          </a:extLst>
        </xdr:cNvPr>
        <xdr:cNvSpPr>
          <a:spLocks noChangeAspect="1" noChangeArrowheads="1"/>
        </xdr:cNvSpPr>
      </xdr:nvSpPr>
      <xdr:spPr bwMode="auto">
        <a:xfrm>
          <a:off x="4889500" y="148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166" name="AutoShape 1" descr="Resultado de imagen para logo sena png">
          <a:extLst>
            <a:ext uri="{FF2B5EF4-FFF2-40B4-BE49-F238E27FC236}">
              <a16:creationId xmlns:a16="http://schemas.microsoft.com/office/drawing/2014/main" id="{F825708E-BEB6-D64B-B21E-26285B0A8388}"/>
            </a:ext>
          </a:extLst>
        </xdr:cNvPr>
        <xdr:cNvSpPr>
          <a:spLocks noChangeAspect="1" noChangeArrowheads="1"/>
        </xdr:cNvSpPr>
      </xdr:nvSpPr>
      <xdr:spPr bwMode="auto">
        <a:xfrm>
          <a:off x="85598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167" name="AutoShape 1" descr="Resultado de imagen para logo sena png">
          <a:extLst>
            <a:ext uri="{FF2B5EF4-FFF2-40B4-BE49-F238E27FC236}">
              <a16:creationId xmlns:a16="http://schemas.microsoft.com/office/drawing/2014/main" id="{8D57EEE0-280C-4643-BE36-33754F4BFCB5}"/>
            </a:ext>
          </a:extLst>
        </xdr:cNvPr>
        <xdr:cNvSpPr>
          <a:spLocks noChangeAspect="1" noChangeArrowheads="1"/>
        </xdr:cNvSpPr>
      </xdr:nvSpPr>
      <xdr:spPr bwMode="auto">
        <a:xfrm>
          <a:off x="85598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168" name="AutoShape 1" descr="Resultado de imagen para logo sena png">
          <a:extLst>
            <a:ext uri="{FF2B5EF4-FFF2-40B4-BE49-F238E27FC236}">
              <a16:creationId xmlns:a16="http://schemas.microsoft.com/office/drawing/2014/main" id="{E3892971-A805-6049-B31C-A3739E326DC0}"/>
            </a:ext>
          </a:extLst>
        </xdr:cNvPr>
        <xdr:cNvSpPr>
          <a:spLocks noChangeAspect="1" noChangeArrowheads="1"/>
        </xdr:cNvSpPr>
      </xdr:nvSpPr>
      <xdr:spPr bwMode="auto">
        <a:xfrm>
          <a:off x="85598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169" name="AutoShape 1" descr="Resultado de imagen para logo sena png">
          <a:extLst>
            <a:ext uri="{FF2B5EF4-FFF2-40B4-BE49-F238E27FC236}">
              <a16:creationId xmlns:a16="http://schemas.microsoft.com/office/drawing/2014/main" id="{4ECB3C5E-50AE-F94C-B7BC-68D14C15C56F}"/>
            </a:ext>
          </a:extLst>
        </xdr:cNvPr>
        <xdr:cNvSpPr>
          <a:spLocks noChangeAspect="1" noChangeArrowheads="1"/>
        </xdr:cNvSpPr>
      </xdr:nvSpPr>
      <xdr:spPr bwMode="auto">
        <a:xfrm>
          <a:off x="85598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70" name="AutoShape 1" descr="Resultado de imagen para logo sena png">
          <a:extLst>
            <a:ext uri="{FF2B5EF4-FFF2-40B4-BE49-F238E27FC236}">
              <a16:creationId xmlns:a16="http://schemas.microsoft.com/office/drawing/2014/main" id="{3745424E-9232-0E48-97CA-BC0D76DFC4BE}"/>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71" name="AutoShape 1" descr="Resultado de imagen para logo sena png">
          <a:extLst>
            <a:ext uri="{FF2B5EF4-FFF2-40B4-BE49-F238E27FC236}">
              <a16:creationId xmlns:a16="http://schemas.microsoft.com/office/drawing/2014/main" id="{046D6132-3B7E-0A4C-B3CA-418C0101A5E5}"/>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72" name="AutoShape 1" descr="Resultado de imagen para logo sena png">
          <a:extLst>
            <a:ext uri="{FF2B5EF4-FFF2-40B4-BE49-F238E27FC236}">
              <a16:creationId xmlns:a16="http://schemas.microsoft.com/office/drawing/2014/main" id="{A1182791-C7C7-5140-88E2-552B935FBEBC}"/>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73" name="AutoShape 1" descr="Resultado de imagen para logo sena png">
          <a:extLst>
            <a:ext uri="{FF2B5EF4-FFF2-40B4-BE49-F238E27FC236}">
              <a16:creationId xmlns:a16="http://schemas.microsoft.com/office/drawing/2014/main" id="{60DA2A80-7852-4244-84F5-89787EFBCA06}"/>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8</xdr:row>
      <xdr:rowOff>0</xdr:rowOff>
    </xdr:from>
    <xdr:ext cx="304800" cy="295049"/>
    <xdr:sp macro="" textlink="">
      <xdr:nvSpPr>
        <xdr:cNvPr id="174" name="AutoShape 1" descr="Resultado de imagen para logo sena png">
          <a:extLst>
            <a:ext uri="{FF2B5EF4-FFF2-40B4-BE49-F238E27FC236}">
              <a16:creationId xmlns:a16="http://schemas.microsoft.com/office/drawing/2014/main" id="{91BB2541-30C9-E24C-A595-34012EC7D017}"/>
            </a:ext>
          </a:extLst>
        </xdr:cNvPr>
        <xdr:cNvSpPr>
          <a:spLocks noChangeAspect="1" noChangeArrowheads="1"/>
        </xdr:cNvSpPr>
      </xdr:nvSpPr>
      <xdr:spPr bwMode="auto">
        <a:xfrm>
          <a:off x="123190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8</xdr:row>
      <xdr:rowOff>0</xdr:rowOff>
    </xdr:from>
    <xdr:ext cx="304800" cy="295049"/>
    <xdr:sp macro="" textlink="">
      <xdr:nvSpPr>
        <xdr:cNvPr id="175" name="AutoShape 1" descr="Resultado de imagen para logo sena png">
          <a:extLst>
            <a:ext uri="{FF2B5EF4-FFF2-40B4-BE49-F238E27FC236}">
              <a16:creationId xmlns:a16="http://schemas.microsoft.com/office/drawing/2014/main" id="{0EE27F49-5439-BE4C-9B18-E0A134C9F1A5}"/>
            </a:ext>
          </a:extLst>
        </xdr:cNvPr>
        <xdr:cNvSpPr>
          <a:spLocks noChangeAspect="1" noChangeArrowheads="1"/>
        </xdr:cNvSpPr>
      </xdr:nvSpPr>
      <xdr:spPr bwMode="auto">
        <a:xfrm>
          <a:off x="123190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xdr:row>
      <xdr:rowOff>0</xdr:rowOff>
    </xdr:from>
    <xdr:ext cx="304800" cy="295049"/>
    <xdr:sp macro="" textlink="">
      <xdr:nvSpPr>
        <xdr:cNvPr id="176" name="AutoShape 1" descr="Resultado de imagen para logo sena png">
          <a:extLst>
            <a:ext uri="{FF2B5EF4-FFF2-40B4-BE49-F238E27FC236}">
              <a16:creationId xmlns:a16="http://schemas.microsoft.com/office/drawing/2014/main" id="{48A5AC90-98F2-4348-9C5C-E4768BAEB8AE}"/>
            </a:ext>
          </a:extLst>
        </xdr:cNvPr>
        <xdr:cNvSpPr>
          <a:spLocks noChangeAspect="1" noChangeArrowheads="1"/>
        </xdr:cNvSpPr>
      </xdr:nvSpPr>
      <xdr:spPr bwMode="auto">
        <a:xfrm>
          <a:off x="9537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177" name="AutoShape 1" descr="Resultado de imagen para logo sena png">
          <a:extLst>
            <a:ext uri="{FF2B5EF4-FFF2-40B4-BE49-F238E27FC236}">
              <a16:creationId xmlns:a16="http://schemas.microsoft.com/office/drawing/2014/main" id="{5C938042-D7B3-B348-BF98-5AF58052620E}"/>
            </a:ext>
          </a:extLst>
        </xdr:cNvPr>
        <xdr:cNvSpPr>
          <a:spLocks noChangeAspect="1" noChangeArrowheads="1"/>
        </xdr:cNvSpPr>
      </xdr:nvSpPr>
      <xdr:spPr bwMode="auto">
        <a:xfrm>
          <a:off x="14490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178" name="AutoShape 1" descr="Resultado de imagen para logo sena png">
          <a:extLst>
            <a:ext uri="{FF2B5EF4-FFF2-40B4-BE49-F238E27FC236}">
              <a16:creationId xmlns:a16="http://schemas.microsoft.com/office/drawing/2014/main" id="{83590966-AFE3-6042-B4A1-6278885910AE}"/>
            </a:ext>
          </a:extLst>
        </xdr:cNvPr>
        <xdr:cNvSpPr>
          <a:spLocks noChangeAspect="1" noChangeArrowheads="1"/>
        </xdr:cNvSpPr>
      </xdr:nvSpPr>
      <xdr:spPr bwMode="auto">
        <a:xfrm>
          <a:off x="14490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179" name="AutoShape 1" descr="Resultado de imagen para logo sena png">
          <a:extLst>
            <a:ext uri="{FF2B5EF4-FFF2-40B4-BE49-F238E27FC236}">
              <a16:creationId xmlns:a16="http://schemas.microsoft.com/office/drawing/2014/main" id="{4DF757DA-3ADB-9549-A0A2-40F0AEA2EEA9}"/>
            </a:ext>
          </a:extLst>
        </xdr:cNvPr>
        <xdr:cNvSpPr>
          <a:spLocks noChangeAspect="1" noChangeArrowheads="1"/>
        </xdr:cNvSpPr>
      </xdr:nvSpPr>
      <xdr:spPr bwMode="auto">
        <a:xfrm>
          <a:off x="14490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180" name="AutoShape 1" descr="Resultado de imagen para logo sena png">
          <a:extLst>
            <a:ext uri="{FF2B5EF4-FFF2-40B4-BE49-F238E27FC236}">
              <a16:creationId xmlns:a16="http://schemas.microsoft.com/office/drawing/2014/main" id="{B16AB06B-5434-014F-9F81-3C68F56A4BA5}"/>
            </a:ext>
          </a:extLst>
        </xdr:cNvPr>
        <xdr:cNvSpPr>
          <a:spLocks noChangeAspect="1" noChangeArrowheads="1"/>
        </xdr:cNvSpPr>
      </xdr:nvSpPr>
      <xdr:spPr bwMode="auto">
        <a:xfrm>
          <a:off x="14490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5049"/>
    <xdr:sp macro="" textlink="">
      <xdr:nvSpPr>
        <xdr:cNvPr id="181" name="AutoShape 1" descr="Resultado de imagen para logo sena png">
          <a:extLst>
            <a:ext uri="{FF2B5EF4-FFF2-40B4-BE49-F238E27FC236}">
              <a16:creationId xmlns:a16="http://schemas.microsoft.com/office/drawing/2014/main" id="{C087FF21-2E46-B54A-800C-9697840B6C00}"/>
            </a:ext>
          </a:extLst>
        </xdr:cNvPr>
        <xdr:cNvSpPr>
          <a:spLocks noChangeAspect="1" noChangeArrowheads="1"/>
        </xdr:cNvSpPr>
      </xdr:nvSpPr>
      <xdr:spPr bwMode="auto">
        <a:xfrm>
          <a:off x="153162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7.xml><?xml version="1.0" encoding="utf-8"?>
<xdr:wsDr xmlns:xdr="http://schemas.openxmlformats.org/drawingml/2006/spreadsheetDrawing" xmlns:a="http://schemas.openxmlformats.org/drawingml/2006/main">
  <xdr:twoCellAnchor editAs="oneCell">
    <xdr:from>
      <xdr:col>3</xdr:col>
      <xdr:colOff>0</xdr:colOff>
      <xdr:row>25</xdr:row>
      <xdr:rowOff>0</xdr:rowOff>
    </xdr:from>
    <xdr:to>
      <xdr:col>3</xdr:col>
      <xdr:colOff>304800</xdr:colOff>
      <xdr:row>25</xdr:row>
      <xdr:rowOff>311150</xdr:rowOff>
    </xdr:to>
    <xdr:sp macro="" textlink="">
      <xdr:nvSpPr>
        <xdr:cNvPr id="2" name="AutoShape 2" descr="Pantalla LED de cartelera exterior SMD a todo color P3.91 P4 P10 - China  Pantalla digital y pantalla LED precio">
          <a:extLst>
            <a:ext uri="{FF2B5EF4-FFF2-40B4-BE49-F238E27FC236}">
              <a16:creationId xmlns:a16="http://schemas.microsoft.com/office/drawing/2014/main" id="{00000000-0008-0000-0700-000002000000}"/>
            </a:ext>
          </a:extLst>
        </xdr:cNvPr>
        <xdr:cNvSpPr>
          <a:spLocks noChangeAspect="1" noChangeArrowheads="1"/>
        </xdr:cNvSpPr>
      </xdr:nvSpPr>
      <xdr:spPr bwMode="auto">
        <a:xfrm>
          <a:off x="4933950" y="2733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25</xdr:row>
      <xdr:rowOff>0</xdr:rowOff>
    </xdr:from>
    <xdr:ext cx="304800" cy="304800"/>
    <xdr:sp macro="" textlink="">
      <xdr:nvSpPr>
        <xdr:cNvPr id="3" name="AutoShape 2" descr="Pantalla LED de cartelera exterior SMD a todo color P3.91 P4 P10 - China  Pantalla digital y pantalla LED precio">
          <a:extLst>
            <a:ext uri="{FF2B5EF4-FFF2-40B4-BE49-F238E27FC236}">
              <a16:creationId xmlns:a16="http://schemas.microsoft.com/office/drawing/2014/main" id="{00000000-0008-0000-0700-000003000000}"/>
            </a:ext>
          </a:extLst>
        </xdr:cNvPr>
        <xdr:cNvSpPr>
          <a:spLocks noChangeAspect="1" noChangeArrowheads="1"/>
        </xdr:cNvSpPr>
      </xdr:nvSpPr>
      <xdr:spPr bwMode="auto">
        <a:xfrm>
          <a:off x="4933950" y="115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4" name="AutoShape 2" descr="Pantalla LED de cartelera exterior SMD a todo color P3.91 P4 P10 - China  Pantalla digital y pantalla LED precio">
          <a:extLst>
            <a:ext uri="{FF2B5EF4-FFF2-40B4-BE49-F238E27FC236}">
              <a16:creationId xmlns:a16="http://schemas.microsoft.com/office/drawing/2014/main" id="{00000000-0008-0000-0700-000004000000}"/>
            </a:ext>
          </a:extLst>
        </xdr:cNvPr>
        <xdr:cNvSpPr>
          <a:spLocks noChangeAspect="1" noChangeArrowheads="1"/>
        </xdr:cNvSpPr>
      </xdr:nvSpPr>
      <xdr:spPr bwMode="auto">
        <a:xfrm>
          <a:off x="4933950" y="164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5" name="AutoShape 2" descr="Pantalla LED de cartelera exterior SMD a todo color P3.91 P4 P10 - China  Pantalla digital y pantalla LED precio">
          <a:extLst>
            <a:ext uri="{FF2B5EF4-FFF2-40B4-BE49-F238E27FC236}">
              <a16:creationId xmlns:a16="http://schemas.microsoft.com/office/drawing/2014/main" id="{00000000-0008-0000-0700-000005000000}"/>
            </a:ext>
          </a:extLst>
        </xdr:cNvPr>
        <xdr:cNvSpPr>
          <a:spLocks noChangeAspect="1" noChangeArrowheads="1"/>
        </xdr:cNvSpPr>
      </xdr:nvSpPr>
      <xdr:spPr bwMode="auto">
        <a:xfrm>
          <a:off x="4933950" y="2266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6" name="AutoShape 2" descr="Pantalla LED de cartelera exterior SMD a todo color P3.91 P4 P10 - China  Pantalla digital y pantalla LED precio">
          <a:extLst>
            <a:ext uri="{FF2B5EF4-FFF2-40B4-BE49-F238E27FC236}">
              <a16:creationId xmlns:a16="http://schemas.microsoft.com/office/drawing/2014/main" id="{00000000-0008-0000-0700-000006000000}"/>
            </a:ext>
          </a:extLst>
        </xdr:cNvPr>
        <xdr:cNvSpPr>
          <a:spLocks noChangeAspect="1" noChangeArrowheads="1"/>
        </xdr:cNvSpPr>
      </xdr:nvSpPr>
      <xdr:spPr bwMode="auto">
        <a:xfrm>
          <a:off x="4933950" y="2733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7" name="AutoShape 2" descr="Pantalla LED de cartelera exterior SMD a todo color P3.91 P4 P10 - China  Pantalla digital y pantalla LED precio">
          <a:extLst>
            <a:ext uri="{FF2B5EF4-FFF2-40B4-BE49-F238E27FC236}">
              <a16:creationId xmlns:a16="http://schemas.microsoft.com/office/drawing/2014/main" id="{00000000-0008-0000-0700-000007000000}"/>
            </a:ext>
          </a:extLst>
        </xdr:cNvPr>
        <xdr:cNvSpPr>
          <a:spLocks noChangeAspect="1" noChangeArrowheads="1"/>
        </xdr:cNvSpPr>
      </xdr:nvSpPr>
      <xdr:spPr bwMode="auto">
        <a:xfrm>
          <a:off x="4933950" y="3314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8" name="AutoShape 2" descr="Pantalla LED de cartelera exterior SMD a todo color P3.91 P4 P10 - China  Pantalla digital y pantalla LED precio">
          <a:extLst>
            <a:ext uri="{FF2B5EF4-FFF2-40B4-BE49-F238E27FC236}">
              <a16:creationId xmlns:a16="http://schemas.microsoft.com/office/drawing/2014/main" id="{00000000-0008-0000-0700-000008000000}"/>
            </a:ext>
          </a:extLst>
        </xdr:cNvPr>
        <xdr:cNvSpPr>
          <a:spLocks noChangeAspect="1" noChangeArrowheads="1"/>
        </xdr:cNvSpPr>
      </xdr:nvSpPr>
      <xdr:spPr bwMode="auto">
        <a:xfrm>
          <a:off x="4933950" y="3314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9" name="AutoShape 2" descr="Pantalla LED de cartelera exterior SMD a todo color P3.91 P4 P10 - China  Pantalla digital y pantalla LED precio">
          <a:extLst>
            <a:ext uri="{FF2B5EF4-FFF2-40B4-BE49-F238E27FC236}">
              <a16:creationId xmlns:a16="http://schemas.microsoft.com/office/drawing/2014/main" id="{00000000-0008-0000-0700-000009000000}"/>
            </a:ext>
          </a:extLst>
        </xdr:cNvPr>
        <xdr:cNvSpPr>
          <a:spLocks noChangeAspect="1" noChangeArrowheads="1"/>
        </xdr:cNvSpPr>
      </xdr:nvSpPr>
      <xdr:spPr bwMode="auto">
        <a:xfrm>
          <a:off x="4933950" y="3914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0" name="AutoShape 2" descr="Pantalla LED de cartelera exterior SMD a todo color P3.91 P4 P10 - China  Pantalla digital y pantalla LED precio">
          <a:extLst>
            <a:ext uri="{FF2B5EF4-FFF2-40B4-BE49-F238E27FC236}">
              <a16:creationId xmlns:a16="http://schemas.microsoft.com/office/drawing/2014/main" id="{00000000-0008-0000-0700-00000A000000}"/>
            </a:ext>
          </a:extLst>
        </xdr:cNvPr>
        <xdr:cNvSpPr>
          <a:spLocks noChangeAspect="1" noChangeArrowheads="1"/>
        </xdr:cNvSpPr>
      </xdr:nvSpPr>
      <xdr:spPr bwMode="auto">
        <a:xfrm>
          <a:off x="4933950" y="3914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882478</xdr:colOff>
      <xdr:row>1</xdr:row>
      <xdr:rowOff>55387</xdr:rowOff>
    </xdr:from>
    <xdr:to>
      <xdr:col>4</xdr:col>
      <xdr:colOff>351668</xdr:colOff>
      <xdr:row>2</xdr:row>
      <xdr:rowOff>84376</xdr:rowOff>
    </xdr:to>
    <xdr:pic>
      <xdr:nvPicPr>
        <xdr:cNvPr id="11" name="Imagen 10">
          <a:extLst>
            <a:ext uri="{FF2B5EF4-FFF2-40B4-BE49-F238E27FC236}">
              <a16:creationId xmlns:a16="http://schemas.microsoft.com/office/drawing/2014/main" id="{00000000-0008-0000-0700-00000B000000}"/>
            </a:ext>
          </a:extLst>
        </xdr:cNvPr>
        <xdr:cNvPicPr>
          <a:picLocks noChangeAspect="1"/>
        </xdr:cNvPicPr>
      </xdr:nvPicPr>
      <xdr:blipFill>
        <a:blip xmlns:r="http://schemas.openxmlformats.org/officeDocument/2006/relationships" r:embed="rId1"/>
        <a:stretch>
          <a:fillRect/>
        </a:stretch>
      </xdr:blipFill>
      <xdr:spPr>
        <a:xfrm>
          <a:off x="5666145" y="238831"/>
          <a:ext cx="513412" cy="212434"/>
        </a:xfrm>
        <a:prstGeom prst="rect">
          <a:avLst/>
        </a:prstGeom>
      </xdr:spPr>
    </xdr:pic>
    <xdr:clientData/>
  </xdr:twoCellAnchor>
  <xdr:oneCellAnchor>
    <xdr:from>
      <xdr:col>5</xdr:col>
      <xdr:colOff>0</xdr:colOff>
      <xdr:row>8</xdr:row>
      <xdr:rowOff>0</xdr:rowOff>
    </xdr:from>
    <xdr:ext cx="304800" cy="295049"/>
    <xdr:sp macro="" textlink="">
      <xdr:nvSpPr>
        <xdr:cNvPr id="12" name="AutoShape 1" descr="Resultado de imagen para logo sena png">
          <a:extLst>
            <a:ext uri="{FF2B5EF4-FFF2-40B4-BE49-F238E27FC236}">
              <a16:creationId xmlns:a16="http://schemas.microsoft.com/office/drawing/2014/main" id="{00000000-0008-0000-0700-00000C000000}"/>
            </a:ext>
          </a:extLst>
        </xdr:cNvPr>
        <xdr:cNvSpPr>
          <a:spLocks noChangeAspect="1" noChangeArrowheads="1"/>
        </xdr:cNvSpPr>
      </xdr:nvSpPr>
      <xdr:spPr bwMode="auto">
        <a:xfrm>
          <a:off x="82042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3" name="AutoShape 1" descr="Resultado de imagen para logo sena png">
          <a:extLst>
            <a:ext uri="{FF2B5EF4-FFF2-40B4-BE49-F238E27FC236}">
              <a16:creationId xmlns:a16="http://schemas.microsoft.com/office/drawing/2014/main" id="{00000000-0008-0000-0700-00000D000000}"/>
            </a:ext>
          </a:extLst>
        </xdr:cNvPr>
        <xdr:cNvSpPr>
          <a:spLocks noChangeAspect="1" noChangeArrowheads="1"/>
        </xdr:cNvSpPr>
      </xdr:nvSpPr>
      <xdr:spPr bwMode="auto">
        <a:xfrm>
          <a:off x="82042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4" name="AutoShape 1" descr="Resultado de imagen para logo sena png">
          <a:extLst>
            <a:ext uri="{FF2B5EF4-FFF2-40B4-BE49-F238E27FC236}">
              <a16:creationId xmlns:a16="http://schemas.microsoft.com/office/drawing/2014/main" id="{00000000-0008-0000-0700-00000E000000}"/>
            </a:ext>
          </a:extLst>
        </xdr:cNvPr>
        <xdr:cNvSpPr>
          <a:spLocks noChangeAspect="1" noChangeArrowheads="1"/>
        </xdr:cNvSpPr>
      </xdr:nvSpPr>
      <xdr:spPr bwMode="auto">
        <a:xfrm>
          <a:off x="82042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5" name="AutoShape 1" descr="Resultado de imagen para logo sena png">
          <a:extLst>
            <a:ext uri="{FF2B5EF4-FFF2-40B4-BE49-F238E27FC236}">
              <a16:creationId xmlns:a16="http://schemas.microsoft.com/office/drawing/2014/main" id="{00000000-0008-0000-0700-00000F000000}"/>
            </a:ext>
          </a:extLst>
        </xdr:cNvPr>
        <xdr:cNvSpPr>
          <a:spLocks noChangeAspect="1" noChangeArrowheads="1"/>
        </xdr:cNvSpPr>
      </xdr:nvSpPr>
      <xdr:spPr bwMode="auto">
        <a:xfrm>
          <a:off x="82042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25</xdr:row>
      <xdr:rowOff>0</xdr:rowOff>
    </xdr:from>
    <xdr:to>
      <xdr:col>3</xdr:col>
      <xdr:colOff>304800</xdr:colOff>
      <xdr:row>26</xdr:row>
      <xdr:rowOff>110490</xdr:rowOff>
    </xdr:to>
    <xdr:sp macro="" textlink="">
      <xdr:nvSpPr>
        <xdr:cNvPr id="16" name="AutoShape 2" descr="Pantalla LED de cartelera exterior SMD a todo color P3.91 P4 P10 - China  Pantalla digital y pantalla LED precio">
          <a:extLst>
            <a:ext uri="{FF2B5EF4-FFF2-40B4-BE49-F238E27FC236}">
              <a16:creationId xmlns:a16="http://schemas.microsoft.com/office/drawing/2014/main" id="{00000000-0008-0000-0700-000010000000}"/>
            </a:ext>
          </a:extLst>
        </xdr:cNvPr>
        <xdr:cNvSpPr>
          <a:spLocks noChangeAspect="1" noChangeArrowheads="1"/>
        </xdr:cNvSpPr>
      </xdr:nvSpPr>
      <xdr:spPr bwMode="auto">
        <a:xfrm>
          <a:off x="5880100" y="5638800"/>
          <a:ext cx="304800" cy="30099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25</xdr:row>
      <xdr:rowOff>0</xdr:rowOff>
    </xdr:from>
    <xdr:ext cx="304800" cy="304800"/>
    <xdr:sp macro="" textlink="">
      <xdr:nvSpPr>
        <xdr:cNvPr id="17" name="AutoShape 2" descr="Pantalla LED de cartelera exterior SMD a todo color P3.91 P4 P10 - China  Pantalla digital y pantalla LED precio">
          <a:extLst>
            <a:ext uri="{FF2B5EF4-FFF2-40B4-BE49-F238E27FC236}">
              <a16:creationId xmlns:a16="http://schemas.microsoft.com/office/drawing/2014/main" id="{00000000-0008-0000-0700-000011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8" name="AutoShape 2" descr="Pantalla LED de cartelera exterior SMD a todo color P3.91 P4 P10 - China  Pantalla digital y pantalla LED precio">
          <a:extLst>
            <a:ext uri="{FF2B5EF4-FFF2-40B4-BE49-F238E27FC236}">
              <a16:creationId xmlns:a16="http://schemas.microsoft.com/office/drawing/2014/main" id="{00000000-0008-0000-0700-000012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9" name="AutoShape 2" descr="Pantalla LED de cartelera exterior SMD a todo color P3.91 P4 P10 - China  Pantalla digital y pantalla LED precio">
          <a:extLst>
            <a:ext uri="{FF2B5EF4-FFF2-40B4-BE49-F238E27FC236}">
              <a16:creationId xmlns:a16="http://schemas.microsoft.com/office/drawing/2014/main" id="{00000000-0008-0000-0700-000013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20" name="AutoShape 2" descr="Pantalla LED de cartelera exterior SMD a todo color P3.91 P4 P10 - China  Pantalla digital y pantalla LED precio">
          <a:extLst>
            <a:ext uri="{FF2B5EF4-FFF2-40B4-BE49-F238E27FC236}">
              <a16:creationId xmlns:a16="http://schemas.microsoft.com/office/drawing/2014/main" id="{00000000-0008-0000-0700-000014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21" name="AutoShape 2" descr="Pantalla LED de cartelera exterior SMD a todo color P3.91 P4 P10 - China  Pantalla digital y pantalla LED precio">
          <a:extLst>
            <a:ext uri="{FF2B5EF4-FFF2-40B4-BE49-F238E27FC236}">
              <a16:creationId xmlns:a16="http://schemas.microsoft.com/office/drawing/2014/main" id="{00000000-0008-0000-0700-000015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22" name="AutoShape 2" descr="Pantalla LED de cartelera exterior SMD a todo color P3.91 P4 P10 - China  Pantalla digital y pantalla LED precio">
          <a:extLst>
            <a:ext uri="{FF2B5EF4-FFF2-40B4-BE49-F238E27FC236}">
              <a16:creationId xmlns:a16="http://schemas.microsoft.com/office/drawing/2014/main" id="{00000000-0008-0000-0700-000016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23" name="AutoShape 2" descr="Pantalla LED de cartelera exterior SMD a todo color P3.91 P4 P10 - China  Pantalla digital y pantalla LED precio">
          <a:extLst>
            <a:ext uri="{FF2B5EF4-FFF2-40B4-BE49-F238E27FC236}">
              <a16:creationId xmlns:a16="http://schemas.microsoft.com/office/drawing/2014/main" id="{00000000-0008-0000-0700-000017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24" name="AutoShape 2" descr="Pantalla LED de cartelera exterior SMD a todo color P3.91 P4 P10 - China  Pantalla digital y pantalla LED precio">
          <a:extLst>
            <a:ext uri="{FF2B5EF4-FFF2-40B4-BE49-F238E27FC236}">
              <a16:creationId xmlns:a16="http://schemas.microsoft.com/office/drawing/2014/main" id="{00000000-0008-0000-0700-000018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25</xdr:row>
      <xdr:rowOff>0</xdr:rowOff>
    </xdr:from>
    <xdr:to>
      <xdr:col>3</xdr:col>
      <xdr:colOff>304800</xdr:colOff>
      <xdr:row>26</xdr:row>
      <xdr:rowOff>120650</xdr:rowOff>
    </xdr:to>
    <xdr:sp macro="" textlink="">
      <xdr:nvSpPr>
        <xdr:cNvPr id="25" name="AutoShape 2" descr="Pantalla LED de cartelera exterior SMD a todo color P3.91 P4 P10 - China  Pantalla digital y pantalla LED precio">
          <a:extLst>
            <a:ext uri="{FF2B5EF4-FFF2-40B4-BE49-F238E27FC236}">
              <a16:creationId xmlns:a16="http://schemas.microsoft.com/office/drawing/2014/main" id="{00000000-0008-0000-0700-000019000000}"/>
            </a:ext>
          </a:extLst>
        </xdr:cNvPr>
        <xdr:cNvSpPr>
          <a:spLocks noChangeAspect="1" noChangeArrowheads="1"/>
        </xdr:cNvSpPr>
      </xdr:nvSpPr>
      <xdr:spPr bwMode="auto">
        <a:xfrm>
          <a:off x="5880100" y="5638800"/>
          <a:ext cx="304800" cy="3111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25</xdr:row>
      <xdr:rowOff>0</xdr:rowOff>
    </xdr:from>
    <xdr:ext cx="304800" cy="304800"/>
    <xdr:sp macro="" textlink="">
      <xdr:nvSpPr>
        <xdr:cNvPr id="26" name="AutoShape 2" descr="Pantalla LED de cartelera exterior SMD a todo color P3.91 P4 P10 - China  Pantalla digital y pantalla LED precio">
          <a:extLst>
            <a:ext uri="{FF2B5EF4-FFF2-40B4-BE49-F238E27FC236}">
              <a16:creationId xmlns:a16="http://schemas.microsoft.com/office/drawing/2014/main" id="{00000000-0008-0000-0700-00001A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27" name="AutoShape 2" descr="Pantalla LED de cartelera exterior SMD a todo color P3.91 P4 P10 - China  Pantalla digital y pantalla LED precio">
          <a:extLst>
            <a:ext uri="{FF2B5EF4-FFF2-40B4-BE49-F238E27FC236}">
              <a16:creationId xmlns:a16="http://schemas.microsoft.com/office/drawing/2014/main" id="{00000000-0008-0000-0700-00001B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28" name="AutoShape 2" descr="Pantalla LED de cartelera exterior SMD a todo color P3.91 P4 P10 - China  Pantalla digital y pantalla LED precio">
          <a:extLst>
            <a:ext uri="{FF2B5EF4-FFF2-40B4-BE49-F238E27FC236}">
              <a16:creationId xmlns:a16="http://schemas.microsoft.com/office/drawing/2014/main" id="{00000000-0008-0000-0700-00001C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29" name="AutoShape 2" descr="Pantalla LED de cartelera exterior SMD a todo color P3.91 P4 P10 - China  Pantalla digital y pantalla LED precio">
          <a:extLst>
            <a:ext uri="{FF2B5EF4-FFF2-40B4-BE49-F238E27FC236}">
              <a16:creationId xmlns:a16="http://schemas.microsoft.com/office/drawing/2014/main" id="{00000000-0008-0000-0700-00001D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30" name="AutoShape 2" descr="Pantalla LED de cartelera exterior SMD a todo color P3.91 P4 P10 - China  Pantalla digital y pantalla LED precio">
          <a:extLst>
            <a:ext uri="{FF2B5EF4-FFF2-40B4-BE49-F238E27FC236}">
              <a16:creationId xmlns:a16="http://schemas.microsoft.com/office/drawing/2014/main" id="{00000000-0008-0000-0700-00001E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31" name="AutoShape 2" descr="Pantalla LED de cartelera exterior SMD a todo color P3.91 P4 P10 - China  Pantalla digital y pantalla LED precio">
          <a:extLst>
            <a:ext uri="{FF2B5EF4-FFF2-40B4-BE49-F238E27FC236}">
              <a16:creationId xmlns:a16="http://schemas.microsoft.com/office/drawing/2014/main" id="{00000000-0008-0000-0700-00001F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32" name="AutoShape 2" descr="Pantalla LED de cartelera exterior SMD a todo color P3.91 P4 P10 - China  Pantalla digital y pantalla LED precio">
          <a:extLst>
            <a:ext uri="{FF2B5EF4-FFF2-40B4-BE49-F238E27FC236}">
              <a16:creationId xmlns:a16="http://schemas.microsoft.com/office/drawing/2014/main" id="{00000000-0008-0000-0700-000020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33" name="AutoShape 2" descr="Pantalla LED de cartelera exterior SMD a todo color P3.91 P4 P10 - China  Pantalla digital y pantalla LED precio">
          <a:extLst>
            <a:ext uri="{FF2B5EF4-FFF2-40B4-BE49-F238E27FC236}">
              <a16:creationId xmlns:a16="http://schemas.microsoft.com/office/drawing/2014/main" id="{00000000-0008-0000-0700-000021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25</xdr:row>
      <xdr:rowOff>0</xdr:rowOff>
    </xdr:from>
    <xdr:to>
      <xdr:col>3</xdr:col>
      <xdr:colOff>304800</xdr:colOff>
      <xdr:row>27</xdr:row>
      <xdr:rowOff>84833</xdr:rowOff>
    </xdr:to>
    <xdr:sp macro="" textlink="">
      <xdr:nvSpPr>
        <xdr:cNvPr id="34" name="AutoShape 2" descr="Pantalla LED de cartelera exterior SMD a todo color P3.91 P4 P10 - China  Pantalla digital y pantalla LED precio">
          <a:extLst>
            <a:ext uri="{FF2B5EF4-FFF2-40B4-BE49-F238E27FC236}">
              <a16:creationId xmlns:a16="http://schemas.microsoft.com/office/drawing/2014/main" id="{00000000-0008-0000-0700-000022000000}"/>
            </a:ext>
          </a:extLst>
        </xdr:cNvPr>
        <xdr:cNvSpPr>
          <a:spLocks noChangeAspect="1" noChangeArrowheads="1"/>
        </xdr:cNvSpPr>
      </xdr:nvSpPr>
      <xdr:spPr bwMode="auto">
        <a:xfrm>
          <a:off x="5880100" y="5638800"/>
          <a:ext cx="304800" cy="45313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25</xdr:row>
      <xdr:rowOff>0</xdr:rowOff>
    </xdr:from>
    <xdr:ext cx="304800" cy="304800"/>
    <xdr:sp macro="" textlink="">
      <xdr:nvSpPr>
        <xdr:cNvPr id="35" name="AutoShape 2" descr="Pantalla LED de cartelera exterior SMD a todo color P3.91 P4 P10 - China  Pantalla digital y pantalla LED precio">
          <a:extLst>
            <a:ext uri="{FF2B5EF4-FFF2-40B4-BE49-F238E27FC236}">
              <a16:creationId xmlns:a16="http://schemas.microsoft.com/office/drawing/2014/main" id="{00000000-0008-0000-0700-000023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36" name="AutoShape 2" descr="Pantalla LED de cartelera exterior SMD a todo color P3.91 P4 P10 - China  Pantalla digital y pantalla LED precio">
          <a:extLst>
            <a:ext uri="{FF2B5EF4-FFF2-40B4-BE49-F238E27FC236}">
              <a16:creationId xmlns:a16="http://schemas.microsoft.com/office/drawing/2014/main" id="{00000000-0008-0000-0700-000024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37" name="AutoShape 2" descr="Pantalla LED de cartelera exterior SMD a todo color P3.91 P4 P10 - China  Pantalla digital y pantalla LED precio">
          <a:extLst>
            <a:ext uri="{FF2B5EF4-FFF2-40B4-BE49-F238E27FC236}">
              <a16:creationId xmlns:a16="http://schemas.microsoft.com/office/drawing/2014/main" id="{00000000-0008-0000-0700-000025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38" name="AutoShape 2" descr="Pantalla LED de cartelera exterior SMD a todo color P3.91 P4 P10 - China  Pantalla digital y pantalla LED precio">
          <a:extLst>
            <a:ext uri="{FF2B5EF4-FFF2-40B4-BE49-F238E27FC236}">
              <a16:creationId xmlns:a16="http://schemas.microsoft.com/office/drawing/2014/main" id="{00000000-0008-0000-0700-000026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39" name="AutoShape 2" descr="Pantalla LED de cartelera exterior SMD a todo color P3.91 P4 P10 - China  Pantalla digital y pantalla LED precio">
          <a:extLst>
            <a:ext uri="{FF2B5EF4-FFF2-40B4-BE49-F238E27FC236}">
              <a16:creationId xmlns:a16="http://schemas.microsoft.com/office/drawing/2014/main" id="{00000000-0008-0000-0700-000027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40" name="AutoShape 2" descr="Pantalla LED de cartelera exterior SMD a todo color P3.91 P4 P10 - China  Pantalla digital y pantalla LED precio">
          <a:extLst>
            <a:ext uri="{FF2B5EF4-FFF2-40B4-BE49-F238E27FC236}">
              <a16:creationId xmlns:a16="http://schemas.microsoft.com/office/drawing/2014/main" id="{00000000-0008-0000-0700-000028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41" name="AutoShape 2" descr="Pantalla LED de cartelera exterior SMD a todo color P3.91 P4 P10 - China  Pantalla digital y pantalla LED precio">
          <a:extLst>
            <a:ext uri="{FF2B5EF4-FFF2-40B4-BE49-F238E27FC236}">
              <a16:creationId xmlns:a16="http://schemas.microsoft.com/office/drawing/2014/main" id="{00000000-0008-0000-0700-000029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42" name="AutoShape 2" descr="Pantalla LED de cartelera exterior SMD a todo color P3.91 P4 P10 - China  Pantalla digital y pantalla LED precio">
          <a:extLst>
            <a:ext uri="{FF2B5EF4-FFF2-40B4-BE49-F238E27FC236}">
              <a16:creationId xmlns:a16="http://schemas.microsoft.com/office/drawing/2014/main" id="{00000000-0008-0000-0700-00002A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43" name="AutoShape 2" descr="Pantalla LED de cartelera exterior SMD a todo color P3.91 P4 P10 - China  Pantalla digital y pantalla LED precio">
          <a:extLst>
            <a:ext uri="{FF2B5EF4-FFF2-40B4-BE49-F238E27FC236}">
              <a16:creationId xmlns:a16="http://schemas.microsoft.com/office/drawing/2014/main" id="{00000000-0008-0000-0700-00002B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44" name="AutoShape 2" descr="Pantalla LED de cartelera exterior SMD a todo color P3.91 P4 P10 - China  Pantalla digital y pantalla LED precio">
          <a:extLst>
            <a:ext uri="{FF2B5EF4-FFF2-40B4-BE49-F238E27FC236}">
              <a16:creationId xmlns:a16="http://schemas.microsoft.com/office/drawing/2014/main" id="{00000000-0008-0000-0700-00002C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25</xdr:row>
      <xdr:rowOff>0</xdr:rowOff>
    </xdr:from>
    <xdr:to>
      <xdr:col>3</xdr:col>
      <xdr:colOff>304800</xdr:colOff>
      <xdr:row>27</xdr:row>
      <xdr:rowOff>103841</xdr:rowOff>
    </xdr:to>
    <xdr:sp macro="" textlink="">
      <xdr:nvSpPr>
        <xdr:cNvPr id="45" name="AutoShape 2" descr="Pantalla LED de cartelera exterior SMD a todo color P3.91 P4 P10 - China  Pantalla digital y pantalla LED precio">
          <a:extLst>
            <a:ext uri="{FF2B5EF4-FFF2-40B4-BE49-F238E27FC236}">
              <a16:creationId xmlns:a16="http://schemas.microsoft.com/office/drawing/2014/main" id="{00000000-0008-0000-0700-00002D000000}"/>
            </a:ext>
          </a:extLst>
        </xdr:cNvPr>
        <xdr:cNvSpPr>
          <a:spLocks noChangeAspect="1" noChangeArrowheads="1"/>
        </xdr:cNvSpPr>
      </xdr:nvSpPr>
      <xdr:spPr bwMode="auto">
        <a:xfrm>
          <a:off x="5880100" y="5638800"/>
          <a:ext cx="304800" cy="47214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25</xdr:row>
      <xdr:rowOff>0</xdr:rowOff>
    </xdr:from>
    <xdr:ext cx="304800" cy="304800"/>
    <xdr:sp macro="" textlink="">
      <xdr:nvSpPr>
        <xdr:cNvPr id="46" name="AutoShape 2" descr="Pantalla LED de cartelera exterior SMD a todo color P3.91 P4 P10 - China  Pantalla digital y pantalla LED precio">
          <a:extLst>
            <a:ext uri="{FF2B5EF4-FFF2-40B4-BE49-F238E27FC236}">
              <a16:creationId xmlns:a16="http://schemas.microsoft.com/office/drawing/2014/main" id="{00000000-0008-0000-0700-00002E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47" name="AutoShape 2" descr="Pantalla LED de cartelera exterior SMD a todo color P3.91 P4 P10 - China  Pantalla digital y pantalla LED precio">
          <a:extLst>
            <a:ext uri="{FF2B5EF4-FFF2-40B4-BE49-F238E27FC236}">
              <a16:creationId xmlns:a16="http://schemas.microsoft.com/office/drawing/2014/main" id="{00000000-0008-0000-0700-00002F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48" name="AutoShape 2" descr="Pantalla LED de cartelera exterior SMD a todo color P3.91 P4 P10 - China  Pantalla digital y pantalla LED precio">
          <a:extLst>
            <a:ext uri="{FF2B5EF4-FFF2-40B4-BE49-F238E27FC236}">
              <a16:creationId xmlns:a16="http://schemas.microsoft.com/office/drawing/2014/main" id="{00000000-0008-0000-0700-000030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49" name="AutoShape 2" descr="Pantalla LED de cartelera exterior SMD a todo color P3.91 P4 P10 - China  Pantalla digital y pantalla LED precio">
          <a:extLst>
            <a:ext uri="{FF2B5EF4-FFF2-40B4-BE49-F238E27FC236}">
              <a16:creationId xmlns:a16="http://schemas.microsoft.com/office/drawing/2014/main" id="{00000000-0008-0000-0700-000031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50" name="AutoShape 2" descr="Pantalla LED de cartelera exterior SMD a todo color P3.91 P4 P10 - China  Pantalla digital y pantalla LED precio">
          <a:extLst>
            <a:ext uri="{FF2B5EF4-FFF2-40B4-BE49-F238E27FC236}">
              <a16:creationId xmlns:a16="http://schemas.microsoft.com/office/drawing/2014/main" id="{00000000-0008-0000-0700-000032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51" name="AutoShape 2" descr="Pantalla LED de cartelera exterior SMD a todo color P3.91 P4 P10 - China  Pantalla digital y pantalla LED precio">
          <a:extLst>
            <a:ext uri="{FF2B5EF4-FFF2-40B4-BE49-F238E27FC236}">
              <a16:creationId xmlns:a16="http://schemas.microsoft.com/office/drawing/2014/main" id="{00000000-0008-0000-0700-000033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52" name="AutoShape 2" descr="Pantalla LED de cartelera exterior SMD a todo color P3.91 P4 P10 - China  Pantalla digital y pantalla LED precio">
          <a:extLst>
            <a:ext uri="{FF2B5EF4-FFF2-40B4-BE49-F238E27FC236}">
              <a16:creationId xmlns:a16="http://schemas.microsoft.com/office/drawing/2014/main" id="{00000000-0008-0000-0700-000034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53" name="AutoShape 2" descr="Pantalla LED de cartelera exterior SMD a todo color P3.91 P4 P10 - China  Pantalla digital y pantalla LED precio">
          <a:extLst>
            <a:ext uri="{FF2B5EF4-FFF2-40B4-BE49-F238E27FC236}">
              <a16:creationId xmlns:a16="http://schemas.microsoft.com/office/drawing/2014/main" id="{00000000-0008-0000-0700-000035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54" name="AutoShape 2" descr="Pantalla LED de cartelera exterior SMD a todo color P3.91 P4 P10 - China  Pantalla digital y pantalla LED precio">
          <a:extLst>
            <a:ext uri="{FF2B5EF4-FFF2-40B4-BE49-F238E27FC236}">
              <a16:creationId xmlns:a16="http://schemas.microsoft.com/office/drawing/2014/main" id="{00000000-0008-0000-0700-000036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55" name="AutoShape 2" descr="Pantalla LED de cartelera exterior SMD a todo color P3.91 P4 P10 - China  Pantalla digital y pantalla LED precio">
          <a:extLst>
            <a:ext uri="{FF2B5EF4-FFF2-40B4-BE49-F238E27FC236}">
              <a16:creationId xmlns:a16="http://schemas.microsoft.com/office/drawing/2014/main" id="{00000000-0008-0000-0700-000037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56" name="AutoShape 2" descr="Pantalla LED de cartelera exterior SMD a todo color P3.91 P4 P10 - China  Pantalla digital y pantalla LED precio">
          <a:extLst>
            <a:ext uri="{FF2B5EF4-FFF2-40B4-BE49-F238E27FC236}">
              <a16:creationId xmlns:a16="http://schemas.microsoft.com/office/drawing/2014/main" id="{00000000-0008-0000-0700-000038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57" name="AutoShape 2" descr="Pantalla LED de cartelera exterior SMD a todo color P3.91 P4 P10 - China  Pantalla digital y pantalla LED precio">
          <a:extLst>
            <a:ext uri="{FF2B5EF4-FFF2-40B4-BE49-F238E27FC236}">
              <a16:creationId xmlns:a16="http://schemas.microsoft.com/office/drawing/2014/main" id="{00000000-0008-0000-0700-000039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58" name="AutoShape 2" descr="Pantalla LED de cartelera exterior SMD a todo color P3.91 P4 P10 - China  Pantalla digital y pantalla LED precio">
          <a:extLst>
            <a:ext uri="{FF2B5EF4-FFF2-40B4-BE49-F238E27FC236}">
              <a16:creationId xmlns:a16="http://schemas.microsoft.com/office/drawing/2014/main" id="{00000000-0008-0000-0700-00003A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59" name="AutoShape 2" descr="Pantalla LED de cartelera exterior SMD a todo color P3.91 P4 P10 - China  Pantalla digital y pantalla LED precio">
          <a:extLst>
            <a:ext uri="{FF2B5EF4-FFF2-40B4-BE49-F238E27FC236}">
              <a16:creationId xmlns:a16="http://schemas.microsoft.com/office/drawing/2014/main" id="{00000000-0008-0000-0700-00003B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60" name="AutoShape 2" descr="Pantalla LED de cartelera exterior SMD a todo color P3.91 P4 P10 - China  Pantalla digital y pantalla LED precio">
          <a:extLst>
            <a:ext uri="{FF2B5EF4-FFF2-40B4-BE49-F238E27FC236}">
              <a16:creationId xmlns:a16="http://schemas.microsoft.com/office/drawing/2014/main" id="{00000000-0008-0000-0700-00003C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61" name="AutoShape 2" descr="Pantalla LED de cartelera exterior SMD a todo color P3.91 P4 P10 - China  Pantalla digital y pantalla LED precio">
          <a:extLst>
            <a:ext uri="{FF2B5EF4-FFF2-40B4-BE49-F238E27FC236}">
              <a16:creationId xmlns:a16="http://schemas.microsoft.com/office/drawing/2014/main" id="{00000000-0008-0000-0700-00003D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62" name="AutoShape 2" descr="Pantalla LED de cartelera exterior SMD a todo color P3.91 P4 P10 - China  Pantalla digital y pantalla LED precio">
          <a:extLst>
            <a:ext uri="{FF2B5EF4-FFF2-40B4-BE49-F238E27FC236}">
              <a16:creationId xmlns:a16="http://schemas.microsoft.com/office/drawing/2014/main" id="{00000000-0008-0000-0700-00003E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63" name="AutoShape 2" descr="Pantalla LED de cartelera exterior SMD a todo color P3.91 P4 P10 - China  Pantalla digital y pantalla LED precio">
          <a:extLst>
            <a:ext uri="{FF2B5EF4-FFF2-40B4-BE49-F238E27FC236}">
              <a16:creationId xmlns:a16="http://schemas.microsoft.com/office/drawing/2014/main" id="{00000000-0008-0000-0700-00003F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64" name="AutoShape 2" descr="Pantalla LED de cartelera exterior SMD a todo color P3.91 P4 P10 - China  Pantalla digital y pantalla LED precio">
          <a:extLst>
            <a:ext uri="{FF2B5EF4-FFF2-40B4-BE49-F238E27FC236}">
              <a16:creationId xmlns:a16="http://schemas.microsoft.com/office/drawing/2014/main" id="{00000000-0008-0000-0700-000040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65" name="AutoShape 2" descr="Pantalla LED de cartelera exterior SMD a todo color P3.91 P4 P10 - China  Pantalla digital y pantalla LED precio">
          <a:extLst>
            <a:ext uri="{FF2B5EF4-FFF2-40B4-BE49-F238E27FC236}">
              <a16:creationId xmlns:a16="http://schemas.microsoft.com/office/drawing/2014/main" id="{00000000-0008-0000-0700-000041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66" name="AutoShape 2" descr="Pantalla LED de cartelera exterior SMD a todo color P3.91 P4 P10 - China  Pantalla digital y pantalla LED precio">
          <a:extLst>
            <a:ext uri="{FF2B5EF4-FFF2-40B4-BE49-F238E27FC236}">
              <a16:creationId xmlns:a16="http://schemas.microsoft.com/office/drawing/2014/main" id="{00000000-0008-0000-0700-000042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67" name="AutoShape 2" descr="Pantalla LED de cartelera exterior SMD a todo color P3.91 P4 P10 - China  Pantalla digital y pantalla LED precio">
          <a:extLst>
            <a:ext uri="{FF2B5EF4-FFF2-40B4-BE49-F238E27FC236}">
              <a16:creationId xmlns:a16="http://schemas.microsoft.com/office/drawing/2014/main" id="{00000000-0008-0000-0700-000043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68" name="AutoShape 2" descr="Pantalla LED de cartelera exterior SMD a todo color P3.91 P4 P10 - China  Pantalla digital y pantalla LED precio">
          <a:extLst>
            <a:ext uri="{FF2B5EF4-FFF2-40B4-BE49-F238E27FC236}">
              <a16:creationId xmlns:a16="http://schemas.microsoft.com/office/drawing/2014/main" id="{00000000-0008-0000-0700-000044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69" name="AutoShape 2" descr="Pantalla LED de cartelera exterior SMD a todo color P3.91 P4 P10 - China  Pantalla digital y pantalla LED precio">
          <a:extLst>
            <a:ext uri="{FF2B5EF4-FFF2-40B4-BE49-F238E27FC236}">
              <a16:creationId xmlns:a16="http://schemas.microsoft.com/office/drawing/2014/main" id="{00000000-0008-0000-0700-000045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70" name="AutoShape 2" descr="Pantalla LED de cartelera exterior SMD a todo color P3.91 P4 P10 - China  Pantalla digital y pantalla LED precio">
          <a:extLst>
            <a:ext uri="{FF2B5EF4-FFF2-40B4-BE49-F238E27FC236}">
              <a16:creationId xmlns:a16="http://schemas.microsoft.com/office/drawing/2014/main" id="{00000000-0008-0000-0700-000046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71" name="AutoShape 2" descr="Pantalla LED de cartelera exterior SMD a todo color P3.91 P4 P10 - China  Pantalla digital y pantalla LED precio">
          <a:extLst>
            <a:ext uri="{FF2B5EF4-FFF2-40B4-BE49-F238E27FC236}">
              <a16:creationId xmlns:a16="http://schemas.microsoft.com/office/drawing/2014/main" id="{00000000-0008-0000-0700-000047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72" name="AutoShape 2" descr="Pantalla LED de cartelera exterior SMD a todo color P3.91 P4 P10 - China  Pantalla digital y pantalla LED precio">
          <a:extLst>
            <a:ext uri="{FF2B5EF4-FFF2-40B4-BE49-F238E27FC236}">
              <a16:creationId xmlns:a16="http://schemas.microsoft.com/office/drawing/2014/main" id="{00000000-0008-0000-0700-000048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73" name="AutoShape 2" descr="Pantalla LED de cartelera exterior SMD a todo color P3.91 P4 P10 - China  Pantalla digital y pantalla LED precio">
          <a:extLst>
            <a:ext uri="{FF2B5EF4-FFF2-40B4-BE49-F238E27FC236}">
              <a16:creationId xmlns:a16="http://schemas.microsoft.com/office/drawing/2014/main" id="{00000000-0008-0000-0700-000049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74" name="AutoShape 2" descr="Pantalla LED de cartelera exterior SMD a todo color P3.91 P4 P10 - China  Pantalla digital y pantalla LED precio">
          <a:extLst>
            <a:ext uri="{FF2B5EF4-FFF2-40B4-BE49-F238E27FC236}">
              <a16:creationId xmlns:a16="http://schemas.microsoft.com/office/drawing/2014/main" id="{00000000-0008-0000-0700-00004A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75" name="AutoShape 2" descr="Pantalla LED de cartelera exterior SMD a todo color P3.91 P4 P10 - China  Pantalla digital y pantalla LED precio">
          <a:extLst>
            <a:ext uri="{FF2B5EF4-FFF2-40B4-BE49-F238E27FC236}">
              <a16:creationId xmlns:a16="http://schemas.microsoft.com/office/drawing/2014/main" id="{00000000-0008-0000-0700-00004B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76" name="AutoShape 2" descr="Pantalla LED de cartelera exterior SMD a todo color P3.91 P4 P10 - China  Pantalla digital y pantalla LED precio">
          <a:extLst>
            <a:ext uri="{FF2B5EF4-FFF2-40B4-BE49-F238E27FC236}">
              <a16:creationId xmlns:a16="http://schemas.microsoft.com/office/drawing/2014/main" id="{00000000-0008-0000-0700-00004C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77" name="AutoShape 2" descr="Pantalla LED de cartelera exterior SMD a todo color P3.91 P4 P10 - China  Pantalla digital y pantalla LED precio">
          <a:extLst>
            <a:ext uri="{FF2B5EF4-FFF2-40B4-BE49-F238E27FC236}">
              <a16:creationId xmlns:a16="http://schemas.microsoft.com/office/drawing/2014/main" id="{00000000-0008-0000-0700-00004D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78" name="AutoShape 2" descr="Pantalla LED de cartelera exterior SMD a todo color P3.91 P4 P10 - China  Pantalla digital y pantalla LED precio">
          <a:extLst>
            <a:ext uri="{FF2B5EF4-FFF2-40B4-BE49-F238E27FC236}">
              <a16:creationId xmlns:a16="http://schemas.microsoft.com/office/drawing/2014/main" id="{00000000-0008-0000-0700-00004E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79" name="AutoShape 2" descr="Pantalla LED de cartelera exterior SMD a todo color P3.91 P4 P10 - China  Pantalla digital y pantalla LED precio">
          <a:extLst>
            <a:ext uri="{FF2B5EF4-FFF2-40B4-BE49-F238E27FC236}">
              <a16:creationId xmlns:a16="http://schemas.microsoft.com/office/drawing/2014/main" id="{00000000-0008-0000-0700-00004F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80" name="AutoShape 2" descr="Pantalla LED de cartelera exterior SMD a todo color P3.91 P4 P10 - China  Pantalla digital y pantalla LED precio">
          <a:extLst>
            <a:ext uri="{FF2B5EF4-FFF2-40B4-BE49-F238E27FC236}">
              <a16:creationId xmlns:a16="http://schemas.microsoft.com/office/drawing/2014/main" id="{00000000-0008-0000-0700-000050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81" name="AutoShape 2" descr="Pantalla LED de cartelera exterior SMD a todo color P3.91 P4 P10 - China  Pantalla digital y pantalla LED precio">
          <a:extLst>
            <a:ext uri="{FF2B5EF4-FFF2-40B4-BE49-F238E27FC236}">
              <a16:creationId xmlns:a16="http://schemas.microsoft.com/office/drawing/2014/main" id="{00000000-0008-0000-0700-000051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82" name="AutoShape 2" descr="Pantalla LED de cartelera exterior SMD a todo color P3.91 P4 P10 - China  Pantalla digital y pantalla LED precio">
          <a:extLst>
            <a:ext uri="{FF2B5EF4-FFF2-40B4-BE49-F238E27FC236}">
              <a16:creationId xmlns:a16="http://schemas.microsoft.com/office/drawing/2014/main" id="{00000000-0008-0000-0700-000052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83" name="AutoShape 2" descr="Pantalla LED de cartelera exterior SMD a todo color P3.91 P4 P10 - China  Pantalla digital y pantalla LED precio">
          <a:extLst>
            <a:ext uri="{FF2B5EF4-FFF2-40B4-BE49-F238E27FC236}">
              <a16:creationId xmlns:a16="http://schemas.microsoft.com/office/drawing/2014/main" id="{00000000-0008-0000-0700-000053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84" name="AutoShape 2" descr="Pantalla LED de cartelera exterior SMD a todo color P3.91 P4 P10 - China  Pantalla digital y pantalla LED precio">
          <a:extLst>
            <a:ext uri="{FF2B5EF4-FFF2-40B4-BE49-F238E27FC236}">
              <a16:creationId xmlns:a16="http://schemas.microsoft.com/office/drawing/2014/main" id="{00000000-0008-0000-0700-000054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85" name="AutoShape 2" descr="Pantalla LED de cartelera exterior SMD a todo color P3.91 P4 P10 - China  Pantalla digital y pantalla LED precio">
          <a:extLst>
            <a:ext uri="{FF2B5EF4-FFF2-40B4-BE49-F238E27FC236}">
              <a16:creationId xmlns:a16="http://schemas.microsoft.com/office/drawing/2014/main" id="{00000000-0008-0000-0700-000055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86" name="AutoShape 2" descr="Pantalla LED de cartelera exterior SMD a todo color P3.91 P4 P10 - China  Pantalla digital y pantalla LED precio">
          <a:extLst>
            <a:ext uri="{FF2B5EF4-FFF2-40B4-BE49-F238E27FC236}">
              <a16:creationId xmlns:a16="http://schemas.microsoft.com/office/drawing/2014/main" id="{00000000-0008-0000-0700-000056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87" name="AutoShape 2" descr="Pantalla LED de cartelera exterior SMD a todo color P3.91 P4 P10 - China  Pantalla digital y pantalla LED precio">
          <a:extLst>
            <a:ext uri="{FF2B5EF4-FFF2-40B4-BE49-F238E27FC236}">
              <a16:creationId xmlns:a16="http://schemas.microsoft.com/office/drawing/2014/main" id="{00000000-0008-0000-0700-000057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88" name="AutoShape 2" descr="Pantalla LED de cartelera exterior SMD a todo color P3.91 P4 P10 - China  Pantalla digital y pantalla LED precio">
          <a:extLst>
            <a:ext uri="{FF2B5EF4-FFF2-40B4-BE49-F238E27FC236}">
              <a16:creationId xmlns:a16="http://schemas.microsoft.com/office/drawing/2014/main" id="{00000000-0008-0000-0700-000058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89" name="AutoShape 2" descr="Pantalla LED de cartelera exterior SMD a todo color P3.91 P4 P10 - China  Pantalla digital y pantalla LED precio">
          <a:extLst>
            <a:ext uri="{FF2B5EF4-FFF2-40B4-BE49-F238E27FC236}">
              <a16:creationId xmlns:a16="http://schemas.microsoft.com/office/drawing/2014/main" id="{00000000-0008-0000-0700-000059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90" name="AutoShape 2" descr="Pantalla LED de cartelera exterior SMD a todo color P3.91 P4 P10 - China  Pantalla digital y pantalla LED precio">
          <a:extLst>
            <a:ext uri="{FF2B5EF4-FFF2-40B4-BE49-F238E27FC236}">
              <a16:creationId xmlns:a16="http://schemas.microsoft.com/office/drawing/2014/main" id="{00000000-0008-0000-0700-00005A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91" name="AutoShape 2" descr="Pantalla LED de cartelera exterior SMD a todo color P3.91 P4 P10 - China  Pantalla digital y pantalla LED precio">
          <a:extLst>
            <a:ext uri="{FF2B5EF4-FFF2-40B4-BE49-F238E27FC236}">
              <a16:creationId xmlns:a16="http://schemas.microsoft.com/office/drawing/2014/main" id="{00000000-0008-0000-0700-00005B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92" name="AutoShape 2" descr="Pantalla LED de cartelera exterior SMD a todo color P3.91 P4 P10 - China  Pantalla digital y pantalla LED precio">
          <a:extLst>
            <a:ext uri="{FF2B5EF4-FFF2-40B4-BE49-F238E27FC236}">
              <a16:creationId xmlns:a16="http://schemas.microsoft.com/office/drawing/2014/main" id="{00000000-0008-0000-0700-00005C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93" name="AutoShape 2" descr="Pantalla LED de cartelera exterior SMD a todo color P3.91 P4 P10 - China  Pantalla digital y pantalla LED precio">
          <a:extLst>
            <a:ext uri="{FF2B5EF4-FFF2-40B4-BE49-F238E27FC236}">
              <a16:creationId xmlns:a16="http://schemas.microsoft.com/office/drawing/2014/main" id="{00000000-0008-0000-0700-00005D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94" name="AutoShape 2" descr="Pantalla LED de cartelera exterior SMD a todo color P3.91 P4 P10 - China  Pantalla digital y pantalla LED precio">
          <a:extLst>
            <a:ext uri="{FF2B5EF4-FFF2-40B4-BE49-F238E27FC236}">
              <a16:creationId xmlns:a16="http://schemas.microsoft.com/office/drawing/2014/main" id="{00000000-0008-0000-0700-00005E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95" name="AutoShape 2" descr="Pantalla LED de cartelera exterior SMD a todo color P3.91 P4 P10 - China  Pantalla digital y pantalla LED precio">
          <a:extLst>
            <a:ext uri="{FF2B5EF4-FFF2-40B4-BE49-F238E27FC236}">
              <a16:creationId xmlns:a16="http://schemas.microsoft.com/office/drawing/2014/main" id="{00000000-0008-0000-0700-00005F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96" name="AutoShape 2" descr="Pantalla LED de cartelera exterior SMD a todo color P3.91 P4 P10 - China  Pantalla digital y pantalla LED precio">
          <a:extLst>
            <a:ext uri="{FF2B5EF4-FFF2-40B4-BE49-F238E27FC236}">
              <a16:creationId xmlns:a16="http://schemas.microsoft.com/office/drawing/2014/main" id="{00000000-0008-0000-0700-000060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97" name="AutoShape 2" descr="Pantalla LED de cartelera exterior SMD a todo color P3.91 P4 P10 - China  Pantalla digital y pantalla LED precio">
          <a:extLst>
            <a:ext uri="{FF2B5EF4-FFF2-40B4-BE49-F238E27FC236}">
              <a16:creationId xmlns:a16="http://schemas.microsoft.com/office/drawing/2014/main" id="{00000000-0008-0000-0700-000061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98" name="AutoShape 2" descr="Pantalla LED de cartelera exterior SMD a todo color P3.91 P4 P10 - China  Pantalla digital y pantalla LED precio">
          <a:extLst>
            <a:ext uri="{FF2B5EF4-FFF2-40B4-BE49-F238E27FC236}">
              <a16:creationId xmlns:a16="http://schemas.microsoft.com/office/drawing/2014/main" id="{00000000-0008-0000-0700-000062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99" name="AutoShape 2" descr="Pantalla LED de cartelera exterior SMD a todo color P3.91 P4 P10 - China  Pantalla digital y pantalla LED precio">
          <a:extLst>
            <a:ext uri="{FF2B5EF4-FFF2-40B4-BE49-F238E27FC236}">
              <a16:creationId xmlns:a16="http://schemas.microsoft.com/office/drawing/2014/main" id="{00000000-0008-0000-0700-000063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00" name="AutoShape 2" descr="Pantalla LED de cartelera exterior SMD a todo color P3.91 P4 P10 - China  Pantalla digital y pantalla LED precio">
          <a:extLst>
            <a:ext uri="{FF2B5EF4-FFF2-40B4-BE49-F238E27FC236}">
              <a16:creationId xmlns:a16="http://schemas.microsoft.com/office/drawing/2014/main" id="{00000000-0008-0000-0700-000064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01" name="AutoShape 2" descr="Pantalla LED de cartelera exterior SMD a todo color P3.91 P4 P10 - China  Pantalla digital y pantalla LED precio">
          <a:extLst>
            <a:ext uri="{FF2B5EF4-FFF2-40B4-BE49-F238E27FC236}">
              <a16:creationId xmlns:a16="http://schemas.microsoft.com/office/drawing/2014/main" id="{00000000-0008-0000-0700-000065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02" name="AutoShape 2" descr="Pantalla LED de cartelera exterior SMD a todo color P3.91 P4 P10 - China  Pantalla digital y pantalla LED precio">
          <a:extLst>
            <a:ext uri="{FF2B5EF4-FFF2-40B4-BE49-F238E27FC236}">
              <a16:creationId xmlns:a16="http://schemas.microsoft.com/office/drawing/2014/main" id="{00000000-0008-0000-0700-000066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03" name="AutoShape 2" descr="Pantalla LED de cartelera exterior SMD a todo color P3.91 P4 P10 - China  Pantalla digital y pantalla LED precio">
          <a:extLst>
            <a:ext uri="{FF2B5EF4-FFF2-40B4-BE49-F238E27FC236}">
              <a16:creationId xmlns:a16="http://schemas.microsoft.com/office/drawing/2014/main" id="{00000000-0008-0000-0700-000067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04" name="AutoShape 2" descr="Pantalla LED de cartelera exterior SMD a todo color P3.91 P4 P10 - China  Pantalla digital y pantalla LED precio">
          <a:extLst>
            <a:ext uri="{FF2B5EF4-FFF2-40B4-BE49-F238E27FC236}">
              <a16:creationId xmlns:a16="http://schemas.microsoft.com/office/drawing/2014/main" id="{00000000-0008-0000-0700-000068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05" name="AutoShape 2" descr="Pantalla LED de cartelera exterior SMD a todo color P3.91 P4 P10 - China  Pantalla digital y pantalla LED precio">
          <a:extLst>
            <a:ext uri="{FF2B5EF4-FFF2-40B4-BE49-F238E27FC236}">
              <a16:creationId xmlns:a16="http://schemas.microsoft.com/office/drawing/2014/main" id="{00000000-0008-0000-0700-000069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06" name="AutoShape 2" descr="Pantalla LED de cartelera exterior SMD a todo color P3.91 P4 P10 - China  Pantalla digital y pantalla LED precio">
          <a:extLst>
            <a:ext uri="{FF2B5EF4-FFF2-40B4-BE49-F238E27FC236}">
              <a16:creationId xmlns:a16="http://schemas.microsoft.com/office/drawing/2014/main" id="{00000000-0008-0000-0700-00006A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07" name="AutoShape 2" descr="Pantalla LED de cartelera exterior SMD a todo color P3.91 P4 P10 - China  Pantalla digital y pantalla LED precio">
          <a:extLst>
            <a:ext uri="{FF2B5EF4-FFF2-40B4-BE49-F238E27FC236}">
              <a16:creationId xmlns:a16="http://schemas.microsoft.com/office/drawing/2014/main" id="{00000000-0008-0000-0700-00006B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08" name="AutoShape 2" descr="Pantalla LED de cartelera exterior SMD a todo color P3.91 P4 P10 - China  Pantalla digital y pantalla LED precio">
          <a:extLst>
            <a:ext uri="{FF2B5EF4-FFF2-40B4-BE49-F238E27FC236}">
              <a16:creationId xmlns:a16="http://schemas.microsoft.com/office/drawing/2014/main" id="{00000000-0008-0000-0700-00006C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09" name="AutoShape 2" descr="Pantalla LED de cartelera exterior SMD a todo color P3.91 P4 P10 - China  Pantalla digital y pantalla LED precio">
          <a:extLst>
            <a:ext uri="{FF2B5EF4-FFF2-40B4-BE49-F238E27FC236}">
              <a16:creationId xmlns:a16="http://schemas.microsoft.com/office/drawing/2014/main" id="{00000000-0008-0000-0700-00006D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10" name="AutoShape 2" descr="Pantalla LED de cartelera exterior SMD a todo color P3.91 P4 P10 - China  Pantalla digital y pantalla LED precio">
          <a:extLst>
            <a:ext uri="{FF2B5EF4-FFF2-40B4-BE49-F238E27FC236}">
              <a16:creationId xmlns:a16="http://schemas.microsoft.com/office/drawing/2014/main" id="{00000000-0008-0000-0700-00006E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11" name="AutoShape 2" descr="Pantalla LED de cartelera exterior SMD a todo color P3.91 P4 P10 - China  Pantalla digital y pantalla LED precio">
          <a:extLst>
            <a:ext uri="{FF2B5EF4-FFF2-40B4-BE49-F238E27FC236}">
              <a16:creationId xmlns:a16="http://schemas.microsoft.com/office/drawing/2014/main" id="{00000000-0008-0000-0700-00006F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12" name="AutoShape 2" descr="Pantalla LED de cartelera exterior SMD a todo color P3.91 P4 P10 - China  Pantalla digital y pantalla LED precio">
          <a:extLst>
            <a:ext uri="{FF2B5EF4-FFF2-40B4-BE49-F238E27FC236}">
              <a16:creationId xmlns:a16="http://schemas.microsoft.com/office/drawing/2014/main" id="{00000000-0008-0000-0700-000070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13" name="AutoShape 2" descr="Pantalla LED de cartelera exterior SMD a todo color P3.91 P4 P10 - China  Pantalla digital y pantalla LED precio">
          <a:extLst>
            <a:ext uri="{FF2B5EF4-FFF2-40B4-BE49-F238E27FC236}">
              <a16:creationId xmlns:a16="http://schemas.microsoft.com/office/drawing/2014/main" id="{00000000-0008-0000-0700-000071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14" name="AutoShape 2" descr="Pantalla LED de cartelera exterior SMD a todo color P3.91 P4 P10 - China  Pantalla digital y pantalla LED precio">
          <a:extLst>
            <a:ext uri="{FF2B5EF4-FFF2-40B4-BE49-F238E27FC236}">
              <a16:creationId xmlns:a16="http://schemas.microsoft.com/office/drawing/2014/main" id="{00000000-0008-0000-0700-000072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304800"/>
    <xdr:sp macro="" textlink="">
      <xdr:nvSpPr>
        <xdr:cNvPr id="115" name="AutoShape 2" descr="Pantalla LED de cartelera exterior SMD a todo color P3.91 P4 P10 - China  Pantalla digital y pantalla LED precio">
          <a:extLst>
            <a:ext uri="{FF2B5EF4-FFF2-40B4-BE49-F238E27FC236}">
              <a16:creationId xmlns:a16="http://schemas.microsoft.com/office/drawing/2014/main" id="{00000000-0008-0000-0700-000073000000}"/>
            </a:ext>
          </a:extLst>
        </xdr:cNvPr>
        <xdr:cNvSpPr>
          <a:spLocks noChangeAspect="1" noChangeArrowheads="1"/>
        </xdr:cNvSpPr>
      </xdr:nvSpPr>
      <xdr:spPr bwMode="auto">
        <a:xfrm>
          <a:off x="207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16" name="AutoShape 2" descr="Pantalla LED de cartelera exterior SMD a todo color P3.91 P4 P10 - China  Pantalla digital y pantalla LED precio">
          <a:extLst>
            <a:ext uri="{FF2B5EF4-FFF2-40B4-BE49-F238E27FC236}">
              <a16:creationId xmlns:a16="http://schemas.microsoft.com/office/drawing/2014/main" id="{00000000-0008-0000-0700-000074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17" name="AutoShape 2" descr="Pantalla LED de cartelera exterior SMD a todo color P3.91 P4 P10 - China  Pantalla digital y pantalla LED precio">
          <a:extLst>
            <a:ext uri="{FF2B5EF4-FFF2-40B4-BE49-F238E27FC236}">
              <a16:creationId xmlns:a16="http://schemas.microsoft.com/office/drawing/2014/main" id="{00000000-0008-0000-0700-000075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18" name="AutoShape 2" descr="Pantalla LED de cartelera exterior SMD a todo color P3.91 P4 P10 - China  Pantalla digital y pantalla LED precio">
          <a:extLst>
            <a:ext uri="{FF2B5EF4-FFF2-40B4-BE49-F238E27FC236}">
              <a16:creationId xmlns:a16="http://schemas.microsoft.com/office/drawing/2014/main" id="{00000000-0008-0000-0700-000076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19" name="AutoShape 2" descr="Pantalla LED de cartelera exterior SMD a todo color P3.91 P4 P10 - China  Pantalla digital y pantalla LED precio">
          <a:extLst>
            <a:ext uri="{FF2B5EF4-FFF2-40B4-BE49-F238E27FC236}">
              <a16:creationId xmlns:a16="http://schemas.microsoft.com/office/drawing/2014/main" id="{00000000-0008-0000-0700-000077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20" name="AutoShape 2" descr="Pantalla LED de cartelera exterior SMD a todo color P3.91 P4 P10 - China  Pantalla digital y pantalla LED precio">
          <a:extLst>
            <a:ext uri="{FF2B5EF4-FFF2-40B4-BE49-F238E27FC236}">
              <a16:creationId xmlns:a16="http://schemas.microsoft.com/office/drawing/2014/main" id="{00000000-0008-0000-0700-000078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21" name="AutoShape 2" descr="Pantalla LED de cartelera exterior SMD a todo color P3.91 P4 P10 - China  Pantalla digital y pantalla LED precio">
          <a:extLst>
            <a:ext uri="{FF2B5EF4-FFF2-40B4-BE49-F238E27FC236}">
              <a16:creationId xmlns:a16="http://schemas.microsoft.com/office/drawing/2014/main" id="{00000000-0008-0000-0700-000079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122" name="AutoShape 2" descr="Pantalla LED de cartelera exterior SMD a todo color P3.91 P4 P10 - China  Pantalla digital y pantalla LED precio">
          <a:extLst>
            <a:ext uri="{FF2B5EF4-FFF2-40B4-BE49-F238E27FC236}">
              <a16:creationId xmlns:a16="http://schemas.microsoft.com/office/drawing/2014/main" id="{00000000-0008-0000-0700-00007A000000}"/>
            </a:ext>
          </a:extLst>
        </xdr:cNvPr>
        <xdr:cNvSpPr>
          <a:spLocks noChangeAspect="1" noChangeArrowheads="1"/>
        </xdr:cNvSpPr>
      </xdr:nvSpPr>
      <xdr:spPr bwMode="auto">
        <a:xfrm>
          <a:off x="58801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127" name="AutoShape 1" descr="Resultado de imagen para logo sena png">
          <a:extLst>
            <a:ext uri="{FF2B5EF4-FFF2-40B4-BE49-F238E27FC236}">
              <a16:creationId xmlns:a16="http://schemas.microsoft.com/office/drawing/2014/main" id="{A4002F02-D922-2641-B488-46D48F527ED3}"/>
            </a:ext>
          </a:extLst>
        </xdr:cNvPr>
        <xdr:cNvSpPr>
          <a:spLocks noChangeAspect="1" noChangeArrowheads="1"/>
        </xdr:cNvSpPr>
      </xdr:nvSpPr>
      <xdr:spPr bwMode="auto">
        <a:xfrm>
          <a:off x="8724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128" name="AutoShape 1" descr="Resultado de imagen para logo sena png">
          <a:extLst>
            <a:ext uri="{FF2B5EF4-FFF2-40B4-BE49-F238E27FC236}">
              <a16:creationId xmlns:a16="http://schemas.microsoft.com/office/drawing/2014/main" id="{679A2383-A2F0-1E47-BC95-E6A2BBDADFC1}"/>
            </a:ext>
          </a:extLst>
        </xdr:cNvPr>
        <xdr:cNvSpPr>
          <a:spLocks noChangeAspect="1" noChangeArrowheads="1"/>
        </xdr:cNvSpPr>
      </xdr:nvSpPr>
      <xdr:spPr bwMode="auto">
        <a:xfrm>
          <a:off x="8724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129" name="AutoShape 1" descr="Resultado de imagen para logo sena png">
          <a:extLst>
            <a:ext uri="{FF2B5EF4-FFF2-40B4-BE49-F238E27FC236}">
              <a16:creationId xmlns:a16="http://schemas.microsoft.com/office/drawing/2014/main" id="{D4876671-E5C6-7C48-BEB9-4DDF04E81197}"/>
            </a:ext>
          </a:extLst>
        </xdr:cNvPr>
        <xdr:cNvSpPr>
          <a:spLocks noChangeAspect="1" noChangeArrowheads="1"/>
        </xdr:cNvSpPr>
      </xdr:nvSpPr>
      <xdr:spPr bwMode="auto">
        <a:xfrm>
          <a:off x="8724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130" name="AutoShape 1" descr="Resultado de imagen para logo sena png">
          <a:extLst>
            <a:ext uri="{FF2B5EF4-FFF2-40B4-BE49-F238E27FC236}">
              <a16:creationId xmlns:a16="http://schemas.microsoft.com/office/drawing/2014/main" id="{7895463E-95EA-D246-8ED4-58FB1400C3AE}"/>
            </a:ext>
          </a:extLst>
        </xdr:cNvPr>
        <xdr:cNvSpPr>
          <a:spLocks noChangeAspect="1" noChangeArrowheads="1"/>
        </xdr:cNvSpPr>
      </xdr:nvSpPr>
      <xdr:spPr bwMode="auto">
        <a:xfrm>
          <a:off x="8724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23" name="AutoShape 1" descr="Resultado de imagen para logo sena png">
          <a:extLst>
            <a:ext uri="{FF2B5EF4-FFF2-40B4-BE49-F238E27FC236}">
              <a16:creationId xmlns:a16="http://schemas.microsoft.com/office/drawing/2014/main" id="{0B501B30-075D-EA4D-BDAD-A65BA6E4F8E4}"/>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24" name="AutoShape 1" descr="Resultado de imagen para logo sena png">
          <a:extLst>
            <a:ext uri="{FF2B5EF4-FFF2-40B4-BE49-F238E27FC236}">
              <a16:creationId xmlns:a16="http://schemas.microsoft.com/office/drawing/2014/main" id="{07DEF38F-4849-C341-91AE-2270F2ACA8C1}"/>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25" name="AutoShape 1" descr="Resultado de imagen para logo sena png">
          <a:extLst>
            <a:ext uri="{FF2B5EF4-FFF2-40B4-BE49-F238E27FC236}">
              <a16:creationId xmlns:a16="http://schemas.microsoft.com/office/drawing/2014/main" id="{7D1EB7A8-5691-2342-9D0E-83A12E827FE9}"/>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26" name="AutoShape 1" descr="Resultado de imagen para logo sena png">
          <a:extLst>
            <a:ext uri="{FF2B5EF4-FFF2-40B4-BE49-F238E27FC236}">
              <a16:creationId xmlns:a16="http://schemas.microsoft.com/office/drawing/2014/main" id="{3DCA72EC-C2D0-A549-82CD-A81B75FDCB07}"/>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8</xdr:row>
      <xdr:rowOff>0</xdr:rowOff>
    </xdr:from>
    <xdr:ext cx="304800" cy="295049"/>
    <xdr:sp macro="" textlink="">
      <xdr:nvSpPr>
        <xdr:cNvPr id="131" name="AutoShape 1" descr="Resultado de imagen para logo sena png">
          <a:extLst>
            <a:ext uri="{FF2B5EF4-FFF2-40B4-BE49-F238E27FC236}">
              <a16:creationId xmlns:a16="http://schemas.microsoft.com/office/drawing/2014/main" id="{2EEE86C2-F20A-D542-A83F-5ED9F30BBA77}"/>
            </a:ext>
          </a:extLst>
        </xdr:cNvPr>
        <xdr:cNvSpPr>
          <a:spLocks noChangeAspect="1" noChangeArrowheads="1"/>
        </xdr:cNvSpPr>
      </xdr:nvSpPr>
      <xdr:spPr bwMode="auto">
        <a:xfrm>
          <a:off x="123190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8</xdr:row>
      <xdr:rowOff>0</xdr:rowOff>
    </xdr:from>
    <xdr:ext cx="304800" cy="295049"/>
    <xdr:sp macro="" textlink="">
      <xdr:nvSpPr>
        <xdr:cNvPr id="132" name="AutoShape 1" descr="Resultado de imagen para logo sena png">
          <a:extLst>
            <a:ext uri="{FF2B5EF4-FFF2-40B4-BE49-F238E27FC236}">
              <a16:creationId xmlns:a16="http://schemas.microsoft.com/office/drawing/2014/main" id="{E1FC8145-5437-BE49-9D45-5A51290A326F}"/>
            </a:ext>
          </a:extLst>
        </xdr:cNvPr>
        <xdr:cNvSpPr>
          <a:spLocks noChangeAspect="1" noChangeArrowheads="1"/>
        </xdr:cNvSpPr>
      </xdr:nvSpPr>
      <xdr:spPr bwMode="auto">
        <a:xfrm>
          <a:off x="123190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xdr:row>
      <xdr:rowOff>0</xdr:rowOff>
    </xdr:from>
    <xdr:ext cx="304800" cy="295049"/>
    <xdr:sp macro="" textlink="">
      <xdr:nvSpPr>
        <xdr:cNvPr id="133" name="AutoShape 1" descr="Resultado de imagen para logo sena png">
          <a:extLst>
            <a:ext uri="{FF2B5EF4-FFF2-40B4-BE49-F238E27FC236}">
              <a16:creationId xmlns:a16="http://schemas.microsoft.com/office/drawing/2014/main" id="{F21F7C1B-32C9-3442-83D9-8C205E37E198}"/>
            </a:ext>
          </a:extLst>
        </xdr:cNvPr>
        <xdr:cNvSpPr>
          <a:spLocks noChangeAspect="1" noChangeArrowheads="1"/>
        </xdr:cNvSpPr>
      </xdr:nvSpPr>
      <xdr:spPr bwMode="auto">
        <a:xfrm>
          <a:off x="9537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134" name="AutoShape 1" descr="Resultado de imagen para logo sena png">
          <a:extLst>
            <a:ext uri="{FF2B5EF4-FFF2-40B4-BE49-F238E27FC236}">
              <a16:creationId xmlns:a16="http://schemas.microsoft.com/office/drawing/2014/main" id="{5C22241C-C63E-8C4D-B6F9-B360E217DE84}"/>
            </a:ext>
          </a:extLst>
        </xdr:cNvPr>
        <xdr:cNvSpPr>
          <a:spLocks noChangeAspect="1" noChangeArrowheads="1"/>
        </xdr:cNvSpPr>
      </xdr:nvSpPr>
      <xdr:spPr bwMode="auto">
        <a:xfrm>
          <a:off x="15328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135" name="AutoShape 1" descr="Resultado de imagen para logo sena png">
          <a:extLst>
            <a:ext uri="{FF2B5EF4-FFF2-40B4-BE49-F238E27FC236}">
              <a16:creationId xmlns:a16="http://schemas.microsoft.com/office/drawing/2014/main" id="{206982A3-8C9D-D64B-984C-F73055DAB186}"/>
            </a:ext>
          </a:extLst>
        </xdr:cNvPr>
        <xdr:cNvSpPr>
          <a:spLocks noChangeAspect="1" noChangeArrowheads="1"/>
        </xdr:cNvSpPr>
      </xdr:nvSpPr>
      <xdr:spPr bwMode="auto">
        <a:xfrm>
          <a:off x="15328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136" name="AutoShape 1" descr="Resultado de imagen para logo sena png">
          <a:extLst>
            <a:ext uri="{FF2B5EF4-FFF2-40B4-BE49-F238E27FC236}">
              <a16:creationId xmlns:a16="http://schemas.microsoft.com/office/drawing/2014/main" id="{32C22E0A-8DC8-2445-B26D-0AA70198FF3C}"/>
            </a:ext>
          </a:extLst>
        </xdr:cNvPr>
        <xdr:cNvSpPr>
          <a:spLocks noChangeAspect="1" noChangeArrowheads="1"/>
        </xdr:cNvSpPr>
      </xdr:nvSpPr>
      <xdr:spPr bwMode="auto">
        <a:xfrm>
          <a:off x="15328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137" name="AutoShape 1" descr="Resultado de imagen para logo sena png">
          <a:extLst>
            <a:ext uri="{FF2B5EF4-FFF2-40B4-BE49-F238E27FC236}">
              <a16:creationId xmlns:a16="http://schemas.microsoft.com/office/drawing/2014/main" id="{E0A4F3D2-D3E2-1B44-A995-C9CF696A6CFC}"/>
            </a:ext>
          </a:extLst>
        </xdr:cNvPr>
        <xdr:cNvSpPr>
          <a:spLocks noChangeAspect="1" noChangeArrowheads="1"/>
        </xdr:cNvSpPr>
      </xdr:nvSpPr>
      <xdr:spPr bwMode="auto">
        <a:xfrm>
          <a:off x="15328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5049"/>
    <xdr:sp macro="" textlink="">
      <xdr:nvSpPr>
        <xdr:cNvPr id="138" name="AutoShape 1" descr="Resultado de imagen para logo sena png">
          <a:extLst>
            <a:ext uri="{FF2B5EF4-FFF2-40B4-BE49-F238E27FC236}">
              <a16:creationId xmlns:a16="http://schemas.microsoft.com/office/drawing/2014/main" id="{83B1D152-CAB0-F344-AC7A-9CA817725016}"/>
            </a:ext>
          </a:extLst>
        </xdr:cNvPr>
        <xdr:cNvSpPr>
          <a:spLocks noChangeAspect="1" noChangeArrowheads="1"/>
        </xdr:cNvSpPr>
      </xdr:nvSpPr>
      <xdr:spPr bwMode="auto">
        <a:xfrm>
          <a:off x="161544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8.xml><?xml version="1.0" encoding="utf-8"?>
<xdr:wsDr xmlns:xdr="http://schemas.openxmlformats.org/drawingml/2006/spreadsheetDrawing" xmlns:a="http://schemas.openxmlformats.org/drawingml/2006/main">
  <xdr:twoCellAnchor editAs="oneCell">
    <xdr:from>
      <xdr:col>3</xdr:col>
      <xdr:colOff>0</xdr:colOff>
      <xdr:row>40</xdr:row>
      <xdr:rowOff>0</xdr:rowOff>
    </xdr:from>
    <xdr:to>
      <xdr:col>3</xdr:col>
      <xdr:colOff>304800</xdr:colOff>
      <xdr:row>40</xdr:row>
      <xdr:rowOff>302895</xdr:rowOff>
    </xdr:to>
    <xdr:sp macro="" textlink="">
      <xdr:nvSpPr>
        <xdr:cNvPr id="2" name="AutoShape 2" descr="Pantalla LED de cartelera exterior SMD a todo color P3.91 P4 P10 - China  Pantalla digital y pantalla LED precio">
          <a:extLst>
            <a:ext uri="{FF2B5EF4-FFF2-40B4-BE49-F238E27FC236}">
              <a16:creationId xmlns:a16="http://schemas.microsoft.com/office/drawing/2014/main" id="{00000000-0008-0000-0800-000002000000}"/>
            </a:ext>
          </a:extLst>
        </xdr:cNvPr>
        <xdr:cNvSpPr>
          <a:spLocks noChangeAspect="1" noChangeArrowheads="1"/>
        </xdr:cNvSpPr>
      </xdr:nvSpPr>
      <xdr:spPr bwMode="auto">
        <a:xfrm>
          <a:off x="4933950" y="2733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40</xdr:row>
      <xdr:rowOff>0</xdr:rowOff>
    </xdr:from>
    <xdr:ext cx="304800" cy="304800"/>
    <xdr:sp macro="" textlink="">
      <xdr:nvSpPr>
        <xdr:cNvPr id="3" name="AutoShape 2" descr="Pantalla LED de cartelera exterior SMD a todo color P3.91 P4 P10 - China  Pantalla digital y pantalla LED precio">
          <a:extLst>
            <a:ext uri="{FF2B5EF4-FFF2-40B4-BE49-F238E27FC236}">
              <a16:creationId xmlns:a16="http://schemas.microsoft.com/office/drawing/2014/main" id="{00000000-0008-0000-0800-000003000000}"/>
            </a:ext>
          </a:extLst>
        </xdr:cNvPr>
        <xdr:cNvSpPr>
          <a:spLocks noChangeAspect="1" noChangeArrowheads="1"/>
        </xdr:cNvSpPr>
      </xdr:nvSpPr>
      <xdr:spPr bwMode="auto">
        <a:xfrm>
          <a:off x="4933950" y="115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4" name="AutoShape 2" descr="Pantalla LED de cartelera exterior SMD a todo color P3.91 P4 P10 - China  Pantalla digital y pantalla LED precio">
          <a:extLst>
            <a:ext uri="{FF2B5EF4-FFF2-40B4-BE49-F238E27FC236}">
              <a16:creationId xmlns:a16="http://schemas.microsoft.com/office/drawing/2014/main" id="{00000000-0008-0000-0800-000004000000}"/>
            </a:ext>
          </a:extLst>
        </xdr:cNvPr>
        <xdr:cNvSpPr>
          <a:spLocks noChangeAspect="1" noChangeArrowheads="1"/>
        </xdr:cNvSpPr>
      </xdr:nvSpPr>
      <xdr:spPr bwMode="auto">
        <a:xfrm>
          <a:off x="4933950" y="164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5" name="AutoShape 2" descr="Pantalla LED de cartelera exterior SMD a todo color P3.91 P4 P10 - China  Pantalla digital y pantalla LED precio">
          <a:extLst>
            <a:ext uri="{FF2B5EF4-FFF2-40B4-BE49-F238E27FC236}">
              <a16:creationId xmlns:a16="http://schemas.microsoft.com/office/drawing/2014/main" id="{00000000-0008-0000-0800-000005000000}"/>
            </a:ext>
          </a:extLst>
        </xdr:cNvPr>
        <xdr:cNvSpPr>
          <a:spLocks noChangeAspect="1" noChangeArrowheads="1"/>
        </xdr:cNvSpPr>
      </xdr:nvSpPr>
      <xdr:spPr bwMode="auto">
        <a:xfrm>
          <a:off x="4933950" y="2266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6" name="AutoShape 2" descr="Pantalla LED de cartelera exterior SMD a todo color P3.91 P4 P10 - China  Pantalla digital y pantalla LED precio">
          <a:extLst>
            <a:ext uri="{FF2B5EF4-FFF2-40B4-BE49-F238E27FC236}">
              <a16:creationId xmlns:a16="http://schemas.microsoft.com/office/drawing/2014/main" id="{00000000-0008-0000-0800-000006000000}"/>
            </a:ext>
          </a:extLst>
        </xdr:cNvPr>
        <xdr:cNvSpPr>
          <a:spLocks noChangeAspect="1" noChangeArrowheads="1"/>
        </xdr:cNvSpPr>
      </xdr:nvSpPr>
      <xdr:spPr bwMode="auto">
        <a:xfrm>
          <a:off x="4933950" y="2733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7" name="AutoShape 2" descr="Pantalla LED de cartelera exterior SMD a todo color P3.91 P4 P10 - China  Pantalla digital y pantalla LED precio">
          <a:extLst>
            <a:ext uri="{FF2B5EF4-FFF2-40B4-BE49-F238E27FC236}">
              <a16:creationId xmlns:a16="http://schemas.microsoft.com/office/drawing/2014/main" id="{00000000-0008-0000-0800-000007000000}"/>
            </a:ext>
          </a:extLst>
        </xdr:cNvPr>
        <xdr:cNvSpPr>
          <a:spLocks noChangeAspect="1" noChangeArrowheads="1"/>
        </xdr:cNvSpPr>
      </xdr:nvSpPr>
      <xdr:spPr bwMode="auto">
        <a:xfrm>
          <a:off x="4933950" y="3314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8" name="AutoShape 2" descr="Pantalla LED de cartelera exterior SMD a todo color P3.91 P4 P10 - China  Pantalla digital y pantalla LED precio">
          <a:extLst>
            <a:ext uri="{FF2B5EF4-FFF2-40B4-BE49-F238E27FC236}">
              <a16:creationId xmlns:a16="http://schemas.microsoft.com/office/drawing/2014/main" id="{00000000-0008-0000-0800-000008000000}"/>
            </a:ext>
          </a:extLst>
        </xdr:cNvPr>
        <xdr:cNvSpPr>
          <a:spLocks noChangeAspect="1" noChangeArrowheads="1"/>
        </xdr:cNvSpPr>
      </xdr:nvSpPr>
      <xdr:spPr bwMode="auto">
        <a:xfrm>
          <a:off x="4933950" y="3314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9" name="AutoShape 2" descr="Pantalla LED de cartelera exterior SMD a todo color P3.91 P4 P10 - China  Pantalla digital y pantalla LED precio">
          <a:extLst>
            <a:ext uri="{FF2B5EF4-FFF2-40B4-BE49-F238E27FC236}">
              <a16:creationId xmlns:a16="http://schemas.microsoft.com/office/drawing/2014/main" id="{00000000-0008-0000-0800-000009000000}"/>
            </a:ext>
          </a:extLst>
        </xdr:cNvPr>
        <xdr:cNvSpPr>
          <a:spLocks noChangeAspect="1" noChangeArrowheads="1"/>
        </xdr:cNvSpPr>
      </xdr:nvSpPr>
      <xdr:spPr bwMode="auto">
        <a:xfrm>
          <a:off x="4933950" y="3914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0" name="AutoShape 2" descr="Pantalla LED de cartelera exterior SMD a todo color P3.91 P4 P10 - China  Pantalla digital y pantalla LED precio">
          <a:extLst>
            <a:ext uri="{FF2B5EF4-FFF2-40B4-BE49-F238E27FC236}">
              <a16:creationId xmlns:a16="http://schemas.microsoft.com/office/drawing/2014/main" id="{00000000-0008-0000-0800-00000A000000}"/>
            </a:ext>
          </a:extLst>
        </xdr:cNvPr>
        <xdr:cNvSpPr>
          <a:spLocks noChangeAspect="1" noChangeArrowheads="1"/>
        </xdr:cNvSpPr>
      </xdr:nvSpPr>
      <xdr:spPr bwMode="auto">
        <a:xfrm>
          <a:off x="4933950" y="3914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6179</xdr:colOff>
      <xdr:row>1</xdr:row>
      <xdr:rowOff>13053</xdr:rowOff>
    </xdr:from>
    <xdr:to>
      <xdr:col>4</xdr:col>
      <xdr:colOff>336711</xdr:colOff>
      <xdr:row>2</xdr:row>
      <xdr:rowOff>136878</xdr:rowOff>
    </xdr:to>
    <xdr:pic>
      <xdr:nvPicPr>
        <xdr:cNvPr id="11" name="Imagen 10">
          <a:extLst>
            <a:ext uri="{FF2B5EF4-FFF2-40B4-BE49-F238E27FC236}">
              <a16:creationId xmlns:a16="http://schemas.microsoft.com/office/drawing/2014/main" id="{00000000-0008-0000-0800-00000B000000}"/>
            </a:ext>
          </a:extLst>
        </xdr:cNvPr>
        <xdr:cNvPicPr>
          <a:picLocks noChangeAspect="1"/>
        </xdr:cNvPicPr>
      </xdr:nvPicPr>
      <xdr:blipFill>
        <a:blip xmlns:r="http://schemas.openxmlformats.org/officeDocument/2006/relationships" r:embed="rId1"/>
        <a:stretch>
          <a:fillRect/>
        </a:stretch>
      </xdr:blipFill>
      <xdr:spPr>
        <a:xfrm>
          <a:off x="5819957" y="196497"/>
          <a:ext cx="330532" cy="307270"/>
        </a:xfrm>
        <a:prstGeom prst="rect">
          <a:avLst/>
        </a:prstGeom>
      </xdr:spPr>
    </xdr:pic>
    <xdr:clientData/>
  </xdr:twoCellAnchor>
  <xdr:oneCellAnchor>
    <xdr:from>
      <xdr:col>5</xdr:col>
      <xdr:colOff>0</xdr:colOff>
      <xdr:row>8</xdr:row>
      <xdr:rowOff>0</xdr:rowOff>
    </xdr:from>
    <xdr:ext cx="304800" cy="295049"/>
    <xdr:sp macro="" textlink="">
      <xdr:nvSpPr>
        <xdr:cNvPr id="12" name="AutoShape 1" descr="Resultado de imagen para logo sena png">
          <a:extLst>
            <a:ext uri="{FF2B5EF4-FFF2-40B4-BE49-F238E27FC236}">
              <a16:creationId xmlns:a16="http://schemas.microsoft.com/office/drawing/2014/main" id="{00000000-0008-0000-0800-00000C000000}"/>
            </a:ext>
          </a:extLst>
        </xdr:cNvPr>
        <xdr:cNvSpPr>
          <a:spLocks noChangeAspect="1" noChangeArrowheads="1"/>
        </xdr:cNvSpPr>
      </xdr:nvSpPr>
      <xdr:spPr bwMode="auto">
        <a:xfrm>
          <a:off x="75184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3" name="AutoShape 1" descr="Resultado de imagen para logo sena png">
          <a:extLst>
            <a:ext uri="{FF2B5EF4-FFF2-40B4-BE49-F238E27FC236}">
              <a16:creationId xmlns:a16="http://schemas.microsoft.com/office/drawing/2014/main" id="{00000000-0008-0000-0800-00000D000000}"/>
            </a:ext>
          </a:extLst>
        </xdr:cNvPr>
        <xdr:cNvSpPr>
          <a:spLocks noChangeAspect="1" noChangeArrowheads="1"/>
        </xdr:cNvSpPr>
      </xdr:nvSpPr>
      <xdr:spPr bwMode="auto">
        <a:xfrm>
          <a:off x="75184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4" name="AutoShape 1" descr="Resultado de imagen para logo sena png">
          <a:extLst>
            <a:ext uri="{FF2B5EF4-FFF2-40B4-BE49-F238E27FC236}">
              <a16:creationId xmlns:a16="http://schemas.microsoft.com/office/drawing/2014/main" id="{00000000-0008-0000-0800-00000E000000}"/>
            </a:ext>
          </a:extLst>
        </xdr:cNvPr>
        <xdr:cNvSpPr>
          <a:spLocks noChangeAspect="1" noChangeArrowheads="1"/>
        </xdr:cNvSpPr>
      </xdr:nvSpPr>
      <xdr:spPr bwMode="auto">
        <a:xfrm>
          <a:off x="75184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5" name="AutoShape 1" descr="Resultado de imagen para logo sena png">
          <a:extLst>
            <a:ext uri="{FF2B5EF4-FFF2-40B4-BE49-F238E27FC236}">
              <a16:creationId xmlns:a16="http://schemas.microsoft.com/office/drawing/2014/main" id="{00000000-0008-0000-0800-00000F000000}"/>
            </a:ext>
          </a:extLst>
        </xdr:cNvPr>
        <xdr:cNvSpPr>
          <a:spLocks noChangeAspect="1" noChangeArrowheads="1"/>
        </xdr:cNvSpPr>
      </xdr:nvSpPr>
      <xdr:spPr bwMode="auto">
        <a:xfrm>
          <a:off x="75184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40</xdr:row>
      <xdr:rowOff>0</xdr:rowOff>
    </xdr:from>
    <xdr:to>
      <xdr:col>3</xdr:col>
      <xdr:colOff>304800</xdr:colOff>
      <xdr:row>40</xdr:row>
      <xdr:rowOff>311150</xdr:rowOff>
    </xdr:to>
    <xdr:sp macro="" textlink="">
      <xdr:nvSpPr>
        <xdr:cNvPr id="16" name="AutoShape 2" descr="Pantalla LED de cartelera exterior SMD a todo color P3.91 P4 P10 - China  Pantalla digital y pantalla LED precio">
          <a:extLst>
            <a:ext uri="{FF2B5EF4-FFF2-40B4-BE49-F238E27FC236}">
              <a16:creationId xmlns:a16="http://schemas.microsoft.com/office/drawing/2014/main" id="{00000000-0008-0000-0800-000010000000}"/>
            </a:ext>
          </a:extLst>
        </xdr:cNvPr>
        <xdr:cNvSpPr>
          <a:spLocks noChangeAspect="1" noChangeArrowheads="1"/>
        </xdr:cNvSpPr>
      </xdr:nvSpPr>
      <xdr:spPr bwMode="auto">
        <a:xfrm>
          <a:off x="4775200" y="6426200"/>
          <a:ext cx="304800" cy="3111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40</xdr:row>
      <xdr:rowOff>0</xdr:rowOff>
    </xdr:from>
    <xdr:ext cx="304800" cy="304800"/>
    <xdr:sp macro="" textlink="">
      <xdr:nvSpPr>
        <xdr:cNvPr id="17" name="AutoShape 2" descr="Pantalla LED de cartelera exterior SMD a todo color P3.91 P4 P10 - China  Pantalla digital y pantalla LED precio">
          <a:extLst>
            <a:ext uri="{FF2B5EF4-FFF2-40B4-BE49-F238E27FC236}">
              <a16:creationId xmlns:a16="http://schemas.microsoft.com/office/drawing/2014/main" id="{00000000-0008-0000-0800-000011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8" name="AutoShape 2" descr="Pantalla LED de cartelera exterior SMD a todo color P3.91 P4 P10 - China  Pantalla digital y pantalla LED precio">
          <a:extLst>
            <a:ext uri="{FF2B5EF4-FFF2-40B4-BE49-F238E27FC236}">
              <a16:creationId xmlns:a16="http://schemas.microsoft.com/office/drawing/2014/main" id="{00000000-0008-0000-0800-000012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9" name="AutoShape 2" descr="Pantalla LED de cartelera exterior SMD a todo color P3.91 P4 P10 - China  Pantalla digital y pantalla LED precio">
          <a:extLst>
            <a:ext uri="{FF2B5EF4-FFF2-40B4-BE49-F238E27FC236}">
              <a16:creationId xmlns:a16="http://schemas.microsoft.com/office/drawing/2014/main" id="{00000000-0008-0000-0800-000013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20" name="AutoShape 2" descr="Pantalla LED de cartelera exterior SMD a todo color P3.91 P4 P10 - China  Pantalla digital y pantalla LED precio">
          <a:extLst>
            <a:ext uri="{FF2B5EF4-FFF2-40B4-BE49-F238E27FC236}">
              <a16:creationId xmlns:a16="http://schemas.microsoft.com/office/drawing/2014/main" id="{00000000-0008-0000-0800-000014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21" name="AutoShape 2" descr="Pantalla LED de cartelera exterior SMD a todo color P3.91 P4 P10 - China  Pantalla digital y pantalla LED precio">
          <a:extLst>
            <a:ext uri="{FF2B5EF4-FFF2-40B4-BE49-F238E27FC236}">
              <a16:creationId xmlns:a16="http://schemas.microsoft.com/office/drawing/2014/main" id="{00000000-0008-0000-0800-000015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22" name="AutoShape 2" descr="Pantalla LED de cartelera exterior SMD a todo color P3.91 P4 P10 - China  Pantalla digital y pantalla LED precio">
          <a:extLst>
            <a:ext uri="{FF2B5EF4-FFF2-40B4-BE49-F238E27FC236}">
              <a16:creationId xmlns:a16="http://schemas.microsoft.com/office/drawing/2014/main" id="{00000000-0008-0000-0800-000016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23" name="AutoShape 2" descr="Pantalla LED de cartelera exterior SMD a todo color P3.91 P4 P10 - China  Pantalla digital y pantalla LED precio">
          <a:extLst>
            <a:ext uri="{FF2B5EF4-FFF2-40B4-BE49-F238E27FC236}">
              <a16:creationId xmlns:a16="http://schemas.microsoft.com/office/drawing/2014/main" id="{00000000-0008-0000-0800-000017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24" name="AutoShape 2" descr="Pantalla LED de cartelera exterior SMD a todo color P3.91 P4 P10 - China  Pantalla digital y pantalla LED precio">
          <a:extLst>
            <a:ext uri="{FF2B5EF4-FFF2-40B4-BE49-F238E27FC236}">
              <a16:creationId xmlns:a16="http://schemas.microsoft.com/office/drawing/2014/main" id="{00000000-0008-0000-0800-000018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40</xdr:row>
      <xdr:rowOff>0</xdr:rowOff>
    </xdr:from>
    <xdr:to>
      <xdr:col>3</xdr:col>
      <xdr:colOff>304800</xdr:colOff>
      <xdr:row>41</xdr:row>
      <xdr:rowOff>135890</xdr:rowOff>
    </xdr:to>
    <xdr:sp macro="" textlink="">
      <xdr:nvSpPr>
        <xdr:cNvPr id="25" name="AutoShape 2" descr="Pantalla LED de cartelera exterior SMD a todo color P3.91 P4 P10 - China  Pantalla digital y pantalla LED precio">
          <a:extLst>
            <a:ext uri="{FF2B5EF4-FFF2-40B4-BE49-F238E27FC236}">
              <a16:creationId xmlns:a16="http://schemas.microsoft.com/office/drawing/2014/main" id="{00000000-0008-0000-0800-000019000000}"/>
            </a:ext>
          </a:extLst>
        </xdr:cNvPr>
        <xdr:cNvSpPr>
          <a:spLocks noChangeAspect="1" noChangeArrowheads="1"/>
        </xdr:cNvSpPr>
      </xdr:nvSpPr>
      <xdr:spPr bwMode="auto">
        <a:xfrm>
          <a:off x="4775200" y="6426200"/>
          <a:ext cx="304800" cy="45339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40</xdr:row>
      <xdr:rowOff>0</xdr:rowOff>
    </xdr:from>
    <xdr:ext cx="304800" cy="304800"/>
    <xdr:sp macro="" textlink="">
      <xdr:nvSpPr>
        <xdr:cNvPr id="26" name="AutoShape 2" descr="Pantalla LED de cartelera exterior SMD a todo color P3.91 P4 P10 - China  Pantalla digital y pantalla LED precio">
          <a:extLst>
            <a:ext uri="{FF2B5EF4-FFF2-40B4-BE49-F238E27FC236}">
              <a16:creationId xmlns:a16="http://schemas.microsoft.com/office/drawing/2014/main" id="{00000000-0008-0000-0800-00001A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27" name="AutoShape 2" descr="Pantalla LED de cartelera exterior SMD a todo color P3.91 P4 P10 - China  Pantalla digital y pantalla LED precio">
          <a:extLst>
            <a:ext uri="{FF2B5EF4-FFF2-40B4-BE49-F238E27FC236}">
              <a16:creationId xmlns:a16="http://schemas.microsoft.com/office/drawing/2014/main" id="{00000000-0008-0000-0800-00001B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28" name="AutoShape 2" descr="Pantalla LED de cartelera exterior SMD a todo color P3.91 P4 P10 - China  Pantalla digital y pantalla LED precio">
          <a:extLst>
            <a:ext uri="{FF2B5EF4-FFF2-40B4-BE49-F238E27FC236}">
              <a16:creationId xmlns:a16="http://schemas.microsoft.com/office/drawing/2014/main" id="{00000000-0008-0000-0800-00001C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29" name="AutoShape 2" descr="Pantalla LED de cartelera exterior SMD a todo color P3.91 P4 P10 - China  Pantalla digital y pantalla LED precio">
          <a:extLst>
            <a:ext uri="{FF2B5EF4-FFF2-40B4-BE49-F238E27FC236}">
              <a16:creationId xmlns:a16="http://schemas.microsoft.com/office/drawing/2014/main" id="{00000000-0008-0000-0800-00001D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30" name="AutoShape 2" descr="Pantalla LED de cartelera exterior SMD a todo color P3.91 P4 P10 - China  Pantalla digital y pantalla LED precio">
          <a:extLst>
            <a:ext uri="{FF2B5EF4-FFF2-40B4-BE49-F238E27FC236}">
              <a16:creationId xmlns:a16="http://schemas.microsoft.com/office/drawing/2014/main" id="{00000000-0008-0000-0800-00001E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31" name="AutoShape 2" descr="Pantalla LED de cartelera exterior SMD a todo color P3.91 P4 P10 - China  Pantalla digital y pantalla LED precio">
          <a:extLst>
            <a:ext uri="{FF2B5EF4-FFF2-40B4-BE49-F238E27FC236}">
              <a16:creationId xmlns:a16="http://schemas.microsoft.com/office/drawing/2014/main" id="{00000000-0008-0000-0800-00001F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32" name="AutoShape 2" descr="Pantalla LED de cartelera exterior SMD a todo color P3.91 P4 P10 - China  Pantalla digital y pantalla LED precio">
          <a:extLst>
            <a:ext uri="{FF2B5EF4-FFF2-40B4-BE49-F238E27FC236}">
              <a16:creationId xmlns:a16="http://schemas.microsoft.com/office/drawing/2014/main" id="{00000000-0008-0000-0800-000020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33" name="AutoShape 2" descr="Pantalla LED de cartelera exterior SMD a todo color P3.91 P4 P10 - China  Pantalla digital y pantalla LED precio">
          <a:extLst>
            <a:ext uri="{FF2B5EF4-FFF2-40B4-BE49-F238E27FC236}">
              <a16:creationId xmlns:a16="http://schemas.microsoft.com/office/drawing/2014/main" id="{00000000-0008-0000-0800-000021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40</xdr:row>
      <xdr:rowOff>0</xdr:rowOff>
    </xdr:from>
    <xdr:to>
      <xdr:col>3</xdr:col>
      <xdr:colOff>304800</xdr:colOff>
      <xdr:row>41</xdr:row>
      <xdr:rowOff>146050</xdr:rowOff>
    </xdr:to>
    <xdr:sp macro="" textlink="">
      <xdr:nvSpPr>
        <xdr:cNvPr id="34" name="AutoShape 2" descr="Pantalla LED de cartelera exterior SMD a todo color P3.91 P4 P10 - China  Pantalla digital y pantalla LED precio">
          <a:extLst>
            <a:ext uri="{FF2B5EF4-FFF2-40B4-BE49-F238E27FC236}">
              <a16:creationId xmlns:a16="http://schemas.microsoft.com/office/drawing/2014/main" id="{00000000-0008-0000-0800-000022000000}"/>
            </a:ext>
          </a:extLst>
        </xdr:cNvPr>
        <xdr:cNvSpPr>
          <a:spLocks noChangeAspect="1" noChangeArrowheads="1"/>
        </xdr:cNvSpPr>
      </xdr:nvSpPr>
      <xdr:spPr bwMode="auto">
        <a:xfrm>
          <a:off x="4775200" y="6426200"/>
          <a:ext cx="304800" cy="4635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40</xdr:row>
      <xdr:rowOff>0</xdr:rowOff>
    </xdr:from>
    <xdr:ext cx="304800" cy="304800"/>
    <xdr:sp macro="" textlink="">
      <xdr:nvSpPr>
        <xdr:cNvPr id="35" name="AutoShape 2" descr="Pantalla LED de cartelera exterior SMD a todo color P3.91 P4 P10 - China  Pantalla digital y pantalla LED precio">
          <a:extLst>
            <a:ext uri="{FF2B5EF4-FFF2-40B4-BE49-F238E27FC236}">
              <a16:creationId xmlns:a16="http://schemas.microsoft.com/office/drawing/2014/main" id="{00000000-0008-0000-0800-000023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36" name="AutoShape 2" descr="Pantalla LED de cartelera exterior SMD a todo color P3.91 P4 P10 - China  Pantalla digital y pantalla LED precio">
          <a:extLst>
            <a:ext uri="{FF2B5EF4-FFF2-40B4-BE49-F238E27FC236}">
              <a16:creationId xmlns:a16="http://schemas.microsoft.com/office/drawing/2014/main" id="{00000000-0008-0000-0800-000024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37" name="AutoShape 2" descr="Pantalla LED de cartelera exterior SMD a todo color P3.91 P4 P10 - China  Pantalla digital y pantalla LED precio">
          <a:extLst>
            <a:ext uri="{FF2B5EF4-FFF2-40B4-BE49-F238E27FC236}">
              <a16:creationId xmlns:a16="http://schemas.microsoft.com/office/drawing/2014/main" id="{00000000-0008-0000-0800-000025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38" name="AutoShape 2" descr="Pantalla LED de cartelera exterior SMD a todo color P3.91 P4 P10 - China  Pantalla digital y pantalla LED precio">
          <a:extLst>
            <a:ext uri="{FF2B5EF4-FFF2-40B4-BE49-F238E27FC236}">
              <a16:creationId xmlns:a16="http://schemas.microsoft.com/office/drawing/2014/main" id="{00000000-0008-0000-0800-000026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39" name="AutoShape 2" descr="Pantalla LED de cartelera exterior SMD a todo color P3.91 P4 P10 - China  Pantalla digital y pantalla LED precio">
          <a:extLst>
            <a:ext uri="{FF2B5EF4-FFF2-40B4-BE49-F238E27FC236}">
              <a16:creationId xmlns:a16="http://schemas.microsoft.com/office/drawing/2014/main" id="{00000000-0008-0000-0800-000027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40" name="AutoShape 2" descr="Pantalla LED de cartelera exterior SMD a todo color P3.91 P4 P10 - China  Pantalla digital y pantalla LED precio">
          <a:extLst>
            <a:ext uri="{FF2B5EF4-FFF2-40B4-BE49-F238E27FC236}">
              <a16:creationId xmlns:a16="http://schemas.microsoft.com/office/drawing/2014/main" id="{00000000-0008-0000-0800-000028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41" name="AutoShape 2" descr="Pantalla LED de cartelera exterior SMD a todo color P3.91 P4 P10 - China  Pantalla digital y pantalla LED precio">
          <a:extLst>
            <a:ext uri="{FF2B5EF4-FFF2-40B4-BE49-F238E27FC236}">
              <a16:creationId xmlns:a16="http://schemas.microsoft.com/office/drawing/2014/main" id="{00000000-0008-0000-0800-000029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42" name="AutoShape 2" descr="Pantalla LED de cartelera exterior SMD a todo color P3.91 P4 P10 - China  Pantalla digital y pantalla LED precio">
          <a:extLst>
            <a:ext uri="{FF2B5EF4-FFF2-40B4-BE49-F238E27FC236}">
              <a16:creationId xmlns:a16="http://schemas.microsoft.com/office/drawing/2014/main" id="{00000000-0008-0000-0800-00002A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43" name="AutoShape 2" descr="Pantalla LED de cartelera exterior SMD a todo color P3.91 P4 P10 - China  Pantalla digital y pantalla LED precio">
          <a:extLst>
            <a:ext uri="{FF2B5EF4-FFF2-40B4-BE49-F238E27FC236}">
              <a16:creationId xmlns:a16="http://schemas.microsoft.com/office/drawing/2014/main" id="{00000000-0008-0000-0800-00002B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44" name="AutoShape 2" descr="Pantalla LED de cartelera exterior SMD a todo color P3.91 P4 P10 - China  Pantalla digital y pantalla LED precio">
          <a:extLst>
            <a:ext uri="{FF2B5EF4-FFF2-40B4-BE49-F238E27FC236}">
              <a16:creationId xmlns:a16="http://schemas.microsoft.com/office/drawing/2014/main" id="{00000000-0008-0000-0800-00002C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45" name="AutoShape 2" descr="Pantalla LED de cartelera exterior SMD a todo color P3.91 P4 P10 - China  Pantalla digital y pantalla LED precio">
          <a:extLst>
            <a:ext uri="{FF2B5EF4-FFF2-40B4-BE49-F238E27FC236}">
              <a16:creationId xmlns:a16="http://schemas.microsoft.com/office/drawing/2014/main" id="{00000000-0008-0000-0800-00002D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46" name="AutoShape 2" descr="Pantalla LED de cartelera exterior SMD a todo color P3.91 P4 P10 - China  Pantalla digital y pantalla LED precio">
          <a:extLst>
            <a:ext uri="{FF2B5EF4-FFF2-40B4-BE49-F238E27FC236}">
              <a16:creationId xmlns:a16="http://schemas.microsoft.com/office/drawing/2014/main" id="{00000000-0008-0000-0800-00002E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47" name="AutoShape 2" descr="Pantalla LED de cartelera exterior SMD a todo color P3.91 P4 P10 - China  Pantalla digital y pantalla LED precio">
          <a:extLst>
            <a:ext uri="{FF2B5EF4-FFF2-40B4-BE49-F238E27FC236}">
              <a16:creationId xmlns:a16="http://schemas.microsoft.com/office/drawing/2014/main" id="{00000000-0008-0000-0800-00002F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48" name="AutoShape 2" descr="Pantalla LED de cartelera exterior SMD a todo color P3.91 P4 P10 - China  Pantalla digital y pantalla LED precio">
          <a:extLst>
            <a:ext uri="{FF2B5EF4-FFF2-40B4-BE49-F238E27FC236}">
              <a16:creationId xmlns:a16="http://schemas.microsoft.com/office/drawing/2014/main" id="{00000000-0008-0000-0800-000030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49" name="AutoShape 2" descr="Pantalla LED de cartelera exterior SMD a todo color P3.91 P4 P10 - China  Pantalla digital y pantalla LED precio">
          <a:extLst>
            <a:ext uri="{FF2B5EF4-FFF2-40B4-BE49-F238E27FC236}">
              <a16:creationId xmlns:a16="http://schemas.microsoft.com/office/drawing/2014/main" id="{00000000-0008-0000-0800-000031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50" name="AutoShape 2" descr="Pantalla LED de cartelera exterior SMD a todo color P3.91 P4 P10 - China  Pantalla digital y pantalla LED precio">
          <a:extLst>
            <a:ext uri="{FF2B5EF4-FFF2-40B4-BE49-F238E27FC236}">
              <a16:creationId xmlns:a16="http://schemas.microsoft.com/office/drawing/2014/main" id="{00000000-0008-0000-0800-000032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51" name="AutoShape 2" descr="Pantalla LED de cartelera exterior SMD a todo color P3.91 P4 P10 - China  Pantalla digital y pantalla LED precio">
          <a:extLst>
            <a:ext uri="{FF2B5EF4-FFF2-40B4-BE49-F238E27FC236}">
              <a16:creationId xmlns:a16="http://schemas.microsoft.com/office/drawing/2014/main" id="{00000000-0008-0000-0800-000033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52" name="AutoShape 2" descr="Pantalla LED de cartelera exterior SMD a todo color P3.91 P4 P10 - China  Pantalla digital y pantalla LED precio">
          <a:extLst>
            <a:ext uri="{FF2B5EF4-FFF2-40B4-BE49-F238E27FC236}">
              <a16:creationId xmlns:a16="http://schemas.microsoft.com/office/drawing/2014/main" id="{00000000-0008-0000-0800-000034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53" name="AutoShape 2" descr="Pantalla LED de cartelera exterior SMD a todo color P3.91 P4 P10 - China  Pantalla digital y pantalla LED precio">
          <a:extLst>
            <a:ext uri="{FF2B5EF4-FFF2-40B4-BE49-F238E27FC236}">
              <a16:creationId xmlns:a16="http://schemas.microsoft.com/office/drawing/2014/main" id="{00000000-0008-0000-0800-000035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54" name="AutoShape 2" descr="Pantalla LED de cartelera exterior SMD a todo color P3.91 P4 P10 - China  Pantalla digital y pantalla LED precio">
          <a:extLst>
            <a:ext uri="{FF2B5EF4-FFF2-40B4-BE49-F238E27FC236}">
              <a16:creationId xmlns:a16="http://schemas.microsoft.com/office/drawing/2014/main" id="{00000000-0008-0000-0800-000036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55" name="AutoShape 2" descr="Pantalla LED de cartelera exterior SMD a todo color P3.91 P4 P10 - China  Pantalla digital y pantalla LED precio">
          <a:extLst>
            <a:ext uri="{FF2B5EF4-FFF2-40B4-BE49-F238E27FC236}">
              <a16:creationId xmlns:a16="http://schemas.microsoft.com/office/drawing/2014/main" id="{00000000-0008-0000-0800-000037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56" name="AutoShape 2" descr="Pantalla LED de cartelera exterior SMD a todo color P3.91 P4 P10 - China  Pantalla digital y pantalla LED precio">
          <a:extLst>
            <a:ext uri="{FF2B5EF4-FFF2-40B4-BE49-F238E27FC236}">
              <a16:creationId xmlns:a16="http://schemas.microsoft.com/office/drawing/2014/main" id="{00000000-0008-0000-0800-000038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57" name="AutoShape 2" descr="Pantalla LED de cartelera exterior SMD a todo color P3.91 P4 P10 - China  Pantalla digital y pantalla LED precio">
          <a:extLst>
            <a:ext uri="{FF2B5EF4-FFF2-40B4-BE49-F238E27FC236}">
              <a16:creationId xmlns:a16="http://schemas.microsoft.com/office/drawing/2014/main" id="{00000000-0008-0000-0800-000039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58" name="AutoShape 2" descr="Pantalla LED de cartelera exterior SMD a todo color P3.91 P4 P10 - China  Pantalla digital y pantalla LED precio">
          <a:extLst>
            <a:ext uri="{FF2B5EF4-FFF2-40B4-BE49-F238E27FC236}">
              <a16:creationId xmlns:a16="http://schemas.microsoft.com/office/drawing/2014/main" id="{00000000-0008-0000-0800-00003A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59" name="AutoShape 2" descr="Pantalla LED de cartelera exterior SMD a todo color P3.91 P4 P10 - China  Pantalla digital y pantalla LED precio">
          <a:extLst>
            <a:ext uri="{FF2B5EF4-FFF2-40B4-BE49-F238E27FC236}">
              <a16:creationId xmlns:a16="http://schemas.microsoft.com/office/drawing/2014/main" id="{00000000-0008-0000-0800-00003B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60" name="AutoShape 2" descr="Pantalla LED de cartelera exterior SMD a todo color P3.91 P4 P10 - China  Pantalla digital y pantalla LED precio">
          <a:extLst>
            <a:ext uri="{FF2B5EF4-FFF2-40B4-BE49-F238E27FC236}">
              <a16:creationId xmlns:a16="http://schemas.microsoft.com/office/drawing/2014/main" id="{00000000-0008-0000-0800-00003C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61" name="AutoShape 2" descr="Pantalla LED de cartelera exterior SMD a todo color P3.91 P4 P10 - China  Pantalla digital y pantalla LED precio">
          <a:extLst>
            <a:ext uri="{FF2B5EF4-FFF2-40B4-BE49-F238E27FC236}">
              <a16:creationId xmlns:a16="http://schemas.microsoft.com/office/drawing/2014/main" id="{00000000-0008-0000-0800-00003D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62" name="AutoShape 2" descr="Pantalla LED de cartelera exterior SMD a todo color P3.91 P4 P10 - China  Pantalla digital y pantalla LED precio">
          <a:extLst>
            <a:ext uri="{FF2B5EF4-FFF2-40B4-BE49-F238E27FC236}">
              <a16:creationId xmlns:a16="http://schemas.microsoft.com/office/drawing/2014/main" id="{00000000-0008-0000-0800-00003E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63" name="AutoShape 2" descr="Pantalla LED de cartelera exterior SMD a todo color P3.91 P4 P10 - China  Pantalla digital y pantalla LED precio">
          <a:extLst>
            <a:ext uri="{FF2B5EF4-FFF2-40B4-BE49-F238E27FC236}">
              <a16:creationId xmlns:a16="http://schemas.microsoft.com/office/drawing/2014/main" id="{00000000-0008-0000-0800-00003F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64" name="AutoShape 2" descr="Pantalla LED de cartelera exterior SMD a todo color P3.91 P4 P10 - China  Pantalla digital y pantalla LED precio">
          <a:extLst>
            <a:ext uri="{FF2B5EF4-FFF2-40B4-BE49-F238E27FC236}">
              <a16:creationId xmlns:a16="http://schemas.microsoft.com/office/drawing/2014/main" id="{00000000-0008-0000-0800-000040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65" name="AutoShape 2" descr="Pantalla LED de cartelera exterior SMD a todo color P3.91 P4 P10 - China  Pantalla digital y pantalla LED precio">
          <a:extLst>
            <a:ext uri="{FF2B5EF4-FFF2-40B4-BE49-F238E27FC236}">
              <a16:creationId xmlns:a16="http://schemas.microsoft.com/office/drawing/2014/main" id="{00000000-0008-0000-0800-000041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66" name="AutoShape 2" descr="Pantalla LED de cartelera exterior SMD a todo color P3.91 P4 P10 - China  Pantalla digital y pantalla LED precio">
          <a:extLst>
            <a:ext uri="{FF2B5EF4-FFF2-40B4-BE49-F238E27FC236}">
              <a16:creationId xmlns:a16="http://schemas.microsoft.com/office/drawing/2014/main" id="{00000000-0008-0000-0800-000042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67" name="AutoShape 2" descr="Pantalla LED de cartelera exterior SMD a todo color P3.91 P4 P10 - China  Pantalla digital y pantalla LED precio">
          <a:extLst>
            <a:ext uri="{FF2B5EF4-FFF2-40B4-BE49-F238E27FC236}">
              <a16:creationId xmlns:a16="http://schemas.microsoft.com/office/drawing/2014/main" id="{00000000-0008-0000-0800-000043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68" name="AutoShape 2" descr="Pantalla LED de cartelera exterior SMD a todo color P3.91 P4 P10 - China  Pantalla digital y pantalla LED precio">
          <a:extLst>
            <a:ext uri="{FF2B5EF4-FFF2-40B4-BE49-F238E27FC236}">
              <a16:creationId xmlns:a16="http://schemas.microsoft.com/office/drawing/2014/main" id="{00000000-0008-0000-0800-000044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69" name="AutoShape 2" descr="Pantalla LED de cartelera exterior SMD a todo color P3.91 P4 P10 - China  Pantalla digital y pantalla LED precio">
          <a:extLst>
            <a:ext uri="{FF2B5EF4-FFF2-40B4-BE49-F238E27FC236}">
              <a16:creationId xmlns:a16="http://schemas.microsoft.com/office/drawing/2014/main" id="{00000000-0008-0000-0800-000045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70" name="AutoShape 2" descr="Pantalla LED de cartelera exterior SMD a todo color P3.91 P4 P10 - China  Pantalla digital y pantalla LED precio">
          <a:extLst>
            <a:ext uri="{FF2B5EF4-FFF2-40B4-BE49-F238E27FC236}">
              <a16:creationId xmlns:a16="http://schemas.microsoft.com/office/drawing/2014/main" id="{00000000-0008-0000-0800-000046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71" name="AutoShape 2" descr="Pantalla LED de cartelera exterior SMD a todo color P3.91 P4 P10 - China  Pantalla digital y pantalla LED precio">
          <a:extLst>
            <a:ext uri="{FF2B5EF4-FFF2-40B4-BE49-F238E27FC236}">
              <a16:creationId xmlns:a16="http://schemas.microsoft.com/office/drawing/2014/main" id="{00000000-0008-0000-0800-000047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72" name="AutoShape 2" descr="Pantalla LED de cartelera exterior SMD a todo color P3.91 P4 P10 - China  Pantalla digital y pantalla LED precio">
          <a:extLst>
            <a:ext uri="{FF2B5EF4-FFF2-40B4-BE49-F238E27FC236}">
              <a16:creationId xmlns:a16="http://schemas.microsoft.com/office/drawing/2014/main" id="{00000000-0008-0000-0800-000048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73" name="AutoShape 2" descr="Pantalla LED de cartelera exterior SMD a todo color P3.91 P4 P10 - China  Pantalla digital y pantalla LED precio">
          <a:extLst>
            <a:ext uri="{FF2B5EF4-FFF2-40B4-BE49-F238E27FC236}">
              <a16:creationId xmlns:a16="http://schemas.microsoft.com/office/drawing/2014/main" id="{00000000-0008-0000-0800-000049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74" name="AutoShape 2" descr="Pantalla LED de cartelera exterior SMD a todo color P3.91 P4 P10 - China  Pantalla digital y pantalla LED precio">
          <a:extLst>
            <a:ext uri="{FF2B5EF4-FFF2-40B4-BE49-F238E27FC236}">
              <a16:creationId xmlns:a16="http://schemas.microsoft.com/office/drawing/2014/main" id="{00000000-0008-0000-0800-00004A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75" name="AutoShape 2" descr="Pantalla LED de cartelera exterior SMD a todo color P3.91 P4 P10 - China  Pantalla digital y pantalla LED precio">
          <a:extLst>
            <a:ext uri="{FF2B5EF4-FFF2-40B4-BE49-F238E27FC236}">
              <a16:creationId xmlns:a16="http://schemas.microsoft.com/office/drawing/2014/main" id="{00000000-0008-0000-0800-00004B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76" name="AutoShape 2" descr="Pantalla LED de cartelera exterior SMD a todo color P3.91 P4 P10 - China  Pantalla digital y pantalla LED precio">
          <a:extLst>
            <a:ext uri="{FF2B5EF4-FFF2-40B4-BE49-F238E27FC236}">
              <a16:creationId xmlns:a16="http://schemas.microsoft.com/office/drawing/2014/main" id="{00000000-0008-0000-0800-00004C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77" name="AutoShape 2" descr="Pantalla LED de cartelera exterior SMD a todo color P3.91 P4 P10 - China  Pantalla digital y pantalla LED precio">
          <a:extLst>
            <a:ext uri="{FF2B5EF4-FFF2-40B4-BE49-F238E27FC236}">
              <a16:creationId xmlns:a16="http://schemas.microsoft.com/office/drawing/2014/main" id="{00000000-0008-0000-0800-00004D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78" name="AutoShape 2" descr="Pantalla LED de cartelera exterior SMD a todo color P3.91 P4 P10 - China  Pantalla digital y pantalla LED precio">
          <a:extLst>
            <a:ext uri="{FF2B5EF4-FFF2-40B4-BE49-F238E27FC236}">
              <a16:creationId xmlns:a16="http://schemas.microsoft.com/office/drawing/2014/main" id="{00000000-0008-0000-0800-00004E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79" name="AutoShape 2" descr="Pantalla LED de cartelera exterior SMD a todo color P3.91 P4 P10 - China  Pantalla digital y pantalla LED precio">
          <a:extLst>
            <a:ext uri="{FF2B5EF4-FFF2-40B4-BE49-F238E27FC236}">
              <a16:creationId xmlns:a16="http://schemas.microsoft.com/office/drawing/2014/main" id="{00000000-0008-0000-0800-00004F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80" name="AutoShape 2" descr="Pantalla LED de cartelera exterior SMD a todo color P3.91 P4 P10 - China  Pantalla digital y pantalla LED precio">
          <a:extLst>
            <a:ext uri="{FF2B5EF4-FFF2-40B4-BE49-F238E27FC236}">
              <a16:creationId xmlns:a16="http://schemas.microsoft.com/office/drawing/2014/main" id="{00000000-0008-0000-0800-000050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81" name="AutoShape 2" descr="Pantalla LED de cartelera exterior SMD a todo color P3.91 P4 P10 - China  Pantalla digital y pantalla LED precio">
          <a:extLst>
            <a:ext uri="{FF2B5EF4-FFF2-40B4-BE49-F238E27FC236}">
              <a16:creationId xmlns:a16="http://schemas.microsoft.com/office/drawing/2014/main" id="{00000000-0008-0000-0800-000051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82" name="AutoShape 2" descr="Pantalla LED de cartelera exterior SMD a todo color P3.91 P4 P10 - China  Pantalla digital y pantalla LED precio">
          <a:extLst>
            <a:ext uri="{FF2B5EF4-FFF2-40B4-BE49-F238E27FC236}">
              <a16:creationId xmlns:a16="http://schemas.microsoft.com/office/drawing/2014/main" id="{00000000-0008-0000-0800-000052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83" name="AutoShape 2" descr="Pantalla LED de cartelera exterior SMD a todo color P3.91 P4 P10 - China  Pantalla digital y pantalla LED precio">
          <a:extLst>
            <a:ext uri="{FF2B5EF4-FFF2-40B4-BE49-F238E27FC236}">
              <a16:creationId xmlns:a16="http://schemas.microsoft.com/office/drawing/2014/main" id="{00000000-0008-0000-0800-000053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84" name="AutoShape 2" descr="Pantalla LED de cartelera exterior SMD a todo color P3.91 P4 P10 - China  Pantalla digital y pantalla LED precio">
          <a:extLst>
            <a:ext uri="{FF2B5EF4-FFF2-40B4-BE49-F238E27FC236}">
              <a16:creationId xmlns:a16="http://schemas.microsoft.com/office/drawing/2014/main" id="{00000000-0008-0000-0800-000054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85" name="AutoShape 2" descr="Pantalla LED de cartelera exterior SMD a todo color P3.91 P4 P10 - China  Pantalla digital y pantalla LED precio">
          <a:extLst>
            <a:ext uri="{FF2B5EF4-FFF2-40B4-BE49-F238E27FC236}">
              <a16:creationId xmlns:a16="http://schemas.microsoft.com/office/drawing/2014/main" id="{00000000-0008-0000-0800-000055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86" name="AutoShape 2" descr="Pantalla LED de cartelera exterior SMD a todo color P3.91 P4 P10 - China  Pantalla digital y pantalla LED precio">
          <a:extLst>
            <a:ext uri="{FF2B5EF4-FFF2-40B4-BE49-F238E27FC236}">
              <a16:creationId xmlns:a16="http://schemas.microsoft.com/office/drawing/2014/main" id="{00000000-0008-0000-0800-000056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87" name="AutoShape 2" descr="Pantalla LED de cartelera exterior SMD a todo color P3.91 P4 P10 - China  Pantalla digital y pantalla LED precio">
          <a:extLst>
            <a:ext uri="{FF2B5EF4-FFF2-40B4-BE49-F238E27FC236}">
              <a16:creationId xmlns:a16="http://schemas.microsoft.com/office/drawing/2014/main" id="{00000000-0008-0000-0800-000057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88" name="AutoShape 2" descr="Pantalla LED de cartelera exterior SMD a todo color P3.91 P4 P10 - China  Pantalla digital y pantalla LED precio">
          <a:extLst>
            <a:ext uri="{FF2B5EF4-FFF2-40B4-BE49-F238E27FC236}">
              <a16:creationId xmlns:a16="http://schemas.microsoft.com/office/drawing/2014/main" id="{00000000-0008-0000-0800-000058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89" name="AutoShape 2" descr="Pantalla LED de cartelera exterior SMD a todo color P3.91 P4 P10 - China  Pantalla digital y pantalla LED precio">
          <a:extLst>
            <a:ext uri="{FF2B5EF4-FFF2-40B4-BE49-F238E27FC236}">
              <a16:creationId xmlns:a16="http://schemas.microsoft.com/office/drawing/2014/main" id="{00000000-0008-0000-0800-000059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90" name="AutoShape 2" descr="Pantalla LED de cartelera exterior SMD a todo color P3.91 P4 P10 - China  Pantalla digital y pantalla LED precio">
          <a:extLst>
            <a:ext uri="{FF2B5EF4-FFF2-40B4-BE49-F238E27FC236}">
              <a16:creationId xmlns:a16="http://schemas.microsoft.com/office/drawing/2014/main" id="{00000000-0008-0000-0800-00005A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91" name="AutoShape 2" descr="Pantalla LED de cartelera exterior SMD a todo color P3.91 P4 P10 - China  Pantalla digital y pantalla LED precio">
          <a:extLst>
            <a:ext uri="{FF2B5EF4-FFF2-40B4-BE49-F238E27FC236}">
              <a16:creationId xmlns:a16="http://schemas.microsoft.com/office/drawing/2014/main" id="{00000000-0008-0000-0800-00005B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92" name="AutoShape 2" descr="Pantalla LED de cartelera exterior SMD a todo color P3.91 P4 P10 - China  Pantalla digital y pantalla LED precio">
          <a:extLst>
            <a:ext uri="{FF2B5EF4-FFF2-40B4-BE49-F238E27FC236}">
              <a16:creationId xmlns:a16="http://schemas.microsoft.com/office/drawing/2014/main" id="{00000000-0008-0000-0800-00005C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93" name="AutoShape 2" descr="Pantalla LED de cartelera exterior SMD a todo color P3.91 P4 P10 - China  Pantalla digital y pantalla LED precio">
          <a:extLst>
            <a:ext uri="{FF2B5EF4-FFF2-40B4-BE49-F238E27FC236}">
              <a16:creationId xmlns:a16="http://schemas.microsoft.com/office/drawing/2014/main" id="{00000000-0008-0000-0800-00005D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94" name="AutoShape 2" descr="Pantalla LED de cartelera exterior SMD a todo color P3.91 P4 P10 - China  Pantalla digital y pantalla LED precio">
          <a:extLst>
            <a:ext uri="{FF2B5EF4-FFF2-40B4-BE49-F238E27FC236}">
              <a16:creationId xmlns:a16="http://schemas.microsoft.com/office/drawing/2014/main" id="{00000000-0008-0000-0800-00005E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95" name="AutoShape 2" descr="Pantalla LED de cartelera exterior SMD a todo color P3.91 P4 P10 - China  Pantalla digital y pantalla LED precio">
          <a:extLst>
            <a:ext uri="{FF2B5EF4-FFF2-40B4-BE49-F238E27FC236}">
              <a16:creationId xmlns:a16="http://schemas.microsoft.com/office/drawing/2014/main" id="{00000000-0008-0000-0800-00005F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96" name="AutoShape 2" descr="Pantalla LED de cartelera exterior SMD a todo color P3.91 P4 P10 - China  Pantalla digital y pantalla LED precio">
          <a:extLst>
            <a:ext uri="{FF2B5EF4-FFF2-40B4-BE49-F238E27FC236}">
              <a16:creationId xmlns:a16="http://schemas.microsoft.com/office/drawing/2014/main" id="{00000000-0008-0000-0800-000060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97" name="AutoShape 2" descr="Pantalla LED de cartelera exterior SMD a todo color P3.91 P4 P10 - China  Pantalla digital y pantalla LED precio">
          <a:extLst>
            <a:ext uri="{FF2B5EF4-FFF2-40B4-BE49-F238E27FC236}">
              <a16:creationId xmlns:a16="http://schemas.microsoft.com/office/drawing/2014/main" id="{00000000-0008-0000-0800-000061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98" name="AutoShape 2" descr="Pantalla LED de cartelera exterior SMD a todo color P3.91 P4 P10 - China  Pantalla digital y pantalla LED precio">
          <a:extLst>
            <a:ext uri="{FF2B5EF4-FFF2-40B4-BE49-F238E27FC236}">
              <a16:creationId xmlns:a16="http://schemas.microsoft.com/office/drawing/2014/main" id="{00000000-0008-0000-0800-000062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99" name="AutoShape 2" descr="Pantalla LED de cartelera exterior SMD a todo color P3.91 P4 P10 - China  Pantalla digital y pantalla LED precio">
          <a:extLst>
            <a:ext uri="{FF2B5EF4-FFF2-40B4-BE49-F238E27FC236}">
              <a16:creationId xmlns:a16="http://schemas.microsoft.com/office/drawing/2014/main" id="{00000000-0008-0000-0800-000063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00" name="AutoShape 2" descr="Pantalla LED de cartelera exterior SMD a todo color P3.91 P4 P10 - China  Pantalla digital y pantalla LED precio">
          <a:extLst>
            <a:ext uri="{FF2B5EF4-FFF2-40B4-BE49-F238E27FC236}">
              <a16:creationId xmlns:a16="http://schemas.microsoft.com/office/drawing/2014/main" id="{00000000-0008-0000-0800-000064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01" name="AutoShape 2" descr="Pantalla LED de cartelera exterior SMD a todo color P3.91 P4 P10 - China  Pantalla digital y pantalla LED precio">
          <a:extLst>
            <a:ext uri="{FF2B5EF4-FFF2-40B4-BE49-F238E27FC236}">
              <a16:creationId xmlns:a16="http://schemas.microsoft.com/office/drawing/2014/main" id="{00000000-0008-0000-0800-000065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02" name="AutoShape 2" descr="Pantalla LED de cartelera exterior SMD a todo color P3.91 P4 P10 - China  Pantalla digital y pantalla LED precio">
          <a:extLst>
            <a:ext uri="{FF2B5EF4-FFF2-40B4-BE49-F238E27FC236}">
              <a16:creationId xmlns:a16="http://schemas.microsoft.com/office/drawing/2014/main" id="{00000000-0008-0000-0800-000066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03" name="AutoShape 2" descr="Pantalla LED de cartelera exterior SMD a todo color P3.91 P4 P10 - China  Pantalla digital y pantalla LED precio">
          <a:extLst>
            <a:ext uri="{FF2B5EF4-FFF2-40B4-BE49-F238E27FC236}">
              <a16:creationId xmlns:a16="http://schemas.microsoft.com/office/drawing/2014/main" id="{00000000-0008-0000-0800-000067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04" name="AutoShape 2" descr="Pantalla LED de cartelera exterior SMD a todo color P3.91 P4 P10 - China  Pantalla digital y pantalla LED precio">
          <a:extLst>
            <a:ext uri="{FF2B5EF4-FFF2-40B4-BE49-F238E27FC236}">
              <a16:creationId xmlns:a16="http://schemas.microsoft.com/office/drawing/2014/main" id="{00000000-0008-0000-0800-000068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05" name="AutoShape 2" descr="Pantalla LED de cartelera exterior SMD a todo color P3.91 P4 P10 - China  Pantalla digital y pantalla LED precio">
          <a:extLst>
            <a:ext uri="{FF2B5EF4-FFF2-40B4-BE49-F238E27FC236}">
              <a16:creationId xmlns:a16="http://schemas.microsoft.com/office/drawing/2014/main" id="{00000000-0008-0000-0800-000069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06" name="AutoShape 2" descr="Pantalla LED de cartelera exterior SMD a todo color P3.91 P4 P10 - China  Pantalla digital y pantalla LED precio">
          <a:extLst>
            <a:ext uri="{FF2B5EF4-FFF2-40B4-BE49-F238E27FC236}">
              <a16:creationId xmlns:a16="http://schemas.microsoft.com/office/drawing/2014/main" id="{00000000-0008-0000-0800-00006A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07" name="AutoShape 2" descr="Pantalla LED de cartelera exterior SMD a todo color P3.91 P4 P10 - China  Pantalla digital y pantalla LED precio">
          <a:extLst>
            <a:ext uri="{FF2B5EF4-FFF2-40B4-BE49-F238E27FC236}">
              <a16:creationId xmlns:a16="http://schemas.microsoft.com/office/drawing/2014/main" id="{00000000-0008-0000-0800-00006B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08" name="AutoShape 2" descr="Pantalla LED de cartelera exterior SMD a todo color P3.91 P4 P10 - China  Pantalla digital y pantalla LED precio">
          <a:extLst>
            <a:ext uri="{FF2B5EF4-FFF2-40B4-BE49-F238E27FC236}">
              <a16:creationId xmlns:a16="http://schemas.microsoft.com/office/drawing/2014/main" id="{00000000-0008-0000-0800-00006C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09" name="AutoShape 2" descr="Pantalla LED de cartelera exterior SMD a todo color P3.91 P4 P10 - China  Pantalla digital y pantalla LED precio">
          <a:extLst>
            <a:ext uri="{FF2B5EF4-FFF2-40B4-BE49-F238E27FC236}">
              <a16:creationId xmlns:a16="http://schemas.microsoft.com/office/drawing/2014/main" id="{00000000-0008-0000-0800-00006D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10" name="AutoShape 2" descr="Pantalla LED de cartelera exterior SMD a todo color P3.91 P4 P10 - China  Pantalla digital y pantalla LED precio">
          <a:extLst>
            <a:ext uri="{FF2B5EF4-FFF2-40B4-BE49-F238E27FC236}">
              <a16:creationId xmlns:a16="http://schemas.microsoft.com/office/drawing/2014/main" id="{00000000-0008-0000-0800-00006E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11" name="AutoShape 2" descr="Pantalla LED de cartelera exterior SMD a todo color P3.91 P4 P10 - China  Pantalla digital y pantalla LED precio">
          <a:extLst>
            <a:ext uri="{FF2B5EF4-FFF2-40B4-BE49-F238E27FC236}">
              <a16:creationId xmlns:a16="http://schemas.microsoft.com/office/drawing/2014/main" id="{00000000-0008-0000-0800-00006F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12" name="AutoShape 2" descr="Pantalla LED de cartelera exterior SMD a todo color P3.91 P4 P10 - China  Pantalla digital y pantalla LED precio">
          <a:extLst>
            <a:ext uri="{FF2B5EF4-FFF2-40B4-BE49-F238E27FC236}">
              <a16:creationId xmlns:a16="http://schemas.microsoft.com/office/drawing/2014/main" id="{00000000-0008-0000-0800-000070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13" name="AutoShape 2" descr="Pantalla LED de cartelera exterior SMD a todo color P3.91 P4 P10 - China  Pantalla digital y pantalla LED precio">
          <a:extLst>
            <a:ext uri="{FF2B5EF4-FFF2-40B4-BE49-F238E27FC236}">
              <a16:creationId xmlns:a16="http://schemas.microsoft.com/office/drawing/2014/main" id="{00000000-0008-0000-0800-000071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14" name="AutoShape 2" descr="Pantalla LED de cartelera exterior SMD a todo color P3.91 P4 P10 - China  Pantalla digital y pantalla LED precio">
          <a:extLst>
            <a:ext uri="{FF2B5EF4-FFF2-40B4-BE49-F238E27FC236}">
              <a16:creationId xmlns:a16="http://schemas.microsoft.com/office/drawing/2014/main" id="{00000000-0008-0000-0800-000072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15" name="AutoShape 2" descr="Pantalla LED de cartelera exterior SMD a todo color P3.91 P4 P10 - China  Pantalla digital y pantalla LED precio">
          <a:extLst>
            <a:ext uri="{FF2B5EF4-FFF2-40B4-BE49-F238E27FC236}">
              <a16:creationId xmlns:a16="http://schemas.microsoft.com/office/drawing/2014/main" id="{00000000-0008-0000-0800-000073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16" name="AutoShape 2" descr="Pantalla LED de cartelera exterior SMD a todo color P3.91 P4 P10 - China  Pantalla digital y pantalla LED precio">
          <a:extLst>
            <a:ext uri="{FF2B5EF4-FFF2-40B4-BE49-F238E27FC236}">
              <a16:creationId xmlns:a16="http://schemas.microsoft.com/office/drawing/2014/main" id="{00000000-0008-0000-0800-000074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17" name="AutoShape 2" descr="Pantalla LED de cartelera exterior SMD a todo color P3.91 P4 P10 - China  Pantalla digital y pantalla LED precio">
          <a:extLst>
            <a:ext uri="{FF2B5EF4-FFF2-40B4-BE49-F238E27FC236}">
              <a16:creationId xmlns:a16="http://schemas.microsoft.com/office/drawing/2014/main" id="{00000000-0008-0000-0800-000075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18" name="AutoShape 2" descr="Pantalla LED de cartelera exterior SMD a todo color P3.91 P4 P10 - China  Pantalla digital y pantalla LED precio">
          <a:extLst>
            <a:ext uri="{FF2B5EF4-FFF2-40B4-BE49-F238E27FC236}">
              <a16:creationId xmlns:a16="http://schemas.microsoft.com/office/drawing/2014/main" id="{00000000-0008-0000-0800-000076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19" name="AutoShape 2" descr="Pantalla LED de cartelera exterior SMD a todo color P3.91 P4 P10 - China  Pantalla digital y pantalla LED precio">
          <a:extLst>
            <a:ext uri="{FF2B5EF4-FFF2-40B4-BE49-F238E27FC236}">
              <a16:creationId xmlns:a16="http://schemas.microsoft.com/office/drawing/2014/main" id="{00000000-0008-0000-0800-000077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20" name="AutoShape 2" descr="Pantalla LED de cartelera exterior SMD a todo color P3.91 P4 P10 - China  Pantalla digital y pantalla LED precio">
          <a:extLst>
            <a:ext uri="{FF2B5EF4-FFF2-40B4-BE49-F238E27FC236}">
              <a16:creationId xmlns:a16="http://schemas.microsoft.com/office/drawing/2014/main" id="{00000000-0008-0000-0800-000078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21" name="AutoShape 2" descr="Pantalla LED de cartelera exterior SMD a todo color P3.91 P4 P10 - China  Pantalla digital y pantalla LED precio">
          <a:extLst>
            <a:ext uri="{FF2B5EF4-FFF2-40B4-BE49-F238E27FC236}">
              <a16:creationId xmlns:a16="http://schemas.microsoft.com/office/drawing/2014/main" id="{00000000-0008-0000-0800-000079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122" name="AutoShape 2" descr="Pantalla LED de cartelera exterior SMD a todo color P3.91 P4 P10 - China  Pantalla digital y pantalla LED precio">
          <a:extLst>
            <a:ext uri="{FF2B5EF4-FFF2-40B4-BE49-F238E27FC236}">
              <a16:creationId xmlns:a16="http://schemas.microsoft.com/office/drawing/2014/main" id="{00000000-0008-0000-0800-00007A000000}"/>
            </a:ext>
          </a:extLst>
        </xdr:cNvPr>
        <xdr:cNvSpPr>
          <a:spLocks noChangeAspect="1" noChangeArrowheads="1"/>
        </xdr:cNvSpPr>
      </xdr:nvSpPr>
      <xdr:spPr bwMode="auto">
        <a:xfrm>
          <a:off x="23241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23" name="AutoShape 2" descr="Pantalla LED de cartelera exterior SMD a todo color P3.91 P4 P10 - China  Pantalla digital y pantalla LED precio">
          <a:extLst>
            <a:ext uri="{FF2B5EF4-FFF2-40B4-BE49-F238E27FC236}">
              <a16:creationId xmlns:a16="http://schemas.microsoft.com/office/drawing/2014/main" id="{00000000-0008-0000-0800-00007B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24" name="AutoShape 2" descr="Pantalla LED de cartelera exterior SMD a todo color P3.91 P4 P10 - China  Pantalla digital y pantalla LED precio">
          <a:extLst>
            <a:ext uri="{FF2B5EF4-FFF2-40B4-BE49-F238E27FC236}">
              <a16:creationId xmlns:a16="http://schemas.microsoft.com/office/drawing/2014/main" id="{00000000-0008-0000-0800-00007C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25" name="AutoShape 2" descr="Pantalla LED de cartelera exterior SMD a todo color P3.91 P4 P10 - China  Pantalla digital y pantalla LED precio">
          <a:extLst>
            <a:ext uri="{FF2B5EF4-FFF2-40B4-BE49-F238E27FC236}">
              <a16:creationId xmlns:a16="http://schemas.microsoft.com/office/drawing/2014/main" id="{00000000-0008-0000-0800-00007D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26" name="AutoShape 2" descr="Pantalla LED de cartelera exterior SMD a todo color P3.91 P4 P10 - China  Pantalla digital y pantalla LED precio">
          <a:extLst>
            <a:ext uri="{FF2B5EF4-FFF2-40B4-BE49-F238E27FC236}">
              <a16:creationId xmlns:a16="http://schemas.microsoft.com/office/drawing/2014/main" id="{00000000-0008-0000-0800-00007E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27" name="AutoShape 2" descr="Pantalla LED de cartelera exterior SMD a todo color P3.91 P4 P10 - China  Pantalla digital y pantalla LED precio">
          <a:extLst>
            <a:ext uri="{FF2B5EF4-FFF2-40B4-BE49-F238E27FC236}">
              <a16:creationId xmlns:a16="http://schemas.microsoft.com/office/drawing/2014/main" id="{00000000-0008-0000-0800-00007F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28" name="AutoShape 2" descr="Pantalla LED de cartelera exterior SMD a todo color P3.91 P4 P10 - China  Pantalla digital y pantalla LED precio">
          <a:extLst>
            <a:ext uri="{FF2B5EF4-FFF2-40B4-BE49-F238E27FC236}">
              <a16:creationId xmlns:a16="http://schemas.microsoft.com/office/drawing/2014/main" id="{00000000-0008-0000-0800-000080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29" name="AutoShape 2" descr="Pantalla LED de cartelera exterior SMD a todo color P3.91 P4 P10 - China  Pantalla digital y pantalla LED precio">
          <a:extLst>
            <a:ext uri="{FF2B5EF4-FFF2-40B4-BE49-F238E27FC236}">
              <a16:creationId xmlns:a16="http://schemas.microsoft.com/office/drawing/2014/main" id="{00000000-0008-0000-0800-000081000000}"/>
            </a:ext>
          </a:extLst>
        </xdr:cNvPr>
        <xdr:cNvSpPr>
          <a:spLocks noChangeAspect="1" noChangeArrowheads="1"/>
        </xdr:cNvSpPr>
      </xdr:nvSpPr>
      <xdr:spPr bwMode="auto">
        <a:xfrm>
          <a:off x="4775200" y="64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130" name="AutoShape 1" descr="Resultado de imagen para logo sena png">
          <a:extLst>
            <a:ext uri="{FF2B5EF4-FFF2-40B4-BE49-F238E27FC236}">
              <a16:creationId xmlns:a16="http://schemas.microsoft.com/office/drawing/2014/main" id="{D4DDC472-25F9-6C48-A32A-ACC15C3DE65F}"/>
            </a:ext>
          </a:extLst>
        </xdr:cNvPr>
        <xdr:cNvSpPr>
          <a:spLocks noChangeAspect="1" noChangeArrowheads="1"/>
        </xdr:cNvSpPr>
      </xdr:nvSpPr>
      <xdr:spPr bwMode="auto">
        <a:xfrm>
          <a:off x="8902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131" name="AutoShape 1" descr="Resultado de imagen para logo sena png">
          <a:extLst>
            <a:ext uri="{FF2B5EF4-FFF2-40B4-BE49-F238E27FC236}">
              <a16:creationId xmlns:a16="http://schemas.microsoft.com/office/drawing/2014/main" id="{C1724BE2-AE9F-7A43-B55A-0F857ED8D12C}"/>
            </a:ext>
          </a:extLst>
        </xdr:cNvPr>
        <xdr:cNvSpPr>
          <a:spLocks noChangeAspect="1" noChangeArrowheads="1"/>
        </xdr:cNvSpPr>
      </xdr:nvSpPr>
      <xdr:spPr bwMode="auto">
        <a:xfrm>
          <a:off x="8902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132" name="AutoShape 1" descr="Resultado de imagen para logo sena png">
          <a:extLst>
            <a:ext uri="{FF2B5EF4-FFF2-40B4-BE49-F238E27FC236}">
              <a16:creationId xmlns:a16="http://schemas.microsoft.com/office/drawing/2014/main" id="{10DE140C-366C-F743-9E31-723388EC23E9}"/>
            </a:ext>
          </a:extLst>
        </xdr:cNvPr>
        <xdr:cNvSpPr>
          <a:spLocks noChangeAspect="1" noChangeArrowheads="1"/>
        </xdr:cNvSpPr>
      </xdr:nvSpPr>
      <xdr:spPr bwMode="auto">
        <a:xfrm>
          <a:off x="8902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133" name="AutoShape 1" descr="Resultado de imagen para logo sena png">
          <a:extLst>
            <a:ext uri="{FF2B5EF4-FFF2-40B4-BE49-F238E27FC236}">
              <a16:creationId xmlns:a16="http://schemas.microsoft.com/office/drawing/2014/main" id="{D06E502A-6740-A144-99E9-2ABEDCAB8B75}"/>
            </a:ext>
          </a:extLst>
        </xdr:cNvPr>
        <xdr:cNvSpPr>
          <a:spLocks noChangeAspect="1" noChangeArrowheads="1"/>
        </xdr:cNvSpPr>
      </xdr:nvSpPr>
      <xdr:spPr bwMode="auto">
        <a:xfrm>
          <a:off x="8902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34" name="AutoShape 1" descr="Resultado de imagen para logo sena png">
          <a:extLst>
            <a:ext uri="{FF2B5EF4-FFF2-40B4-BE49-F238E27FC236}">
              <a16:creationId xmlns:a16="http://schemas.microsoft.com/office/drawing/2014/main" id="{23E56D02-F804-8A4D-A08C-CBE5827A3874}"/>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35" name="AutoShape 1" descr="Resultado de imagen para logo sena png">
          <a:extLst>
            <a:ext uri="{FF2B5EF4-FFF2-40B4-BE49-F238E27FC236}">
              <a16:creationId xmlns:a16="http://schemas.microsoft.com/office/drawing/2014/main" id="{D95F0037-469B-D54B-BFCD-77E964ADDFA8}"/>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36" name="AutoShape 1" descr="Resultado de imagen para logo sena png">
          <a:extLst>
            <a:ext uri="{FF2B5EF4-FFF2-40B4-BE49-F238E27FC236}">
              <a16:creationId xmlns:a16="http://schemas.microsoft.com/office/drawing/2014/main" id="{F1BF50CA-A788-8C46-BF89-167C06482D34}"/>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137" name="AutoShape 1" descr="Resultado de imagen para logo sena png">
          <a:extLst>
            <a:ext uri="{FF2B5EF4-FFF2-40B4-BE49-F238E27FC236}">
              <a16:creationId xmlns:a16="http://schemas.microsoft.com/office/drawing/2014/main" id="{45A05D1C-19EB-AA40-AF28-89D1D16E9C03}"/>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8</xdr:row>
      <xdr:rowOff>0</xdr:rowOff>
    </xdr:from>
    <xdr:ext cx="304800" cy="295049"/>
    <xdr:sp macro="" textlink="">
      <xdr:nvSpPr>
        <xdr:cNvPr id="138" name="AutoShape 1" descr="Resultado de imagen para logo sena png">
          <a:extLst>
            <a:ext uri="{FF2B5EF4-FFF2-40B4-BE49-F238E27FC236}">
              <a16:creationId xmlns:a16="http://schemas.microsoft.com/office/drawing/2014/main" id="{1DD8C717-9D3E-5D40-9B40-0DE165F3860A}"/>
            </a:ext>
          </a:extLst>
        </xdr:cNvPr>
        <xdr:cNvSpPr>
          <a:spLocks noChangeAspect="1" noChangeArrowheads="1"/>
        </xdr:cNvSpPr>
      </xdr:nvSpPr>
      <xdr:spPr bwMode="auto">
        <a:xfrm>
          <a:off x="123190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8</xdr:row>
      <xdr:rowOff>0</xdr:rowOff>
    </xdr:from>
    <xdr:ext cx="304800" cy="295049"/>
    <xdr:sp macro="" textlink="">
      <xdr:nvSpPr>
        <xdr:cNvPr id="139" name="AutoShape 1" descr="Resultado de imagen para logo sena png">
          <a:extLst>
            <a:ext uri="{FF2B5EF4-FFF2-40B4-BE49-F238E27FC236}">
              <a16:creationId xmlns:a16="http://schemas.microsoft.com/office/drawing/2014/main" id="{ECEEE8A7-F468-BC44-87B6-0DF2C1E85E9C}"/>
            </a:ext>
          </a:extLst>
        </xdr:cNvPr>
        <xdr:cNvSpPr>
          <a:spLocks noChangeAspect="1" noChangeArrowheads="1"/>
        </xdr:cNvSpPr>
      </xdr:nvSpPr>
      <xdr:spPr bwMode="auto">
        <a:xfrm>
          <a:off x="123190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xdr:row>
      <xdr:rowOff>0</xdr:rowOff>
    </xdr:from>
    <xdr:ext cx="304800" cy="295049"/>
    <xdr:sp macro="" textlink="">
      <xdr:nvSpPr>
        <xdr:cNvPr id="140" name="AutoShape 1" descr="Resultado de imagen para logo sena png">
          <a:extLst>
            <a:ext uri="{FF2B5EF4-FFF2-40B4-BE49-F238E27FC236}">
              <a16:creationId xmlns:a16="http://schemas.microsoft.com/office/drawing/2014/main" id="{A7F10D00-815A-A847-A360-5EC0F632B88E}"/>
            </a:ext>
          </a:extLst>
        </xdr:cNvPr>
        <xdr:cNvSpPr>
          <a:spLocks noChangeAspect="1" noChangeArrowheads="1"/>
        </xdr:cNvSpPr>
      </xdr:nvSpPr>
      <xdr:spPr bwMode="auto">
        <a:xfrm>
          <a:off x="9537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141" name="AutoShape 1" descr="Resultado de imagen para logo sena png">
          <a:extLst>
            <a:ext uri="{FF2B5EF4-FFF2-40B4-BE49-F238E27FC236}">
              <a16:creationId xmlns:a16="http://schemas.microsoft.com/office/drawing/2014/main" id="{F86375CE-274B-7648-AF08-6882E1677957}"/>
            </a:ext>
          </a:extLst>
        </xdr:cNvPr>
        <xdr:cNvSpPr>
          <a:spLocks noChangeAspect="1" noChangeArrowheads="1"/>
        </xdr:cNvSpPr>
      </xdr:nvSpPr>
      <xdr:spPr bwMode="auto">
        <a:xfrm>
          <a:off x="13804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142" name="AutoShape 1" descr="Resultado de imagen para logo sena png">
          <a:extLst>
            <a:ext uri="{FF2B5EF4-FFF2-40B4-BE49-F238E27FC236}">
              <a16:creationId xmlns:a16="http://schemas.microsoft.com/office/drawing/2014/main" id="{0C03344C-D412-BC45-BE85-AB03F03E0ABD}"/>
            </a:ext>
          </a:extLst>
        </xdr:cNvPr>
        <xdr:cNvSpPr>
          <a:spLocks noChangeAspect="1" noChangeArrowheads="1"/>
        </xdr:cNvSpPr>
      </xdr:nvSpPr>
      <xdr:spPr bwMode="auto">
        <a:xfrm>
          <a:off x="13804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143" name="AutoShape 1" descr="Resultado de imagen para logo sena png">
          <a:extLst>
            <a:ext uri="{FF2B5EF4-FFF2-40B4-BE49-F238E27FC236}">
              <a16:creationId xmlns:a16="http://schemas.microsoft.com/office/drawing/2014/main" id="{9FEED7C6-A523-0E43-8E47-27695A079B16}"/>
            </a:ext>
          </a:extLst>
        </xdr:cNvPr>
        <xdr:cNvSpPr>
          <a:spLocks noChangeAspect="1" noChangeArrowheads="1"/>
        </xdr:cNvSpPr>
      </xdr:nvSpPr>
      <xdr:spPr bwMode="auto">
        <a:xfrm>
          <a:off x="13804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144" name="AutoShape 1" descr="Resultado de imagen para logo sena png">
          <a:extLst>
            <a:ext uri="{FF2B5EF4-FFF2-40B4-BE49-F238E27FC236}">
              <a16:creationId xmlns:a16="http://schemas.microsoft.com/office/drawing/2014/main" id="{AA765174-7B0A-CC4F-B31F-00D925FE542B}"/>
            </a:ext>
          </a:extLst>
        </xdr:cNvPr>
        <xdr:cNvSpPr>
          <a:spLocks noChangeAspect="1" noChangeArrowheads="1"/>
        </xdr:cNvSpPr>
      </xdr:nvSpPr>
      <xdr:spPr bwMode="auto">
        <a:xfrm>
          <a:off x="138049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5049"/>
    <xdr:sp macro="" textlink="">
      <xdr:nvSpPr>
        <xdr:cNvPr id="145" name="AutoShape 1" descr="Resultado de imagen para logo sena png">
          <a:extLst>
            <a:ext uri="{FF2B5EF4-FFF2-40B4-BE49-F238E27FC236}">
              <a16:creationId xmlns:a16="http://schemas.microsoft.com/office/drawing/2014/main" id="{522E437F-1303-F944-9A2B-7DB305FB1A16}"/>
            </a:ext>
          </a:extLst>
        </xdr:cNvPr>
        <xdr:cNvSpPr>
          <a:spLocks noChangeAspect="1" noChangeArrowheads="1"/>
        </xdr:cNvSpPr>
      </xdr:nvSpPr>
      <xdr:spPr bwMode="auto">
        <a:xfrm>
          <a:off x="146304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9.xml><?xml version="1.0" encoding="utf-8"?>
<xdr:wsDr xmlns:xdr="http://schemas.openxmlformats.org/drawingml/2006/spreadsheetDrawing" xmlns:a="http://schemas.openxmlformats.org/drawingml/2006/main">
  <xdr:twoCellAnchor editAs="oneCell">
    <xdr:from>
      <xdr:col>3</xdr:col>
      <xdr:colOff>0</xdr:colOff>
      <xdr:row>11</xdr:row>
      <xdr:rowOff>0</xdr:rowOff>
    </xdr:from>
    <xdr:to>
      <xdr:col>3</xdr:col>
      <xdr:colOff>304800</xdr:colOff>
      <xdr:row>12</xdr:row>
      <xdr:rowOff>97864</xdr:rowOff>
    </xdr:to>
    <xdr:sp macro="" textlink="">
      <xdr:nvSpPr>
        <xdr:cNvPr id="2" name="AutoShape 2" descr="Pantalla LED de cartelera exterior SMD a todo color P3.91 P4 P10 - China  Pantalla digital y pantalla LED precio">
          <a:extLst>
            <a:ext uri="{FF2B5EF4-FFF2-40B4-BE49-F238E27FC236}">
              <a16:creationId xmlns:a16="http://schemas.microsoft.com/office/drawing/2014/main" id="{00000000-0008-0000-0900-000002000000}"/>
            </a:ext>
          </a:extLst>
        </xdr:cNvPr>
        <xdr:cNvSpPr>
          <a:spLocks noChangeAspect="1" noChangeArrowheads="1"/>
        </xdr:cNvSpPr>
      </xdr:nvSpPr>
      <xdr:spPr bwMode="auto">
        <a:xfrm>
          <a:off x="4933950" y="2733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9</xdr:row>
      <xdr:rowOff>0</xdr:rowOff>
    </xdr:from>
    <xdr:ext cx="304800" cy="304800"/>
    <xdr:sp macro="" textlink="">
      <xdr:nvSpPr>
        <xdr:cNvPr id="3" name="AutoShape 2" descr="Pantalla LED de cartelera exterior SMD a todo color P3.91 P4 P10 - China  Pantalla digital y pantalla LED precio">
          <a:extLst>
            <a:ext uri="{FF2B5EF4-FFF2-40B4-BE49-F238E27FC236}">
              <a16:creationId xmlns:a16="http://schemas.microsoft.com/office/drawing/2014/main" id="{00000000-0008-0000-0900-000003000000}"/>
            </a:ext>
          </a:extLst>
        </xdr:cNvPr>
        <xdr:cNvSpPr>
          <a:spLocks noChangeAspect="1" noChangeArrowheads="1"/>
        </xdr:cNvSpPr>
      </xdr:nvSpPr>
      <xdr:spPr bwMode="auto">
        <a:xfrm>
          <a:off x="4933950" y="115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127000</xdr:colOff>
      <xdr:row>31</xdr:row>
      <xdr:rowOff>127000</xdr:rowOff>
    </xdr:from>
    <xdr:ext cx="304800" cy="304800"/>
    <xdr:sp macro="" textlink="">
      <xdr:nvSpPr>
        <xdr:cNvPr id="4" name="AutoShape 2" descr="Pantalla LED de cartelera exterior SMD a todo color P3.91 P4 P10 - China  Pantalla digital y pantalla LED precio">
          <a:extLst>
            <a:ext uri="{FF2B5EF4-FFF2-40B4-BE49-F238E27FC236}">
              <a16:creationId xmlns:a16="http://schemas.microsoft.com/office/drawing/2014/main" id="{00000000-0008-0000-0900-000004000000}"/>
            </a:ext>
          </a:extLst>
        </xdr:cNvPr>
        <xdr:cNvSpPr>
          <a:spLocks noChangeAspect="1" noChangeArrowheads="1"/>
        </xdr:cNvSpPr>
      </xdr:nvSpPr>
      <xdr:spPr bwMode="auto">
        <a:xfrm>
          <a:off x="6527800" y="7594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5" name="AutoShape 2" descr="Pantalla LED de cartelera exterior SMD a todo color P3.91 P4 P10 - China  Pantalla digital y pantalla LED precio">
          <a:extLst>
            <a:ext uri="{FF2B5EF4-FFF2-40B4-BE49-F238E27FC236}">
              <a16:creationId xmlns:a16="http://schemas.microsoft.com/office/drawing/2014/main" id="{00000000-0008-0000-0900-000005000000}"/>
            </a:ext>
          </a:extLst>
        </xdr:cNvPr>
        <xdr:cNvSpPr>
          <a:spLocks noChangeAspect="1" noChangeArrowheads="1"/>
        </xdr:cNvSpPr>
      </xdr:nvSpPr>
      <xdr:spPr bwMode="auto">
        <a:xfrm>
          <a:off x="4933950" y="2266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xdr:row>
      <xdr:rowOff>0</xdr:rowOff>
    </xdr:from>
    <xdr:ext cx="304800" cy="304800"/>
    <xdr:sp macro="" textlink="">
      <xdr:nvSpPr>
        <xdr:cNvPr id="6" name="AutoShape 2" descr="Pantalla LED de cartelera exterior SMD a todo color P3.91 P4 P10 - China  Pantalla digital y pantalla LED precio">
          <a:extLst>
            <a:ext uri="{FF2B5EF4-FFF2-40B4-BE49-F238E27FC236}">
              <a16:creationId xmlns:a16="http://schemas.microsoft.com/office/drawing/2014/main" id="{00000000-0008-0000-0900-000006000000}"/>
            </a:ext>
          </a:extLst>
        </xdr:cNvPr>
        <xdr:cNvSpPr>
          <a:spLocks noChangeAspect="1" noChangeArrowheads="1"/>
        </xdr:cNvSpPr>
      </xdr:nvSpPr>
      <xdr:spPr bwMode="auto">
        <a:xfrm>
          <a:off x="4933950" y="2733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xdr:row>
      <xdr:rowOff>0</xdr:rowOff>
    </xdr:from>
    <xdr:ext cx="304800" cy="304800"/>
    <xdr:sp macro="" textlink="">
      <xdr:nvSpPr>
        <xdr:cNvPr id="7" name="AutoShape 2" descr="Pantalla LED de cartelera exterior SMD a todo color P3.91 P4 P10 - China  Pantalla digital y pantalla LED precio">
          <a:extLst>
            <a:ext uri="{FF2B5EF4-FFF2-40B4-BE49-F238E27FC236}">
              <a16:creationId xmlns:a16="http://schemas.microsoft.com/office/drawing/2014/main" id="{00000000-0008-0000-0900-000007000000}"/>
            </a:ext>
          </a:extLst>
        </xdr:cNvPr>
        <xdr:cNvSpPr>
          <a:spLocks noChangeAspect="1" noChangeArrowheads="1"/>
        </xdr:cNvSpPr>
      </xdr:nvSpPr>
      <xdr:spPr bwMode="auto">
        <a:xfrm>
          <a:off x="4933950" y="3314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xdr:row>
      <xdr:rowOff>0</xdr:rowOff>
    </xdr:from>
    <xdr:ext cx="304800" cy="304800"/>
    <xdr:sp macro="" textlink="">
      <xdr:nvSpPr>
        <xdr:cNvPr id="8" name="AutoShape 2" descr="Pantalla LED de cartelera exterior SMD a todo color P3.91 P4 P10 - China  Pantalla digital y pantalla LED precio">
          <a:extLst>
            <a:ext uri="{FF2B5EF4-FFF2-40B4-BE49-F238E27FC236}">
              <a16:creationId xmlns:a16="http://schemas.microsoft.com/office/drawing/2014/main" id="{00000000-0008-0000-0900-000008000000}"/>
            </a:ext>
          </a:extLst>
        </xdr:cNvPr>
        <xdr:cNvSpPr>
          <a:spLocks noChangeAspect="1" noChangeArrowheads="1"/>
        </xdr:cNvSpPr>
      </xdr:nvSpPr>
      <xdr:spPr bwMode="auto">
        <a:xfrm>
          <a:off x="4933950" y="3314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13</xdr:row>
      <xdr:rowOff>0</xdr:rowOff>
    </xdr:from>
    <xdr:ext cx="304800" cy="304800"/>
    <xdr:sp macro="" textlink="">
      <xdr:nvSpPr>
        <xdr:cNvPr id="9" name="AutoShape 2" descr="Pantalla LED de cartelera exterior SMD a todo color P3.91 P4 P10 - China  Pantalla digital y pantalla LED precio">
          <a:extLst>
            <a:ext uri="{FF2B5EF4-FFF2-40B4-BE49-F238E27FC236}">
              <a16:creationId xmlns:a16="http://schemas.microsoft.com/office/drawing/2014/main" id="{00000000-0008-0000-0900-000009000000}"/>
            </a:ext>
          </a:extLst>
        </xdr:cNvPr>
        <xdr:cNvSpPr>
          <a:spLocks noChangeAspect="1" noChangeArrowheads="1"/>
        </xdr:cNvSpPr>
      </xdr:nvSpPr>
      <xdr:spPr bwMode="auto">
        <a:xfrm>
          <a:off x="4933950" y="3914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11" name="AutoShape 2" descr="Pantalla LED de cartelera exterior SMD a todo color P3.91 P4 P10 - China  Pantalla digital y pantalla LED precio">
          <a:extLst>
            <a:ext uri="{FF2B5EF4-FFF2-40B4-BE49-F238E27FC236}">
              <a16:creationId xmlns:a16="http://schemas.microsoft.com/office/drawing/2014/main" id="{00000000-0008-0000-0900-00000B000000}"/>
            </a:ext>
          </a:extLst>
        </xdr:cNvPr>
        <xdr:cNvSpPr>
          <a:spLocks noChangeAspect="1" noChangeArrowheads="1"/>
        </xdr:cNvSpPr>
      </xdr:nvSpPr>
      <xdr:spPr bwMode="auto">
        <a:xfrm>
          <a:off x="6515100" y="163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16</xdr:row>
      <xdr:rowOff>0</xdr:rowOff>
    </xdr:from>
    <xdr:ext cx="304800" cy="304800"/>
    <xdr:sp macro="" textlink="">
      <xdr:nvSpPr>
        <xdr:cNvPr id="12" name="AutoShape 2" descr="Pantalla LED de cartelera exterior SMD a todo color P3.91 P4 P10 - China  Pantalla digital y pantalla LED precio">
          <a:extLst>
            <a:ext uri="{FF2B5EF4-FFF2-40B4-BE49-F238E27FC236}">
              <a16:creationId xmlns:a16="http://schemas.microsoft.com/office/drawing/2014/main" id="{00000000-0008-0000-0900-00000C000000}"/>
            </a:ext>
          </a:extLst>
        </xdr:cNvPr>
        <xdr:cNvSpPr>
          <a:spLocks noChangeAspect="1" noChangeArrowheads="1"/>
        </xdr:cNvSpPr>
      </xdr:nvSpPr>
      <xdr:spPr bwMode="auto">
        <a:xfrm>
          <a:off x="6515100" y="115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17</xdr:row>
      <xdr:rowOff>0</xdr:rowOff>
    </xdr:from>
    <xdr:ext cx="304800" cy="304800"/>
    <xdr:sp macro="" textlink="">
      <xdr:nvSpPr>
        <xdr:cNvPr id="13" name="AutoShape 2" descr="Pantalla LED de cartelera exterior SMD a todo color P3.91 P4 P10 - China  Pantalla digital y pantalla LED precio">
          <a:extLst>
            <a:ext uri="{FF2B5EF4-FFF2-40B4-BE49-F238E27FC236}">
              <a16:creationId xmlns:a16="http://schemas.microsoft.com/office/drawing/2014/main" id="{00000000-0008-0000-0900-00000D000000}"/>
            </a:ext>
          </a:extLst>
        </xdr:cNvPr>
        <xdr:cNvSpPr>
          <a:spLocks noChangeAspect="1" noChangeArrowheads="1"/>
        </xdr:cNvSpPr>
      </xdr:nvSpPr>
      <xdr:spPr bwMode="auto">
        <a:xfrm>
          <a:off x="6515100" y="131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14" name="AutoShape 2" descr="Pantalla LED de cartelera exterior SMD a todo color P3.91 P4 P10 - China  Pantalla digital y pantalla LED precio">
          <a:extLst>
            <a:ext uri="{FF2B5EF4-FFF2-40B4-BE49-F238E27FC236}">
              <a16:creationId xmlns:a16="http://schemas.microsoft.com/office/drawing/2014/main" id="{00000000-0008-0000-0900-00000E000000}"/>
            </a:ext>
          </a:extLst>
        </xdr:cNvPr>
        <xdr:cNvSpPr>
          <a:spLocks noChangeAspect="1" noChangeArrowheads="1"/>
        </xdr:cNvSpPr>
      </xdr:nvSpPr>
      <xdr:spPr bwMode="auto">
        <a:xfrm>
          <a:off x="6515100" y="147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15" name="AutoShape 2" descr="Pantalla LED de cartelera exterior SMD a todo color P3.91 P4 P10 - China  Pantalla digital y pantalla LED precio">
          <a:extLst>
            <a:ext uri="{FF2B5EF4-FFF2-40B4-BE49-F238E27FC236}">
              <a16:creationId xmlns:a16="http://schemas.microsoft.com/office/drawing/2014/main" id="{00000000-0008-0000-0900-00000F000000}"/>
            </a:ext>
          </a:extLst>
        </xdr:cNvPr>
        <xdr:cNvSpPr>
          <a:spLocks noChangeAspect="1" noChangeArrowheads="1"/>
        </xdr:cNvSpPr>
      </xdr:nvSpPr>
      <xdr:spPr bwMode="auto">
        <a:xfrm>
          <a:off x="6515100" y="163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16" name="AutoShape 2" descr="Pantalla LED de cartelera exterior SMD a todo color P3.91 P4 P10 - China  Pantalla digital y pantalla LED precio">
          <a:extLst>
            <a:ext uri="{FF2B5EF4-FFF2-40B4-BE49-F238E27FC236}">
              <a16:creationId xmlns:a16="http://schemas.microsoft.com/office/drawing/2014/main" id="{00000000-0008-0000-0900-000010000000}"/>
            </a:ext>
          </a:extLst>
        </xdr:cNvPr>
        <xdr:cNvSpPr>
          <a:spLocks noChangeAspect="1" noChangeArrowheads="1"/>
        </xdr:cNvSpPr>
      </xdr:nvSpPr>
      <xdr:spPr bwMode="auto">
        <a:xfrm>
          <a:off x="6515100" y="180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17" name="AutoShape 2" descr="Pantalla LED de cartelera exterior SMD a todo color P3.91 P4 P10 - China  Pantalla digital y pantalla LED precio">
          <a:extLst>
            <a:ext uri="{FF2B5EF4-FFF2-40B4-BE49-F238E27FC236}">
              <a16:creationId xmlns:a16="http://schemas.microsoft.com/office/drawing/2014/main" id="{00000000-0008-0000-0900-000011000000}"/>
            </a:ext>
          </a:extLst>
        </xdr:cNvPr>
        <xdr:cNvSpPr>
          <a:spLocks noChangeAspect="1" noChangeArrowheads="1"/>
        </xdr:cNvSpPr>
      </xdr:nvSpPr>
      <xdr:spPr bwMode="auto">
        <a:xfrm>
          <a:off x="6515100" y="180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18" name="AutoShape 2" descr="Pantalla LED de cartelera exterior SMD a todo color P3.91 P4 P10 - China  Pantalla digital y pantalla LED precio">
          <a:extLst>
            <a:ext uri="{FF2B5EF4-FFF2-40B4-BE49-F238E27FC236}">
              <a16:creationId xmlns:a16="http://schemas.microsoft.com/office/drawing/2014/main" id="{00000000-0008-0000-0900-000012000000}"/>
            </a:ext>
          </a:extLst>
        </xdr:cNvPr>
        <xdr:cNvSpPr>
          <a:spLocks noChangeAspect="1" noChangeArrowheads="1"/>
        </xdr:cNvSpPr>
      </xdr:nvSpPr>
      <xdr:spPr bwMode="auto">
        <a:xfrm>
          <a:off x="6515100" y="19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19" name="AutoShape 2" descr="Pantalla LED de cartelera exterior SMD a todo color P3.91 P4 P10 - China  Pantalla digital y pantalla LED precio">
          <a:extLst>
            <a:ext uri="{FF2B5EF4-FFF2-40B4-BE49-F238E27FC236}">
              <a16:creationId xmlns:a16="http://schemas.microsoft.com/office/drawing/2014/main" id="{00000000-0008-0000-0900-000013000000}"/>
            </a:ext>
          </a:extLst>
        </xdr:cNvPr>
        <xdr:cNvSpPr>
          <a:spLocks noChangeAspect="1" noChangeArrowheads="1"/>
        </xdr:cNvSpPr>
      </xdr:nvSpPr>
      <xdr:spPr bwMode="auto">
        <a:xfrm>
          <a:off x="6515100" y="19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20" name="AutoShape 2" descr="Pantalla LED de cartelera exterior SMD a todo color P3.91 P4 P10 - China  Pantalla digital y pantalla LED precio">
          <a:extLst>
            <a:ext uri="{FF2B5EF4-FFF2-40B4-BE49-F238E27FC236}">
              <a16:creationId xmlns:a16="http://schemas.microsoft.com/office/drawing/2014/main" id="{00000000-0008-0000-0900-000014000000}"/>
            </a:ext>
          </a:extLst>
        </xdr:cNvPr>
        <xdr:cNvSpPr>
          <a:spLocks noChangeAspect="1" noChangeArrowheads="1"/>
        </xdr:cNvSpPr>
      </xdr:nvSpPr>
      <xdr:spPr bwMode="auto">
        <a:xfrm>
          <a:off x="12220575" y="115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21" name="AutoShape 2" descr="Pantalla LED de cartelera exterior SMD a todo color P3.91 P4 P10 - China  Pantalla digital y pantalla LED precio">
          <a:extLst>
            <a:ext uri="{FF2B5EF4-FFF2-40B4-BE49-F238E27FC236}">
              <a16:creationId xmlns:a16="http://schemas.microsoft.com/office/drawing/2014/main" id="{00000000-0008-0000-0900-000015000000}"/>
            </a:ext>
          </a:extLst>
        </xdr:cNvPr>
        <xdr:cNvSpPr>
          <a:spLocks noChangeAspect="1" noChangeArrowheads="1"/>
        </xdr:cNvSpPr>
      </xdr:nvSpPr>
      <xdr:spPr bwMode="auto">
        <a:xfrm>
          <a:off x="12220575" y="1343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22" name="AutoShape 2" descr="Pantalla LED de cartelera exterior SMD a todo color P3.91 P4 P10 - China  Pantalla digital y pantalla LED precio">
          <a:extLst>
            <a:ext uri="{FF2B5EF4-FFF2-40B4-BE49-F238E27FC236}">
              <a16:creationId xmlns:a16="http://schemas.microsoft.com/office/drawing/2014/main" id="{00000000-0008-0000-0900-000016000000}"/>
            </a:ext>
          </a:extLst>
        </xdr:cNvPr>
        <xdr:cNvSpPr>
          <a:spLocks noChangeAspect="1" noChangeArrowheads="1"/>
        </xdr:cNvSpPr>
      </xdr:nvSpPr>
      <xdr:spPr bwMode="auto">
        <a:xfrm>
          <a:off x="12220575" y="191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23" name="AutoShape 2" descr="Pantalla LED de cartelera exterior SMD a todo color P3.91 P4 P10 - China  Pantalla digital y pantalla LED precio">
          <a:extLst>
            <a:ext uri="{FF2B5EF4-FFF2-40B4-BE49-F238E27FC236}">
              <a16:creationId xmlns:a16="http://schemas.microsoft.com/office/drawing/2014/main" id="{00000000-0008-0000-0900-000017000000}"/>
            </a:ext>
          </a:extLst>
        </xdr:cNvPr>
        <xdr:cNvSpPr>
          <a:spLocks noChangeAspect="1" noChangeArrowheads="1"/>
        </xdr:cNvSpPr>
      </xdr:nvSpPr>
      <xdr:spPr bwMode="auto">
        <a:xfrm>
          <a:off x="12220575" y="191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107</xdr:row>
      <xdr:rowOff>0</xdr:rowOff>
    </xdr:from>
    <xdr:ext cx="304800" cy="304800"/>
    <xdr:sp macro="" textlink="">
      <xdr:nvSpPr>
        <xdr:cNvPr id="24" name="AutoShape 2" descr="Pantalla LED de cartelera exterior SMD a todo color P3.91 P4 P10 - China  Pantalla digital y pantalla LED precio">
          <a:extLst>
            <a:ext uri="{FF2B5EF4-FFF2-40B4-BE49-F238E27FC236}">
              <a16:creationId xmlns:a16="http://schemas.microsoft.com/office/drawing/2014/main" id="{00000000-0008-0000-0900-000018000000}"/>
            </a:ext>
          </a:extLst>
        </xdr:cNvPr>
        <xdr:cNvSpPr>
          <a:spLocks noChangeAspect="1" noChangeArrowheads="1"/>
        </xdr:cNvSpPr>
      </xdr:nvSpPr>
      <xdr:spPr bwMode="auto">
        <a:xfrm>
          <a:off x="12220575" y="2105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107</xdr:row>
      <xdr:rowOff>0</xdr:rowOff>
    </xdr:from>
    <xdr:ext cx="304800" cy="304800"/>
    <xdr:sp macro="" textlink="">
      <xdr:nvSpPr>
        <xdr:cNvPr id="25" name="AutoShape 2" descr="Pantalla LED de cartelera exterior SMD a todo color P3.91 P4 P10 - China  Pantalla digital y pantalla LED precio">
          <a:extLst>
            <a:ext uri="{FF2B5EF4-FFF2-40B4-BE49-F238E27FC236}">
              <a16:creationId xmlns:a16="http://schemas.microsoft.com/office/drawing/2014/main" id="{00000000-0008-0000-0900-000019000000}"/>
            </a:ext>
          </a:extLst>
        </xdr:cNvPr>
        <xdr:cNvSpPr>
          <a:spLocks noChangeAspect="1" noChangeArrowheads="1"/>
        </xdr:cNvSpPr>
      </xdr:nvSpPr>
      <xdr:spPr bwMode="auto">
        <a:xfrm>
          <a:off x="12220575" y="2105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106</xdr:row>
      <xdr:rowOff>0</xdr:rowOff>
    </xdr:from>
    <xdr:to>
      <xdr:col>3</xdr:col>
      <xdr:colOff>304800</xdr:colOff>
      <xdr:row>106</xdr:row>
      <xdr:rowOff>311525</xdr:rowOff>
    </xdr:to>
    <xdr:sp macro="" textlink="">
      <xdr:nvSpPr>
        <xdr:cNvPr id="10" name="AutoShape 2" descr="Pantalla LED de cartelera exterior SMD a todo color P3.91 P4 P10 - China  Pantalla digital y pantalla LED precio">
          <a:extLst>
            <a:ext uri="{FF2B5EF4-FFF2-40B4-BE49-F238E27FC236}">
              <a16:creationId xmlns:a16="http://schemas.microsoft.com/office/drawing/2014/main" id="{00000000-0008-0000-0900-00000A000000}"/>
            </a:ext>
          </a:extLst>
        </xdr:cNvPr>
        <xdr:cNvSpPr>
          <a:spLocks noChangeAspect="1" noChangeArrowheads="1"/>
        </xdr:cNvSpPr>
      </xdr:nvSpPr>
      <xdr:spPr bwMode="auto">
        <a:xfrm>
          <a:off x="4857750" y="441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106</xdr:row>
      <xdr:rowOff>0</xdr:rowOff>
    </xdr:from>
    <xdr:ext cx="304800" cy="304800"/>
    <xdr:sp macro="" textlink="">
      <xdr:nvSpPr>
        <xdr:cNvPr id="26" name="AutoShape 2" descr="Pantalla LED de cartelera exterior SMD a todo color P3.91 P4 P10 - China  Pantalla digital y pantalla LED precio">
          <a:extLst>
            <a:ext uri="{FF2B5EF4-FFF2-40B4-BE49-F238E27FC236}">
              <a16:creationId xmlns:a16="http://schemas.microsoft.com/office/drawing/2014/main" id="{00000000-0008-0000-0900-00001A000000}"/>
            </a:ext>
          </a:extLst>
        </xdr:cNvPr>
        <xdr:cNvSpPr>
          <a:spLocks noChangeAspect="1" noChangeArrowheads="1"/>
        </xdr:cNvSpPr>
      </xdr:nvSpPr>
      <xdr:spPr bwMode="auto">
        <a:xfrm>
          <a:off x="4857750" y="441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27" name="AutoShape 2" descr="Pantalla LED de cartelera exterior SMD a todo color P3.91 P4 P10 - China  Pantalla digital y pantalla LED precio">
          <a:extLst>
            <a:ext uri="{FF2B5EF4-FFF2-40B4-BE49-F238E27FC236}">
              <a16:creationId xmlns:a16="http://schemas.microsoft.com/office/drawing/2014/main" id="{00000000-0008-0000-0900-00001B000000}"/>
            </a:ext>
          </a:extLst>
        </xdr:cNvPr>
        <xdr:cNvSpPr>
          <a:spLocks noChangeAspect="1" noChangeArrowheads="1"/>
        </xdr:cNvSpPr>
      </xdr:nvSpPr>
      <xdr:spPr bwMode="auto">
        <a:xfrm>
          <a:off x="4857750" y="441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28" name="AutoShape 2" descr="Pantalla LED de cartelera exterior SMD a todo color P3.91 P4 P10 - China  Pantalla digital y pantalla LED precio">
          <a:extLst>
            <a:ext uri="{FF2B5EF4-FFF2-40B4-BE49-F238E27FC236}">
              <a16:creationId xmlns:a16="http://schemas.microsoft.com/office/drawing/2014/main" id="{00000000-0008-0000-0900-00001C000000}"/>
            </a:ext>
          </a:extLst>
        </xdr:cNvPr>
        <xdr:cNvSpPr>
          <a:spLocks noChangeAspect="1" noChangeArrowheads="1"/>
        </xdr:cNvSpPr>
      </xdr:nvSpPr>
      <xdr:spPr bwMode="auto">
        <a:xfrm>
          <a:off x="4857750" y="441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29" name="AutoShape 2" descr="Pantalla LED de cartelera exterior SMD a todo color P3.91 P4 P10 - China  Pantalla digital y pantalla LED precio">
          <a:extLst>
            <a:ext uri="{FF2B5EF4-FFF2-40B4-BE49-F238E27FC236}">
              <a16:creationId xmlns:a16="http://schemas.microsoft.com/office/drawing/2014/main" id="{00000000-0008-0000-0900-00001D000000}"/>
            </a:ext>
          </a:extLst>
        </xdr:cNvPr>
        <xdr:cNvSpPr>
          <a:spLocks noChangeAspect="1" noChangeArrowheads="1"/>
        </xdr:cNvSpPr>
      </xdr:nvSpPr>
      <xdr:spPr bwMode="auto">
        <a:xfrm>
          <a:off x="4857750" y="441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30" name="AutoShape 2" descr="Pantalla LED de cartelera exterior SMD a todo color P3.91 P4 P10 - China  Pantalla digital y pantalla LED precio">
          <a:extLst>
            <a:ext uri="{FF2B5EF4-FFF2-40B4-BE49-F238E27FC236}">
              <a16:creationId xmlns:a16="http://schemas.microsoft.com/office/drawing/2014/main" id="{00000000-0008-0000-0900-00001E000000}"/>
            </a:ext>
          </a:extLst>
        </xdr:cNvPr>
        <xdr:cNvSpPr>
          <a:spLocks noChangeAspect="1" noChangeArrowheads="1"/>
        </xdr:cNvSpPr>
      </xdr:nvSpPr>
      <xdr:spPr bwMode="auto">
        <a:xfrm>
          <a:off x="4857750" y="441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31" name="AutoShape 2" descr="Pantalla LED de cartelera exterior SMD a todo color P3.91 P4 P10 - China  Pantalla digital y pantalla LED precio">
          <a:extLst>
            <a:ext uri="{FF2B5EF4-FFF2-40B4-BE49-F238E27FC236}">
              <a16:creationId xmlns:a16="http://schemas.microsoft.com/office/drawing/2014/main" id="{00000000-0008-0000-0900-00001F000000}"/>
            </a:ext>
          </a:extLst>
        </xdr:cNvPr>
        <xdr:cNvSpPr>
          <a:spLocks noChangeAspect="1" noChangeArrowheads="1"/>
        </xdr:cNvSpPr>
      </xdr:nvSpPr>
      <xdr:spPr bwMode="auto">
        <a:xfrm>
          <a:off x="4857750" y="441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32" name="AutoShape 2" descr="Pantalla LED de cartelera exterior SMD a todo color P3.91 P4 P10 - China  Pantalla digital y pantalla LED precio">
          <a:extLst>
            <a:ext uri="{FF2B5EF4-FFF2-40B4-BE49-F238E27FC236}">
              <a16:creationId xmlns:a16="http://schemas.microsoft.com/office/drawing/2014/main" id="{00000000-0008-0000-0900-000020000000}"/>
            </a:ext>
          </a:extLst>
        </xdr:cNvPr>
        <xdr:cNvSpPr>
          <a:spLocks noChangeAspect="1" noChangeArrowheads="1"/>
        </xdr:cNvSpPr>
      </xdr:nvSpPr>
      <xdr:spPr bwMode="auto">
        <a:xfrm>
          <a:off x="4857750" y="441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33" name="AutoShape 2" descr="Pantalla LED de cartelera exterior SMD a todo color P3.91 P4 P10 - China  Pantalla digital y pantalla LED precio">
          <a:extLst>
            <a:ext uri="{FF2B5EF4-FFF2-40B4-BE49-F238E27FC236}">
              <a16:creationId xmlns:a16="http://schemas.microsoft.com/office/drawing/2014/main" id="{00000000-0008-0000-0900-000021000000}"/>
            </a:ext>
          </a:extLst>
        </xdr:cNvPr>
        <xdr:cNvSpPr>
          <a:spLocks noChangeAspect="1" noChangeArrowheads="1"/>
        </xdr:cNvSpPr>
      </xdr:nvSpPr>
      <xdr:spPr bwMode="auto">
        <a:xfrm>
          <a:off x="4857750" y="441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34" name="AutoShape 2" descr="Pantalla LED de cartelera exterior SMD a todo color P3.91 P4 P10 - China  Pantalla digital y pantalla LED precio">
          <a:extLst>
            <a:ext uri="{FF2B5EF4-FFF2-40B4-BE49-F238E27FC236}">
              <a16:creationId xmlns:a16="http://schemas.microsoft.com/office/drawing/2014/main" id="{00000000-0008-0000-0900-000022000000}"/>
            </a:ext>
          </a:extLst>
        </xdr:cNvPr>
        <xdr:cNvSpPr>
          <a:spLocks noChangeAspect="1" noChangeArrowheads="1"/>
        </xdr:cNvSpPr>
      </xdr:nvSpPr>
      <xdr:spPr bwMode="auto">
        <a:xfrm>
          <a:off x="4829735" y="383241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19</xdr:row>
      <xdr:rowOff>0</xdr:rowOff>
    </xdr:from>
    <xdr:ext cx="304800" cy="304800"/>
    <xdr:sp macro="" textlink="">
      <xdr:nvSpPr>
        <xdr:cNvPr id="35" name="AutoShape 2" descr="Pantalla LED de cartelera exterior SMD a todo color P3.91 P4 P10 - China  Pantalla digital y pantalla LED precio">
          <a:extLst>
            <a:ext uri="{FF2B5EF4-FFF2-40B4-BE49-F238E27FC236}">
              <a16:creationId xmlns:a16="http://schemas.microsoft.com/office/drawing/2014/main" id="{00000000-0008-0000-0900-000023000000}"/>
            </a:ext>
          </a:extLst>
        </xdr:cNvPr>
        <xdr:cNvSpPr>
          <a:spLocks noChangeAspect="1" noChangeArrowheads="1"/>
        </xdr:cNvSpPr>
      </xdr:nvSpPr>
      <xdr:spPr bwMode="auto">
        <a:xfrm>
          <a:off x="4829735" y="40901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19</xdr:row>
      <xdr:rowOff>0</xdr:rowOff>
    </xdr:from>
    <xdr:ext cx="304800" cy="304800"/>
    <xdr:sp macro="" textlink="">
      <xdr:nvSpPr>
        <xdr:cNvPr id="36" name="AutoShape 2" descr="Pantalla LED de cartelera exterior SMD a todo color P3.91 P4 P10 - China  Pantalla digital y pantalla LED precio">
          <a:extLst>
            <a:ext uri="{FF2B5EF4-FFF2-40B4-BE49-F238E27FC236}">
              <a16:creationId xmlns:a16="http://schemas.microsoft.com/office/drawing/2014/main" id="{00000000-0008-0000-0900-000024000000}"/>
            </a:ext>
          </a:extLst>
        </xdr:cNvPr>
        <xdr:cNvSpPr>
          <a:spLocks noChangeAspect="1" noChangeArrowheads="1"/>
        </xdr:cNvSpPr>
      </xdr:nvSpPr>
      <xdr:spPr bwMode="auto">
        <a:xfrm>
          <a:off x="4829735" y="383241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20</xdr:row>
      <xdr:rowOff>0</xdr:rowOff>
    </xdr:from>
    <xdr:ext cx="304800" cy="304800"/>
    <xdr:sp macro="" textlink="">
      <xdr:nvSpPr>
        <xdr:cNvPr id="37" name="AutoShape 2" descr="Pantalla LED de cartelera exterior SMD a todo color P3.91 P4 P10 - China  Pantalla digital y pantalla LED precio">
          <a:extLst>
            <a:ext uri="{FF2B5EF4-FFF2-40B4-BE49-F238E27FC236}">
              <a16:creationId xmlns:a16="http://schemas.microsoft.com/office/drawing/2014/main" id="{00000000-0008-0000-0900-000025000000}"/>
            </a:ext>
          </a:extLst>
        </xdr:cNvPr>
        <xdr:cNvSpPr>
          <a:spLocks noChangeAspect="1" noChangeArrowheads="1"/>
        </xdr:cNvSpPr>
      </xdr:nvSpPr>
      <xdr:spPr bwMode="auto">
        <a:xfrm>
          <a:off x="4829735" y="40901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20</xdr:row>
      <xdr:rowOff>0</xdr:rowOff>
    </xdr:from>
    <xdr:ext cx="304800" cy="304800"/>
    <xdr:sp macro="" textlink="">
      <xdr:nvSpPr>
        <xdr:cNvPr id="38" name="AutoShape 2" descr="Pantalla LED de cartelera exterior SMD a todo color P3.91 P4 P10 - China  Pantalla digital y pantalla LED precio">
          <a:extLst>
            <a:ext uri="{FF2B5EF4-FFF2-40B4-BE49-F238E27FC236}">
              <a16:creationId xmlns:a16="http://schemas.microsoft.com/office/drawing/2014/main" id="{00000000-0008-0000-0900-000026000000}"/>
            </a:ext>
          </a:extLst>
        </xdr:cNvPr>
        <xdr:cNvSpPr>
          <a:spLocks noChangeAspect="1" noChangeArrowheads="1"/>
        </xdr:cNvSpPr>
      </xdr:nvSpPr>
      <xdr:spPr bwMode="auto">
        <a:xfrm>
          <a:off x="4829735" y="40901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20</xdr:row>
      <xdr:rowOff>0</xdr:rowOff>
    </xdr:from>
    <xdr:ext cx="304800" cy="304800"/>
    <xdr:sp macro="" textlink="">
      <xdr:nvSpPr>
        <xdr:cNvPr id="39" name="AutoShape 2" descr="Pantalla LED de cartelera exterior SMD a todo color P3.91 P4 P10 - China  Pantalla digital y pantalla LED precio">
          <a:extLst>
            <a:ext uri="{FF2B5EF4-FFF2-40B4-BE49-F238E27FC236}">
              <a16:creationId xmlns:a16="http://schemas.microsoft.com/office/drawing/2014/main" id="{00000000-0008-0000-0900-000027000000}"/>
            </a:ext>
          </a:extLst>
        </xdr:cNvPr>
        <xdr:cNvSpPr>
          <a:spLocks noChangeAspect="1" noChangeArrowheads="1"/>
        </xdr:cNvSpPr>
      </xdr:nvSpPr>
      <xdr:spPr bwMode="auto">
        <a:xfrm>
          <a:off x="4829735" y="383241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21</xdr:row>
      <xdr:rowOff>0</xdr:rowOff>
    </xdr:from>
    <xdr:ext cx="304800" cy="304800"/>
    <xdr:sp macro="" textlink="">
      <xdr:nvSpPr>
        <xdr:cNvPr id="40" name="AutoShape 2" descr="Pantalla LED de cartelera exterior SMD a todo color P3.91 P4 P10 - China  Pantalla digital y pantalla LED precio">
          <a:extLst>
            <a:ext uri="{FF2B5EF4-FFF2-40B4-BE49-F238E27FC236}">
              <a16:creationId xmlns:a16="http://schemas.microsoft.com/office/drawing/2014/main" id="{00000000-0008-0000-0900-000028000000}"/>
            </a:ext>
          </a:extLst>
        </xdr:cNvPr>
        <xdr:cNvSpPr>
          <a:spLocks noChangeAspect="1" noChangeArrowheads="1"/>
        </xdr:cNvSpPr>
      </xdr:nvSpPr>
      <xdr:spPr bwMode="auto">
        <a:xfrm>
          <a:off x="4829735" y="40901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21</xdr:row>
      <xdr:rowOff>0</xdr:rowOff>
    </xdr:from>
    <xdr:ext cx="304800" cy="304800"/>
    <xdr:sp macro="" textlink="">
      <xdr:nvSpPr>
        <xdr:cNvPr id="41" name="AutoShape 2" descr="Pantalla LED de cartelera exterior SMD a todo color P3.91 P4 P10 - China  Pantalla digital y pantalla LED precio">
          <a:extLst>
            <a:ext uri="{FF2B5EF4-FFF2-40B4-BE49-F238E27FC236}">
              <a16:creationId xmlns:a16="http://schemas.microsoft.com/office/drawing/2014/main" id="{00000000-0008-0000-0900-000029000000}"/>
            </a:ext>
          </a:extLst>
        </xdr:cNvPr>
        <xdr:cNvSpPr>
          <a:spLocks noChangeAspect="1" noChangeArrowheads="1"/>
        </xdr:cNvSpPr>
      </xdr:nvSpPr>
      <xdr:spPr bwMode="auto">
        <a:xfrm>
          <a:off x="4829735" y="40901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21</xdr:row>
      <xdr:rowOff>0</xdr:rowOff>
    </xdr:from>
    <xdr:ext cx="304800" cy="304800"/>
    <xdr:sp macro="" textlink="">
      <xdr:nvSpPr>
        <xdr:cNvPr id="42" name="AutoShape 2" descr="Pantalla LED de cartelera exterior SMD a todo color P3.91 P4 P10 - China  Pantalla digital y pantalla LED precio">
          <a:extLst>
            <a:ext uri="{FF2B5EF4-FFF2-40B4-BE49-F238E27FC236}">
              <a16:creationId xmlns:a16="http://schemas.microsoft.com/office/drawing/2014/main" id="{00000000-0008-0000-0900-00002A000000}"/>
            </a:ext>
          </a:extLst>
        </xdr:cNvPr>
        <xdr:cNvSpPr>
          <a:spLocks noChangeAspect="1" noChangeArrowheads="1"/>
        </xdr:cNvSpPr>
      </xdr:nvSpPr>
      <xdr:spPr bwMode="auto">
        <a:xfrm>
          <a:off x="4829735" y="383241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22</xdr:row>
      <xdr:rowOff>0</xdr:rowOff>
    </xdr:from>
    <xdr:ext cx="304800" cy="304800"/>
    <xdr:sp macro="" textlink="">
      <xdr:nvSpPr>
        <xdr:cNvPr id="43" name="AutoShape 2" descr="Pantalla LED de cartelera exterior SMD a todo color P3.91 P4 P10 - China  Pantalla digital y pantalla LED precio">
          <a:extLst>
            <a:ext uri="{FF2B5EF4-FFF2-40B4-BE49-F238E27FC236}">
              <a16:creationId xmlns:a16="http://schemas.microsoft.com/office/drawing/2014/main" id="{00000000-0008-0000-0900-00002B000000}"/>
            </a:ext>
          </a:extLst>
        </xdr:cNvPr>
        <xdr:cNvSpPr>
          <a:spLocks noChangeAspect="1" noChangeArrowheads="1"/>
        </xdr:cNvSpPr>
      </xdr:nvSpPr>
      <xdr:spPr bwMode="auto">
        <a:xfrm>
          <a:off x="4829735" y="40901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22</xdr:row>
      <xdr:rowOff>0</xdr:rowOff>
    </xdr:from>
    <xdr:ext cx="304800" cy="304800"/>
    <xdr:sp macro="" textlink="">
      <xdr:nvSpPr>
        <xdr:cNvPr id="44" name="AutoShape 2" descr="Pantalla LED de cartelera exterior SMD a todo color P3.91 P4 P10 - China  Pantalla digital y pantalla LED precio">
          <a:extLst>
            <a:ext uri="{FF2B5EF4-FFF2-40B4-BE49-F238E27FC236}">
              <a16:creationId xmlns:a16="http://schemas.microsoft.com/office/drawing/2014/main" id="{00000000-0008-0000-0900-00002C000000}"/>
            </a:ext>
          </a:extLst>
        </xdr:cNvPr>
        <xdr:cNvSpPr>
          <a:spLocks noChangeAspect="1" noChangeArrowheads="1"/>
        </xdr:cNvSpPr>
      </xdr:nvSpPr>
      <xdr:spPr bwMode="auto">
        <a:xfrm>
          <a:off x="4829735" y="40901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22</xdr:row>
      <xdr:rowOff>0</xdr:rowOff>
    </xdr:from>
    <xdr:ext cx="304800" cy="304800"/>
    <xdr:sp macro="" textlink="">
      <xdr:nvSpPr>
        <xdr:cNvPr id="45" name="AutoShape 2" descr="Pantalla LED de cartelera exterior SMD a todo color P3.91 P4 P10 - China  Pantalla digital y pantalla LED precio">
          <a:extLst>
            <a:ext uri="{FF2B5EF4-FFF2-40B4-BE49-F238E27FC236}">
              <a16:creationId xmlns:a16="http://schemas.microsoft.com/office/drawing/2014/main" id="{00000000-0008-0000-0900-00002D000000}"/>
            </a:ext>
          </a:extLst>
        </xdr:cNvPr>
        <xdr:cNvSpPr>
          <a:spLocks noChangeAspect="1" noChangeArrowheads="1"/>
        </xdr:cNvSpPr>
      </xdr:nvSpPr>
      <xdr:spPr bwMode="auto">
        <a:xfrm>
          <a:off x="4829735" y="383241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23</xdr:row>
      <xdr:rowOff>0</xdr:rowOff>
    </xdr:from>
    <xdr:ext cx="304800" cy="304800"/>
    <xdr:sp macro="" textlink="">
      <xdr:nvSpPr>
        <xdr:cNvPr id="46" name="AutoShape 2" descr="Pantalla LED de cartelera exterior SMD a todo color P3.91 P4 P10 - China  Pantalla digital y pantalla LED precio">
          <a:extLst>
            <a:ext uri="{FF2B5EF4-FFF2-40B4-BE49-F238E27FC236}">
              <a16:creationId xmlns:a16="http://schemas.microsoft.com/office/drawing/2014/main" id="{00000000-0008-0000-0900-00002E000000}"/>
            </a:ext>
          </a:extLst>
        </xdr:cNvPr>
        <xdr:cNvSpPr>
          <a:spLocks noChangeAspect="1" noChangeArrowheads="1"/>
        </xdr:cNvSpPr>
      </xdr:nvSpPr>
      <xdr:spPr bwMode="auto">
        <a:xfrm>
          <a:off x="4829735" y="40901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23</xdr:row>
      <xdr:rowOff>0</xdr:rowOff>
    </xdr:from>
    <xdr:ext cx="304800" cy="304800"/>
    <xdr:sp macro="" textlink="">
      <xdr:nvSpPr>
        <xdr:cNvPr id="47" name="AutoShape 2" descr="Pantalla LED de cartelera exterior SMD a todo color P3.91 P4 P10 - China  Pantalla digital y pantalla LED precio">
          <a:extLst>
            <a:ext uri="{FF2B5EF4-FFF2-40B4-BE49-F238E27FC236}">
              <a16:creationId xmlns:a16="http://schemas.microsoft.com/office/drawing/2014/main" id="{00000000-0008-0000-0900-00002F000000}"/>
            </a:ext>
          </a:extLst>
        </xdr:cNvPr>
        <xdr:cNvSpPr>
          <a:spLocks noChangeAspect="1" noChangeArrowheads="1"/>
        </xdr:cNvSpPr>
      </xdr:nvSpPr>
      <xdr:spPr bwMode="auto">
        <a:xfrm>
          <a:off x="4829735" y="40901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23</xdr:row>
      <xdr:rowOff>0</xdr:rowOff>
    </xdr:from>
    <xdr:ext cx="304800" cy="304800"/>
    <xdr:sp macro="" textlink="">
      <xdr:nvSpPr>
        <xdr:cNvPr id="48" name="AutoShape 2" descr="Pantalla LED de cartelera exterior SMD a todo color P3.91 P4 P10 - China  Pantalla digital y pantalla LED precio">
          <a:extLst>
            <a:ext uri="{FF2B5EF4-FFF2-40B4-BE49-F238E27FC236}">
              <a16:creationId xmlns:a16="http://schemas.microsoft.com/office/drawing/2014/main" id="{00000000-0008-0000-0900-000030000000}"/>
            </a:ext>
          </a:extLst>
        </xdr:cNvPr>
        <xdr:cNvSpPr>
          <a:spLocks noChangeAspect="1" noChangeArrowheads="1"/>
        </xdr:cNvSpPr>
      </xdr:nvSpPr>
      <xdr:spPr bwMode="auto">
        <a:xfrm>
          <a:off x="4829735" y="383241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24</xdr:row>
      <xdr:rowOff>0</xdr:rowOff>
    </xdr:from>
    <xdr:ext cx="304800" cy="304800"/>
    <xdr:sp macro="" textlink="">
      <xdr:nvSpPr>
        <xdr:cNvPr id="49" name="AutoShape 2" descr="Pantalla LED de cartelera exterior SMD a todo color P3.91 P4 P10 - China  Pantalla digital y pantalla LED precio">
          <a:extLst>
            <a:ext uri="{FF2B5EF4-FFF2-40B4-BE49-F238E27FC236}">
              <a16:creationId xmlns:a16="http://schemas.microsoft.com/office/drawing/2014/main" id="{00000000-0008-0000-0900-000031000000}"/>
            </a:ext>
          </a:extLst>
        </xdr:cNvPr>
        <xdr:cNvSpPr>
          <a:spLocks noChangeAspect="1" noChangeArrowheads="1"/>
        </xdr:cNvSpPr>
      </xdr:nvSpPr>
      <xdr:spPr bwMode="auto">
        <a:xfrm>
          <a:off x="4829735" y="40901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24</xdr:row>
      <xdr:rowOff>0</xdr:rowOff>
    </xdr:from>
    <xdr:ext cx="304800" cy="304800"/>
    <xdr:sp macro="" textlink="">
      <xdr:nvSpPr>
        <xdr:cNvPr id="50" name="AutoShape 2" descr="Pantalla LED de cartelera exterior SMD a todo color P3.91 P4 P10 - China  Pantalla digital y pantalla LED precio">
          <a:extLst>
            <a:ext uri="{FF2B5EF4-FFF2-40B4-BE49-F238E27FC236}">
              <a16:creationId xmlns:a16="http://schemas.microsoft.com/office/drawing/2014/main" id="{00000000-0008-0000-0900-000032000000}"/>
            </a:ext>
          </a:extLst>
        </xdr:cNvPr>
        <xdr:cNvSpPr>
          <a:spLocks noChangeAspect="1" noChangeArrowheads="1"/>
        </xdr:cNvSpPr>
      </xdr:nvSpPr>
      <xdr:spPr bwMode="auto">
        <a:xfrm>
          <a:off x="4829735" y="40901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24</xdr:row>
      <xdr:rowOff>0</xdr:rowOff>
    </xdr:from>
    <xdr:ext cx="304800" cy="304800"/>
    <xdr:sp macro="" textlink="">
      <xdr:nvSpPr>
        <xdr:cNvPr id="51" name="AutoShape 2" descr="Pantalla LED de cartelera exterior SMD a todo color P3.91 P4 P10 - China  Pantalla digital y pantalla LED precio">
          <a:extLst>
            <a:ext uri="{FF2B5EF4-FFF2-40B4-BE49-F238E27FC236}">
              <a16:creationId xmlns:a16="http://schemas.microsoft.com/office/drawing/2014/main" id="{00000000-0008-0000-0900-000033000000}"/>
            </a:ext>
          </a:extLst>
        </xdr:cNvPr>
        <xdr:cNvSpPr>
          <a:spLocks noChangeAspect="1" noChangeArrowheads="1"/>
        </xdr:cNvSpPr>
      </xdr:nvSpPr>
      <xdr:spPr bwMode="auto">
        <a:xfrm>
          <a:off x="4829735" y="383241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52" name="AutoShape 2" descr="Pantalla LED de cartelera exterior SMD a todo color P3.91 P4 P10 - China  Pantalla digital y pantalla LED precio">
          <a:extLst>
            <a:ext uri="{FF2B5EF4-FFF2-40B4-BE49-F238E27FC236}">
              <a16:creationId xmlns:a16="http://schemas.microsoft.com/office/drawing/2014/main" id="{00000000-0008-0000-0900-000034000000}"/>
            </a:ext>
          </a:extLst>
        </xdr:cNvPr>
        <xdr:cNvSpPr>
          <a:spLocks noChangeAspect="1" noChangeArrowheads="1"/>
        </xdr:cNvSpPr>
      </xdr:nvSpPr>
      <xdr:spPr bwMode="auto">
        <a:xfrm>
          <a:off x="4829735" y="40901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53" name="AutoShape 2" descr="Pantalla LED de cartelera exterior SMD a todo color P3.91 P4 P10 - China  Pantalla digital y pantalla LED precio">
          <a:extLst>
            <a:ext uri="{FF2B5EF4-FFF2-40B4-BE49-F238E27FC236}">
              <a16:creationId xmlns:a16="http://schemas.microsoft.com/office/drawing/2014/main" id="{00000000-0008-0000-0900-000035000000}"/>
            </a:ext>
          </a:extLst>
        </xdr:cNvPr>
        <xdr:cNvSpPr>
          <a:spLocks noChangeAspect="1" noChangeArrowheads="1"/>
        </xdr:cNvSpPr>
      </xdr:nvSpPr>
      <xdr:spPr bwMode="auto">
        <a:xfrm>
          <a:off x="4829735" y="40901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25</xdr:row>
      <xdr:rowOff>0</xdr:rowOff>
    </xdr:from>
    <xdr:ext cx="304800" cy="304800"/>
    <xdr:sp macro="" textlink="">
      <xdr:nvSpPr>
        <xdr:cNvPr id="54" name="AutoShape 2" descr="Pantalla LED de cartelera exterior SMD a todo color P3.91 P4 P10 - China  Pantalla digital y pantalla LED precio">
          <a:extLst>
            <a:ext uri="{FF2B5EF4-FFF2-40B4-BE49-F238E27FC236}">
              <a16:creationId xmlns:a16="http://schemas.microsoft.com/office/drawing/2014/main" id="{00000000-0008-0000-0900-000036000000}"/>
            </a:ext>
          </a:extLst>
        </xdr:cNvPr>
        <xdr:cNvSpPr>
          <a:spLocks noChangeAspect="1" noChangeArrowheads="1"/>
        </xdr:cNvSpPr>
      </xdr:nvSpPr>
      <xdr:spPr bwMode="auto">
        <a:xfrm>
          <a:off x="4829735" y="383241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26</xdr:row>
      <xdr:rowOff>0</xdr:rowOff>
    </xdr:from>
    <xdr:ext cx="304800" cy="304800"/>
    <xdr:sp macro="" textlink="">
      <xdr:nvSpPr>
        <xdr:cNvPr id="55" name="AutoShape 2" descr="Pantalla LED de cartelera exterior SMD a todo color P3.91 P4 P10 - China  Pantalla digital y pantalla LED precio">
          <a:extLst>
            <a:ext uri="{FF2B5EF4-FFF2-40B4-BE49-F238E27FC236}">
              <a16:creationId xmlns:a16="http://schemas.microsoft.com/office/drawing/2014/main" id="{00000000-0008-0000-0900-000037000000}"/>
            </a:ext>
          </a:extLst>
        </xdr:cNvPr>
        <xdr:cNvSpPr>
          <a:spLocks noChangeAspect="1" noChangeArrowheads="1"/>
        </xdr:cNvSpPr>
      </xdr:nvSpPr>
      <xdr:spPr bwMode="auto">
        <a:xfrm>
          <a:off x="4829735" y="40901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26</xdr:row>
      <xdr:rowOff>0</xdr:rowOff>
    </xdr:from>
    <xdr:ext cx="304800" cy="304800"/>
    <xdr:sp macro="" textlink="">
      <xdr:nvSpPr>
        <xdr:cNvPr id="56" name="AutoShape 2" descr="Pantalla LED de cartelera exterior SMD a todo color P3.91 P4 P10 - China  Pantalla digital y pantalla LED precio">
          <a:extLst>
            <a:ext uri="{FF2B5EF4-FFF2-40B4-BE49-F238E27FC236}">
              <a16:creationId xmlns:a16="http://schemas.microsoft.com/office/drawing/2014/main" id="{00000000-0008-0000-0900-000038000000}"/>
            </a:ext>
          </a:extLst>
        </xdr:cNvPr>
        <xdr:cNvSpPr>
          <a:spLocks noChangeAspect="1" noChangeArrowheads="1"/>
        </xdr:cNvSpPr>
      </xdr:nvSpPr>
      <xdr:spPr bwMode="auto">
        <a:xfrm>
          <a:off x="4829735" y="40901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26</xdr:row>
      <xdr:rowOff>0</xdr:rowOff>
    </xdr:from>
    <xdr:ext cx="304800" cy="304800"/>
    <xdr:sp macro="" textlink="">
      <xdr:nvSpPr>
        <xdr:cNvPr id="57" name="AutoShape 2" descr="Pantalla LED de cartelera exterior SMD a todo color P3.91 P4 P10 - China  Pantalla digital y pantalla LED precio">
          <a:extLst>
            <a:ext uri="{FF2B5EF4-FFF2-40B4-BE49-F238E27FC236}">
              <a16:creationId xmlns:a16="http://schemas.microsoft.com/office/drawing/2014/main" id="{00000000-0008-0000-0900-000039000000}"/>
            </a:ext>
          </a:extLst>
        </xdr:cNvPr>
        <xdr:cNvSpPr>
          <a:spLocks noChangeAspect="1" noChangeArrowheads="1"/>
        </xdr:cNvSpPr>
      </xdr:nvSpPr>
      <xdr:spPr bwMode="auto">
        <a:xfrm>
          <a:off x="4829735" y="383241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27</xdr:row>
      <xdr:rowOff>0</xdr:rowOff>
    </xdr:from>
    <xdr:ext cx="304800" cy="304800"/>
    <xdr:sp macro="" textlink="">
      <xdr:nvSpPr>
        <xdr:cNvPr id="58" name="AutoShape 2" descr="Pantalla LED de cartelera exterior SMD a todo color P3.91 P4 P10 - China  Pantalla digital y pantalla LED precio">
          <a:extLst>
            <a:ext uri="{FF2B5EF4-FFF2-40B4-BE49-F238E27FC236}">
              <a16:creationId xmlns:a16="http://schemas.microsoft.com/office/drawing/2014/main" id="{00000000-0008-0000-0900-00003A000000}"/>
            </a:ext>
          </a:extLst>
        </xdr:cNvPr>
        <xdr:cNvSpPr>
          <a:spLocks noChangeAspect="1" noChangeArrowheads="1"/>
        </xdr:cNvSpPr>
      </xdr:nvSpPr>
      <xdr:spPr bwMode="auto">
        <a:xfrm>
          <a:off x="4829735" y="40901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27</xdr:row>
      <xdr:rowOff>0</xdr:rowOff>
    </xdr:from>
    <xdr:ext cx="304800" cy="304800"/>
    <xdr:sp macro="" textlink="">
      <xdr:nvSpPr>
        <xdr:cNvPr id="59" name="AutoShape 2" descr="Pantalla LED de cartelera exterior SMD a todo color P3.91 P4 P10 - China  Pantalla digital y pantalla LED precio">
          <a:extLst>
            <a:ext uri="{FF2B5EF4-FFF2-40B4-BE49-F238E27FC236}">
              <a16:creationId xmlns:a16="http://schemas.microsoft.com/office/drawing/2014/main" id="{00000000-0008-0000-0900-00003B000000}"/>
            </a:ext>
          </a:extLst>
        </xdr:cNvPr>
        <xdr:cNvSpPr>
          <a:spLocks noChangeAspect="1" noChangeArrowheads="1"/>
        </xdr:cNvSpPr>
      </xdr:nvSpPr>
      <xdr:spPr bwMode="auto">
        <a:xfrm>
          <a:off x="4829735" y="40901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27</xdr:row>
      <xdr:rowOff>0</xdr:rowOff>
    </xdr:from>
    <xdr:ext cx="304800" cy="304800"/>
    <xdr:sp macro="" textlink="">
      <xdr:nvSpPr>
        <xdr:cNvPr id="60" name="AutoShape 2" descr="Pantalla LED de cartelera exterior SMD a todo color P3.91 P4 P10 - China  Pantalla digital y pantalla LED precio">
          <a:extLst>
            <a:ext uri="{FF2B5EF4-FFF2-40B4-BE49-F238E27FC236}">
              <a16:creationId xmlns:a16="http://schemas.microsoft.com/office/drawing/2014/main" id="{00000000-0008-0000-0900-00003C000000}"/>
            </a:ext>
          </a:extLst>
        </xdr:cNvPr>
        <xdr:cNvSpPr>
          <a:spLocks noChangeAspect="1" noChangeArrowheads="1"/>
        </xdr:cNvSpPr>
      </xdr:nvSpPr>
      <xdr:spPr bwMode="auto">
        <a:xfrm>
          <a:off x="4829735" y="383241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28</xdr:row>
      <xdr:rowOff>0</xdr:rowOff>
    </xdr:from>
    <xdr:ext cx="304800" cy="304800"/>
    <xdr:sp macro="" textlink="">
      <xdr:nvSpPr>
        <xdr:cNvPr id="61" name="AutoShape 2" descr="Pantalla LED de cartelera exterior SMD a todo color P3.91 P4 P10 - China  Pantalla digital y pantalla LED precio">
          <a:extLst>
            <a:ext uri="{FF2B5EF4-FFF2-40B4-BE49-F238E27FC236}">
              <a16:creationId xmlns:a16="http://schemas.microsoft.com/office/drawing/2014/main" id="{00000000-0008-0000-0900-00003D000000}"/>
            </a:ext>
          </a:extLst>
        </xdr:cNvPr>
        <xdr:cNvSpPr>
          <a:spLocks noChangeAspect="1" noChangeArrowheads="1"/>
        </xdr:cNvSpPr>
      </xdr:nvSpPr>
      <xdr:spPr bwMode="auto">
        <a:xfrm>
          <a:off x="4829735" y="40901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28</xdr:row>
      <xdr:rowOff>0</xdr:rowOff>
    </xdr:from>
    <xdr:ext cx="304800" cy="304800"/>
    <xdr:sp macro="" textlink="">
      <xdr:nvSpPr>
        <xdr:cNvPr id="62" name="AutoShape 2" descr="Pantalla LED de cartelera exterior SMD a todo color P3.91 P4 P10 - China  Pantalla digital y pantalla LED precio">
          <a:extLst>
            <a:ext uri="{FF2B5EF4-FFF2-40B4-BE49-F238E27FC236}">
              <a16:creationId xmlns:a16="http://schemas.microsoft.com/office/drawing/2014/main" id="{00000000-0008-0000-0900-00003E000000}"/>
            </a:ext>
          </a:extLst>
        </xdr:cNvPr>
        <xdr:cNvSpPr>
          <a:spLocks noChangeAspect="1" noChangeArrowheads="1"/>
        </xdr:cNvSpPr>
      </xdr:nvSpPr>
      <xdr:spPr bwMode="auto">
        <a:xfrm>
          <a:off x="4829735" y="40901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28</xdr:row>
      <xdr:rowOff>0</xdr:rowOff>
    </xdr:from>
    <xdr:ext cx="304800" cy="304800"/>
    <xdr:sp macro="" textlink="">
      <xdr:nvSpPr>
        <xdr:cNvPr id="63" name="AutoShape 2" descr="Pantalla LED de cartelera exterior SMD a todo color P3.91 P4 P10 - China  Pantalla digital y pantalla LED precio">
          <a:extLst>
            <a:ext uri="{FF2B5EF4-FFF2-40B4-BE49-F238E27FC236}">
              <a16:creationId xmlns:a16="http://schemas.microsoft.com/office/drawing/2014/main" id="{00000000-0008-0000-0900-00003F000000}"/>
            </a:ext>
          </a:extLst>
        </xdr:cNvPr>
        <xdr:cNvSpPr>
          <a:spLocks noChangeAspect="1" noChangeArrowheads="1"/>
        </xdr:cNvSpPr>
      </xdr:nvSpPr>
      <xdr:spPr bwMode="auto">
        <a:xfrm>
          <a:off x="4829735" y="383241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64" name="AutoShape 2" descr="Pantalla LED de cartelera exterior SMD a todo color P3.91 P4 P10 - China  Pantalla digital y pantalla LED precio">
          <a:extLst>
            <a:ext uri="{FF2B5EF4-FFF2-40B4-BE49-F238E27FC236}">
              <a16:creationId xmlns:a16="http://schemas.microsoft.com/office/drawing/2014/main" id="{00000000-0008-0000-0900-000040000000}"/>
            </a:ext>
          </a:extLst>
        </xdr:cNvPr>
        <xdr:cNvSpPr>
          <a:spLocks noChangeAspect="1" noChangeArrowheads="1"/>
        </xdr:cNvSpPr>
      </xdr:nvSpPr>
      <xdr:spPr bwMode="auto">
        <a:xfrm>
          <a:off x="4829735" y="40901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65" name="AutoShape 2" descr="Pantalla LED de cartelera exterior SMD a todo color P3.91 P4 P10 - China  Pantalla digital y pantalla LED precio">
          <a:extLst>
            <a:ext uri="{FF2B5EF4-FFF2-40B4-BE49-F238E27FC236}">
              <a16:creationId xmlns:a16="http://schemas.microsoft.com/office/drawing/2014/main" id="{00000000-0008-0000-0900-000041000000}"/>
            </a:ext>
          </a:extLst>
        </xdr:cNvPr>
        <xdr:cNvSpPr>
          <a:spLocks noChangeAspect="1" noChangeArrowheads="1"/>
        </xdr:cNvSpPr>
      </xdr:nvSpPr>
      <xdr:spPr bwMode="auto">
        <a:xfrm>
          <a:off x="4829735" y="40901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66" name="AutoShape 2" descr="Pantalla LED de cartelera exterior SMD a todo color P3.91 P4 P10 - China  Pantalla digital y pantalla LED precio">
          <a:extLst>
            <a:ext uri="{FF2B5EF4-FFF2-40B4-BE49-F238E27FC236}">
              <a16:creationId xmlns:a16="http://schemas.microsoft.com/office/drawing/2014/main" id="{00000000-0008-0000-0900-000042000000}"/>
            </a:ext>
          </a:extLst>
        </xdr:cNvPr>
        <xdr:cNvSpPr>
          <a:spLocks noChangeAspect="1" noChangeArrowheads="1"/>
        </xdr:cNvSpPr>
      </xdr:nvSpPr>
      <xdr:spPr bwMode="auto">
        <a:xfrm>
          <a:off x="4829735" y="692523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67" name="AutoShape 2" descr="Pantalla LED de cartelera exterior SMD a todo color P3.91 P4 P10 - China  Pantalla digital y pantalla LED precio">
          <a:extLst>
            <a:ext uri="{FF2B5EF4-FFF2-40B4-BE49-F238E27FC236}">
              <a16:creationId xmlns:a16="http://schemas.microsoft.com/office/drawing/2014/main" id="{00000000-0008-0000-0900-000043000000}"/>
            </a:ext>
          </a:extLst>
        </xdr:cNvPr>
        <xdr:cNvSpPr>
          <a:spLocks noChangeAspect="1" noChangeArrowheads="1"/>
        </xdr:cNvSpPr>
      </xdr:nvSpPr>
      <xdr:spPr bwMode="auto">
        <a:xfrm>
          <a:off x="4829735" y="692523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33</xdr:row>
      <xdr:rowOff>0</xdr:rowOff>
    </xdr:from>
    <xdr:ext cx="304800" cy="304800"/>
    <xdr:sp macro="" textlink="">
      <xdr:nvSpPr>
        <xdr:cNvPr id="68" name="AutoShape 2" descr="Pantalla LED de cartelera exterior SMD a todo color P3.91 P4 P10 - China  Pantalla digital y pantalla LED precio">
          <a:extLst>
            <a:ext uri="{FF2B5EF4-FFF2-40B4-BE49-F238E27FC236}">
              <a16:creationId xmlns:a16="http://schemas.microsoft.com/office/drawing/2014/main" id="{00000000-0008-0000-0900-000044000000}"/>
            </a:ext>
          </a:extLst>
        </xdr:cNvPr>
        <xdr:cNvSpPr>
          <a:spLocks noChangeAspect="1" noChangeArrowheads="1"/>
        </xdr:cNvSpPr>
      </xdr:nvSpPr>
      <xdr:spPr bwMode="auto">
        <a:xfrm>
          <a:off x="4829735" y="692523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33</xdr:row>
      <xdr:rowOff>0</xdr:rowOff>
    </xdr:from>
    <xdr:ext cx="304800" cy="304800"/>
    <xdr:sp macro="" textlink="">
      <xdr:nvSpPr>
        <xdr:cNvPr id="69" name="AutoShape 2" descr="Pantalla LED de cartelera exterior SMD a todo color P3.91 P4 P10 - China  Pantalla digital y pantalla LED precio">
          <a:extLst>
            <a:ext uri="{FF2B5EF4-FFF2-40B4-BE49-F238E27FC236}">
              <a16:creationId xmlns:a16="http://schemas.microsoft.com/office/drawing/2014/main" id="{00000000-0008-0000-0900-000045000000}"/>
            </a:ext>
          </a:extLst>
        </xdr:cNvPr>
        <xdr:cNvSpPr>
          <a:spLocks noChangeAspect="1" noChangeArrowheads="1"/>
        </xdr:cNvSpPr>
      </xdr:nvSpPr>
      <xdr:spPr bwMode="auto">
        <a:xfrm>
          <a:off x="4829735" y="692523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34</xdr:row>
      <xdr:rowOff>0</xdr:rowOff>
    </xdr:from>
    <xdr:ext cx="304800" cy="304800"/>
    <xdr:sp macro="" textlink="">
      <xdr:nvSpPr>
        <xdr:cNvPr id="70" name="AutoShape 2" descr="Pantalla LED de cartelera exterior SMD a todo color P3.91 P4 P10 - China  Pantalla digital y pantalla LED precio">
          <a:extLst>
            <a:ext uri="{FF2B5EF4-FFF2-40B4-BE49-F238E27FC236}">
              <a16:creationId xmlns:a16="http://schemas.microsoft.com/office/drawing/2014/main" id="{00000000-0008-0000-0900-000046000000}"/>
            </a:ext>
          </a:extLst>
        </xdr:cNvPr>
        <xdr:cNvSpPr>
          <a:spLocks noChangeAspect="1" noChangeArrowheads="1"/>
        </xdr:cNvSpPr>
      </xdr:nvSpPr>
      <xdr:spPr bwMode="auto">
        <a:xfrm>
          <a:off x="4829735" y="718297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34</xdr:row>
      <xdr:rowOff>0</xdr:rowOff>
    </xdr:from>
    <xdr:ext cx="304800" cy="304800"/>
    <xdr:sp macro="" textlink="">
      <xdr:nvSpPr>
        <xdr:cNvPr id="71" name="AutoShape 2" descr="Pantalla LED de cartelera exterior SMD a todo color P3.91 P4 P10 - China  Pantalla digital y pantalla LED precio">
          <a:extLst>
            <a:ext uri="{FF2B5EF4-FFF2-40B4-BE49-F238E27FC236}">
              <a16:creationId xmlns:a16="http://schemas.microsoft.com/office/drawing/2014/main" id="{00000000-0008-0000-0900-000047000000}"/>
            </a:ext>
          </a:extLst>
        </xdr:cNvPr>
        <xdr:cNvSpPr>
          <a:spLocks noChangeAspect="1" noChangeArrowheads="1"/>
        </xdr:cNvSpPr>
      </xdr:nvSpPr>
      <xdr:spPr bwMode="auto">
        <a:xfrm>
          <a:off x="4829735" y="718297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34</xdr:row>
      <xdr:rowOff>0</xdr:rowOff>
    </xdr:from>
    <xdr:ext cx="304800" cy="304800"/>
    <xdr:sp macro="" textlink="">
      <xdr:nvSpPr>
        <xdr:cNvPr id="72" name="AutoShape 2" descr="Pantalla LED de cartelera exterior SMD a todo color P3.91 P4 P10 - China  Pantalla digital y pantalla LED precio">
          <a:extLst>
            <a:ext uri="{FF2B5EF4-FFF2-40B4-BE49-F238E27FC236}">
              <a16:creationId xmlns:a16="http://schemas.microsoft.com/office/drawing/2014/main" id="{00000000-0008-0000-0900-000048000000}"/>
            </a:ext>
          </a:extLst>
        </xdr:cNvPr>
        <xdr:cNvSpPr>
          <a:spLocks noChangeAspect="1" noChangeArrowheads="1"/>
        </xdr:cNvSpPr>
      </xdr:nvSpPr>
      <xdr:spPr bwMode="auto">
        <a:xfrm>
          <a:off x="4829735" y="692523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34</xdr:row>
      <xdr:rowOff>0</xdr:rowOff>
    </xdr:from>
    <xdr:ext cx="304800" cy="304800"/>
    <xdr:sp macro="" textlink="">
      <xdr:nvSpPr>
        <xdr:cNvPr id="73" name="AutoShape 2" descr="Pantalla LED de cartelera exterior SMD a todo color P3.91 P4 P10 - China  Pantalla digital y pantalla LED precio">
          <a:extLst>
            <a:ext uri="{FF2B5EF4-FFF2-40B4-BE49-F238E27FC236}">
              <a16:creationId xmlns:a16="http://schemas.microsoft.com/office/drawing/2014/main" id="{00000000-0008-0000-0900-000049000000}"/>
            </a:ext>
          </a:extLst>
        </xdr:cNvPr>
        <xdr:cNvSpPr>
          <a:spLocks noChangeAspect="1" noChangeArrowheads="1"/>
        </xdr:cNvSpPr>
      </xdr:nvSpPr>
      <xdr:spPr bwMode="auto">
        <a:xfrm>
          <a:off x="4829735" y="692523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35</xdr:row>
      <xdr:rowOff>0</xdr:rowOff>
    </xdr:from>
    <xdr:ext cx="304800" cy="304800"/>
    <xdr:sp macro="" textlink="">
      <xdr:nvSpPr>
        <xdr:cNvPr id="74" name="AutoShape 2" descr="Pantalla LED de cartelera exterior SMD a todo color P3.91 P4 P10 - China  Pantalla digital y pantalla LED precio">
          <a:extLst>
            <a:ext uri="{FF2B5EF4-FFF2-40B4-BE49-F238E27FC236}">
              <a16:creationId xmlns:a16="http://schemas.microsoft.com/office/drawing/2014/main" id="{00000000-0008-0000-0900-00004A000000}"/>
            </a:ext>
          </a:extLst>
        </xdr:cNvPr>
        <xdr:cNvSpPr>
          <a:spLocks noChangeAspect="1" noChangeArrowheads="1"/>
        </xdr:cNvSpPr>
      </xdr:nvSpPr>
      <xdr:spPr bwMode="auto">
        <a:xfrm>
          <a:off x="4829735" y="718297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35</xdr:row>
      <xdr:rowOff>0</xdr:rowOff>
    </xdr:from>
    <xdr:ext cx="304800" cy="304800"/>
    <xdr:sp macro="" textlink="">
      <xdr:nvSpPr>
        <xdr:cNvPr id="75" name="AutoShape 2" descr="Pantalla LED de cartelera exterior SMD a todo color P3.91 P4 P10 - China  Pantalla digital y pantalla LED precio">
          <a:extLst>
            <a:ext uri="{FF2B5EF4-FFF2-40B4-BE49-F238E27FC236}">
              <a16:creationId xmlns:a16="http://schemas.microsoft.com/office/drawing/2014/main" id="{00000000-0008-0000-0900-00004B000000}"/>
            </a:ext>
          </a:extLst>
        </xdr:cNvPr>
        <xdr:cNvSpPr>
          <a:spLocks noChangeAspect="1" noChangeArrowheads="1"/>
        </xdr:cNvSpPr>
      </xdr:nvSpPr>
      <xdr:spPr bwMode="auto">
        <a:xfrm>
          <a:off x="4829735" y="718297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31</xdr:row>
      <xdr:rowOff>0</xdr:rowOff>
    </xdr:from>
    <xdr:ext cx="304800" cy="304800"/>
    <xdr:sp macro="" textlink="">
      <xdr:nvSpPr>
        <xdr:cNvPr id="76" name="AutoShape 2" descr="Pantalla LED de cartelera exterior SMD a todo color P3.91 P4 P10 - China  Pantalla digital y pantalla LED precio">
          <a:extLst>
            <a:ext uri="{FF2B5EF4-FFF2-40B4-BE49-F238E27FC236}">
              <a16:creationId xmlns:a16="http://schemas.microsoft.com/office/drawing/2014/main" id="{00000000-0008-0000-0900-00004C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31</xdr:row>
      <xdr:rowOff>0</xdr:rowOff>
    </xdr:from>
    <xdr:ext cx="304800" cy="304800"/>
    <xdr:sp macro="" textlink="">
      <xdr:nvSpPr>
        <xdr:cNvPr id="77" name="AutoShape 2" descr="Pantalla LED de cartelera exterior SMD a todo color P3.91 P4 P10 - China  Pantalla digital y pantalla LED precio">
          <a:extLst>
            <a:ext uri="{FF2B5EF4-FFF2-40B4-BE49-F238E27FC236}">
              <a16:creationId xmlns:a16="http://schemas.microsoft.com/office/drawing/2014/main" id="{00000000-0008-0000-0900-00004D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31</xdr:row>
      <xdr:rowOff>0</xdr:rowOff>
    </xdr:from>
    <xdr:ext cx="304800" cy="304800"/>
    <xdr:sp macro="" textlink="">
      <xdr:nvSpPr>
        <xdr:cNvPr id="78" name="AutoShape 2" descr="Pantalla LED de cartelera exterior SMD a todo color P3.91 P4 P10 - China  Pantalla digital y pantalla LED precio">
          <a:extLst>
            <a:ext uri="{FF2B5EF4-FFF2-40B4-BE49-F238E27FC236}">
              <a16:creationId xmlns:a16="http://schemas.microsoft.com/office/drawing/2014/main" id="{00000000-0008-0000-0900-00004E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32</xdr:row>
      <xdr:rowOff>0</xdr:rowOff>
    </xdr:from>
    <xdr:ext cx="304800" cy="304800"/>
    <xdr:sp macro="" textlink="">
      <xdr:nvSpPr>
        <xdr:cNvPr id="79" name="AutoShape 2" descr="Pantalla LED de cartelera exterior SMD a todo color P3.91 P4 P10 - China  Pantalla digital y pantalla LED precio">
          <a:extLst>
            <a:ext uri="{FF2B5EF4-FFF2-40B4-BE49-F238E27FC236}">
              <a16:creationId xmlns:a16="http://schemas.microsoft.com/office/drawing/2014/main" id="{00000000-0008-0000-0900-00004F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32</xdr:row>
      <xdr:rowOff>0</xdr:rowOff>
    </xdr:from>
    <xdr:ext cx="304800" cy="304800"/>
    <xdr:sp macro="" textlink="">
      <xdr:nvSpPr>
        <xdr:cNvPr id="80" name="AutoShape 2" descr="Pantalla LED de cartelera exterior SMD a todo color P3.91 P4 P10 - China  Pantalla digital y pantalla LED precio">
          <a:extLst>
            <a:ext uri="{FF2B5EF4-FFF2-40B4-BE49-F238E27FC236}">
              <a16:creationId xmlns:a16="http://schemas.microsoft.com/office/drawing/2014/main" id="{00000000-0008-0000-0900-000050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32</xdr:row>
      <xdr:rowOff>0</xdr:rowOff>
    </xdr:from>
    <xdr:ext cx="304800" cy="304800"/>
    <xdr:sp macro="" textlink="">
      <xdr:nvSpPr>
        <xdr:cNvPr id="81" name="AutoShape 2" descr="Pantalla LED de cartelera exterior SMD a todo color P3.91 P4 P10 - China  Pantalla digital y pantalla LED precio">
          <a:extLst>
            <a:ext uri="{FF2B5EF4-FFF2-40B4-BE49-F238E27FC236}">
              <a16:creationId xmlns:a16="http://schemas.microsoft.com/office/drawing/2014/main" id="{00000000-0008-0000-0900-000051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32</xdr:row>
      <xdr:rowOff>0</xdr:rowOff>
    </xdr:from>
    <xdr:ext cx="304800" cy="304800"/>
    <xdr:sp macro="" textlink="">
      <xdr:nvSpPr>
        <xdr:cNvPr id="82" name="AutoShape 2" descr="Pantalla LED de cartelera exterior SMD a todo color P3.91 P4 P10 - China  Pantalla digital y pantalla LED precio">
          <a:extLst>
            <a:ext uri="{FF2B5EF4-FFF2-40B4-BE49-F238E27FC236}">
              <a16:creationId xmlns:a16="http://schemas.microsoft.com/office/drawing/2014/main" id="{00000000-0008-0000-0900-000052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32</xdr:row>
      <xdr:rowOff>0</xdr:rowOff>
    </xdr:from>
    <xdr:ext cx="304800" cy="304800"/>
    <xdr:sp macro="" textlink="">
      <xdr:nvSpPr>
        <xdr:cNvPr id="83" name="AutoShape 2" descr="Pantalla LED de cartelera exterior SMD a todo color P3.91 P4 P10 - China  Pantalla digital y pantalla LED precio">
          <a:extLst>
            <a:ext uri="{FF2B5EF4-FFF2-40B4-BE49-F238E27FC236}">
              <a16:creationId xmlns:a16="http://schemas.microsoft.com/office/drawing/2014/main" id="{00000000-0008-0000-0900-000053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32</xdr:row>
      <xdr:rowOff>0</xdr:rowOff>
    </xdr:from>
    <xdr:ext cx="304800" cy="304800"/>
    <xdr:sp macro="" textlink="">
      <xdr:nvSpPr>
        <xdr:cNvPr id="84" name="AutoShape 2" descr="Pantalla LED de cartelera exterior SMD a todo color P3.91 P4 P10 - China  Pantalla digital y pantalla LED precio">
          <a:extLst>
            <a:ext uri="{FF2B5EF4-FFF2-40B4-BE49-F238E27FC236}">
              <a16:creationId xmlns:a16="http://schemas.microsoft.com/office/drawing/2014/main" id="{00000000-0008-0000-0900-000054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33</xdr:row>
      <xdr:rowOff>0</xdr:rowOff>
    </xdr:from>
    <xdr:ext cx="304800" cy="304800"/>
    <xdr:sp macro="" textlink="">
      <xdr:nvSpPr>
        <xdr:cNvPr id="85" name="AutoShape 2" descr="Pantalla LED de cartelera exterior SMD a todo color P3.91 P4 P10 - China  Pantalla digital y pantalla LED precio">
          <a:extLst>
            <a:ext uri="{FF2B5EF4-FFF2-40B4-BE49-F238E27FC236}">
              <a16:creationId xmlns:a16="http://schemas.microsoft.com/office/drawing/2014/main" id="{00000000-0008-0000-0900-000055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33</xdr:row>
      <xdr:rowOff>0</xdr:rowOff>
    </xdr:from>
    <xdr:ext cx="304800" cy="304800"/>
    <xdr:sp macro="" textlink="">
      <xdr:nvSpPr>
        <xdr:cNvPr id="86" name="AutoShape 2" descr="Pantalla LED de cartelera exterior SMD a todo color P3.91 P4 P10 - China  Pantalla digital y pantalla LED precio">
          <a:extLst>
            <a:ext uri="{FF2B5EF4-FFF2-40B4-BE49-F238E27FC236}">
              <a16:creationId xmlns:a16="http://schemas.microsoft.com/office/drawing/2014/main" id="{00000000-0008-0000-0900-000056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33</xdr:row>
      <xdr:rowOff>0</xdr:rowOff>
    </xdr:from>
    <xdr:ext cx="304800" cy="304800"/>
    <xdr:sp macro="" textlink="">
      <xdr:nvSpPr>
        <xdr:cNvPr id="87" name="AutoShape 2" descr="Pantalla LED de cartelera exterior SMD a todo color P3.91 P4 P10 - China  Pantalla digital y pantalla LED precio">
          <a:extLst>
            <a:ext uri="{FF2B5EF4-FFF2-40B4-BE49-F238E27FC236}">
              <a16:creationId xmlns:a16="http://schemas.microsoft.com/office/drawing/2014/main" id="{00000000-0008-0000-0900-000057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35</xdr:row>
      <xdr:rowOff>0</xdr:rowOff>
    </xdr:from>
    <xdr:ext cx="304800" cy="304800"/>
    <xdr:sp macro="" textlink="">
      <xdr:nvSpPr>
        <xdr:cNvPr id="88" name="AutoShape 2" descr="Pantalla LED de cartelera exterior SMD a todo color P3.91 P4 P10 - China  Pantalla digital y pantalla LED precio">
          <a:extLst>
            <a:ext uri="{FF2B5EF4-FFF2-40B4-BE49-F238E27FC236}">
              <a16:creationId xmlns:a16="http://schemas.microsoft.com/office/drawing/2014/main" id="{00000000-0008-0000-0900-000058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35</xdr:row>
      <xdr:rowOff>0</xdr:rowOff>
    </xdr:from>
    <xdr:ext cx="304800" cy="304800"/>
    <xdr:sp macro="" textlink="">
      <xdr:nvSpPr>
        <xdr:cNvPr id="89" name="AutoShape 2" descr="Pantalla LED de cartelera exterior SMD a todo color P3.91 P4 P10 - China  Pantalla digital y pantalla LED precio">
          <a:extLst>
            <a:ext uri="{FF2B5EF4-FFF2-40B4-BE49-F238E27FC236}">
              <a16:creationId xmlns:a16="http://schemas.microsoft.com/office/drawing/2014/main" id="{00000000-0008-0000-0900-000059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35</xdr:row>
      <xdr:rowOff>0</xdr:rowOff>
    </xdr:from>
    <xdr:ext cx="304800" cy="304800"/>
    <xdr:sp macro="" textlink="">
      <xdr:nvSpPr>
        <xdr:cNvPr id="90" name="AutoShape 2" descr="Pantalla LED de cartelera exterior SMD a todo color P3.91 P4 P10 - China  Pantalla digital y pantalla LED precio">
          <a:extLst>
            <a:ext uri="{FF2B5EF4-FFF2-40B4-BE49-F238E27FC236}">
              <a16:creationId xmlns:a16="http://schemas.microsoft.com/office/drawing/2014/main" id="{00000000-0008-0000-0900-00005A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36</xdr:row>
      <xdr:rowOff>0</xdr:rowOff>
    </xdr:from>
    <xdr:ext cx="304800" cy="304800"/>
    <xdr:sp macro="" textlink="">
      <xdr:nvSpPr>
        <xdr:cNvPr id="91" name="AutoShape 2" descr="Pantalla LED de cartelera exterior SMD a todo color P3.91 P4 P10 - China  Pantalla digital y pantalla LED precio">
          <a:extLst>
            <a:ext uri="{FF2B5EF4-FFF2-40B4-BE49-F238E27FC236}">
              <a16:creationId xmlns:a16="http://schemas.microsoft.com/office/drawing/2014/main" id="{00000000-0008-0000-0900-00005B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36</xdr:row>
      <xdr:rowOff>0</xdr:rowOff>
    </xdr:from>
    <xdr:ext cx="304800" cy="304800"/>
    <xdr:sp macro="" textlink="">
      <xdr:nvSpPr>
        <xdr:cNvPr id="92" name="AutoShape 2" descr="Pantalla LED de cartelera exterior SMD a todo color P3.91 P4 P10 - China  Pantalla digital y pantalla LED precio">
          <a:extLst>
            <a:ext uri="{FF2B5EF4-FFF2-40B4-BE49-F238E27FC236}">
              <a16:creationId xmlns:a16="http://schemas.microsoft.com/office/drawing/2014/main" id="{00000000-0008-0000-0900-00005C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36</xdr:row>
      <xdr:rowOff>0</xdr:rowOff>
    </xdr:from>
    <xdr:ext cx="304800" cy="304800"/>
    <xdr:sp macro="" textlink="">
      <xdr:nvSpPr>
        <xdr:cNvPr id="93" name="AutoShape 2" descr="Pantalla LED de cartelera exterior SMD a todo color P3.91 P4 P10 - China  Pantalla digital y pantalla LED precio">
          <a:extLst>
            <a:ext uri="{FF2B5EF4-FFF2-40B4-BE49-F238E27FC236}">
              <a16:creationId xmlns:a16="http://schemas.microsoft.com/office/drawing/2014/main" id="{00000000-0008-0000-0900-00005D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36</xdr:row>
      <xdr:rowOff>0</xdr:rowOff>
    </xdr:from>
    <xdr:ext cx="304800" cy="304800"/>
    <xdr:sp macro="" textlink="">
      <xdr:nvSpPr>
        <xdr:cNvPr id="94" name="AutoShape 2" descr="Pantalla LED de cartelera exterior SMD a todo color P3.91 P4 P10 - China  Pantalla digital y pantalla LED precio">
          <a:extLst>
            <a:ext uri="{FF2B5EF4-FFF2-40B4-BE49-F238E27FC236}">
              <a16:creationId xmlns:a16="http://schemas.microsoft.com/office/drawing/2014/main" id="{00000000-0008-0000-0900-00005E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36</xdr:row>
      <xdr:rowOff>0</xdr:rowOff>
    </xdr:from>
    <xdr:ext cx="304800" cy="304800"/>
    <xdr:sp macro="" textlink="">
      <xdr:nvSpPr>
        <xdr:cNvPr id="95" name="AutoShape 2" descr="Pantalla LED de cartelera exterior SMD a todo color P3.91 P4 P10 - China  Pantalla digital y pantalla LED precio">
          <a:extLst>
            <a:ext uri="{FF2B5EF4-FFF2-40B4-BE49-F238E27FC236}">
              <a16:creationId xmlns:a16="http://schemas.microsoft.com/office/drawing/2014/main" id="{00000000-0008-0000-0900-00005F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36</xdr:row>
      <xdr:rowOff>0</xdr:rowOff>
    </xdr:from>
    <xdr:ext cx="304800" cy="304800"/>
    <xdr:sp macro="" textlink="">
      <xdr:nvSpPr>
        <xdr:cNvPr id="96" name="AutoShape 2" descr="Pantalla LED de cartelera exterior SMD a todo color P3.91 P4 P10 - China  Pantalla digital y pantalla LED precio">
          <a:extLst>
            <a:ext uri="{FF2B5EF4-FFF2-40B4-BE49-F238E27FC236}">
              <a16:creationId xmlns:a16="http://schemas.microsoft.com/office/drawing/2014/main" id="{00000000-0008-0000-0900-000060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37</xdr:row>
      <xdr:rowOff>0</xdr:rowOff>
    </xdr:from>
    <xdr:ext cx="304800" cy="304800"/>
    <xdr:sp macro="" textlink="">
      <xdr:nvSpPr>
        <xdr:cNvPr id="97" name="AutoShape 2" descr="Pantalla LED de cartelera exterior SMD a todo color P3.91 P4 P10 - China  Pantalla digital y pantalla LED precio">
          <a:extLst>
            <a:ext uri="{FF2B5EF4-FFF2-40B4-BE49-F238E27FC236}">
              <a16:creationId xmlns:a16="http://schemas.microsoft.com/office/drawing/2014/main" id="{00000000-0008-0000-0900-000061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37</xdr:row>
      <xdr:rowOff>0</xdr:rowOff>
    </xdr:from>
    <xdr:ext cx="304800" cy="304800"/>
    <xdr:sp macro="" textlink="">
      <xdr:nvSpPr>
        <xdr:cNvPr id="98" name="AutoShape 2" descr="Pantalla LED de cartelera exterior SMD a todo color P3.91 P4 P10 - China  Pantalla digital y pantalla LED precio">
          <a:extLst>
            <a:ext uri="{FF2B5EF4-FFF2-40B4-BE49-F238E27FC236}">
              <a16:creationId xmlns:a16="http://schemas.microsoft.com/office/drawing/2014/main" id="{00000000-0008-0000-0900-000062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37</xdr:row>
      <xdr:rowOff>0</xdr:rowOff>
    </xdr:from>
    <xdr:ext cx="304800" cy="304800"/>
    <xdr:sp macro="" textlink="">
      <xdr:nvSpPr>
        <xdr:cNvPr id="99" name="AutoShape 2" descr="Pantalla LED de cartelera exterior SMD a todo color P3.91 P4 P10 - China  Pantalla digital y pantalla LED precio">
          <a:extLst>
            <a:ext uri="{FF2B5EF4-FFF2-40B4-BE49-F238E27FC236}">
              <a16:creationId xmlns:a16="http://schemas.microsoft.com/office/drawing/2014/main" id="{00000000-0008-0000-0900-000063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37</xdr:row>
      <xdr:rowOff>0</xdr:rowOff>
    </xdr:from>
    <xdr:ext cx="304800" cy="304800"/>
    <xdr:sp macro="" textlink="">
      <xdr:nvSpPr>
        <xdr:cNvPr id="100" name="AutoShape 2" descr="Pantalla LED de cartelera exterior SMD a todo color P3.91 P4 P10 - China  Pantalla digital y pantalla LED precio">
          <a:extLst>
            <a:ext uri="{FF2B5EF4-FFF2-40B4-BE49-F238E27FC236}">
              <a16:creationId xmlns:a16="http://schemas.microsoft.com/office/drawing/2014/main" id="{00000000-0008-0000-0900-000064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37</xdr:row>
      <xdr:rowOff>0</xdr:rowOff>
    </xdr:from>
    <xdr:ext cx="304800" cy="304800"/>
    <xdr:sp macro="" textlink="">
      <xdr:nvSpPr>
        <xdr:cNvPr id="101" name="AutoShape 2" descr="Pantalla LED de cartelera exterior SMD a todo color P3.91 P4 P10 - China  Pantalla digital y pantalla LED precio">
          <a:extLst>
            <a:ext uri="{FF2B5EF4-FFF2-40B4-BE49-F238E27FC236}">
              <a16:creationId xmlns:a16="http://schemas.microsoft.com/office/drawing/2014/main" id="{00000000-0008-0000-0900-000065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37</xdr:row>
      <xdr:rowOff>0</xdr:rowOff>
    </xdr:from>
    <xdr:ext cx="304800" cy="304800"/>
    <xdr:sp macro="" textlink="">
      <xdr:nvSpPr>
        <xdr:cNvPr id="102" name="AutoShape 2" descr="Pantalla LED de cartelera exterior SMD a todo color P3.91 P4 P10 - China  Pantalla digital y pantalla LED precio">
          <a:extLst>
            <a:ext uri="{FF2B5EF4-FFF2-40B4-BE49-F238E27FC236}">
              <a16:creationId xmlns:a16="http://schemas.microsoft.com/office/drawing/2014/main" id="{00000000-0008-0000-0900-000066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38</xdr:row>
      <xdr:rowOff>0</xdr:rowOff>
    </xdr:from>
    <xdr:ext cx="304800" cy="304800"/>
    <xdr:sp macro="" textlink="">
      <xdr:nvSpPr>
        <xdr:cNvPr id="103" name="AutoShape 2" descr="Pantalla LED de cartelera exterior SMD a todo color P3.91 P4 P10 - China  Pantalla digital y pantalla LED precio">
          <a:extLst>
            <a:ext uri="{FF2B5EF4-FFF2-40B4-BE49-F238E27FC236}">
              <a16:creationId xmlns:a16="http://schemas.microsoft.com/office/drawing/2014/main" id="{00000000-0008-0000-0900-000067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38</xdr:row>
      <xdr:rowOff>0</xdr:rowOff>
    </xdr:from>
    <xdr:ext cx="304800" cy="304800"/>
    <xdr:sp macro="" textlink="">
      <xdr:nvSpPr>
        <xdr:cNvPr id="104" name="AutoShape 2" descr="Pantalla LED de cartelera exterior SMD a todo color P3.91 P4 P10 - China  Pantalla digital y pantalla LED precio">
          <a:extLst>
            <a:ext uri="{FF2B5EF4-FFF2-40B4-BE49-F238E27FC236}">
              <a16:creationId xmlns:a16="http://schemas.microsoft.com/office/drawing/2014/main" id="{00000000-0008-0000-0900-000068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38</xdr:row>
      <xdr:rowOff>0</xdr:rowOff>
    </xdr:from>
    <xdr:ext cx="304800" cy="304800"/>
    <xdr:sp macro="" textlink="">
      <xdr:nvSpPr>
        <xdr:cNvPr id="105" name="AutoShape 2" descr="Pantalla LED de cartelera exterior SMD a todo color P3.91 P4 P10 - China  Pantalla digital y pantalla LED precio">
          <a:extLst>
            <a:ext uri="{FF2B5EF4-FFF2-40B4-BE49-F238E27FC236}">
              <a16:creationId xmlns:a16="http://schemas.microsoft.com/office/drawing/2014/main" id="{00000000-0008-0000-0900-000069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38</xdr:row>
      <xdr:rowOff>0</xdr:rowOff>
    </xdr:from>
    <xdr:ext cx="304800" cy="304800"/>
    <xdr:sp macro="" textlink="">
      <xdr:nvSpPr>
        <xdr:cNvPr id="106" name="AutoShape 2" descr="Pantalla LED de cartelera exterior SMD a todo color P3.91 P4 P10 - China  Pantalla digital y pantalla LED precio">
          <a:extLst>
            <a:ext uri="{FF2B5EF4-FFF2-40B4-BE49-F238E27FC236}">
              <a16:creationId xmlns:a16="http://schemas.microsoft.com/office/drawing/2014/main" id="{00000000-0008-0000-0900-00006A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38</xdr:row>
      <xdr:rowOff>0</xdr:rowOff>
    </xdr:from>
    <xdr:ext cx="304800" cy="304800"/>
    <xdr:sp macro="" textlink="">
      <xdr:nvSpPr>
        <xdr:cNvPr id="107" name="AutoShape 2" descr="Pantalla LED de cartelera exterior SMD a todo color P3.91 P4 P10 - China  Pantalla digital y pantalla LED precio">
          <a:extLst>
            <a:ext uri="{FF2B5EF4-FFF2-40B4-BE49-F238E27FC236}">
              <a16:creationId xmlns:a16="http://schemas.microsoft.com/office/drawing/2014/main" id="{00000000-0008-0000-0900-00006B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38</xdr:row>
      <xdr:rowOff>0</xdr:rowOff>
    </xdr:from>
    <xdr:ext cx="304800" cy="304800"/>
    <xdr:sp macro="" textlink="">
      <xdr:nvSpPr>
        <xdr:cNvPr id="108" name="AutoShape 2" descr="Pantalla LED de cartelera exterior SMD a todo color P3.91 P4 P10 - China  Pantalla digital y pantalla LED precio">
          <a:extLst>
            <a:ext uri="{FF2B5EF4-FFF2-40B4-BE49-F238E27FC236}">
              <a16:creationId xmlns:a16="http://schemas.microsoft.com/office/drawing/2014/main" id="{00000000-0008-0000-0900-00006C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39</xdr:row>
      <xdr:rowOff>0</xdr:rowOff>
    </xdr:from>
    <xdr:ext cx="304800" cy="304800"/>
    <xdr:sp macro="" textlink="">
      <xdr:nvSpPr>
        <xdr:cNvPr id="109" name="AutoShape 2" descr="Pantalla LED de cartelera exterior SMD a todo color P3.91 P4 P10 - China  Pantalla digital y pantalla LED precio">
          <a:extLst>
            <a:ext uri="{FF2B5EF4-FFF2-40B4-BE49-F238E27FC236}">
              <a16:creationId xmlns:a16="http://schemas.microsoft.com/office/drawing/2014/main" id="{00000000-0008-0000-0900-00006D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39</xdr:row>
      <xdr:rowOff>0</xdr:rowOff>
    </xdr:from>
    <xdr:ext cx="304800" cy="304800"/>
    <xdr:sp macro="" textlink="">
      <xdr:nvSpPr>
        <xdr:cNvPr id="110" name="AutoShape 2" descr="Pantalla LED de cartelera exterior SMD a todo color P3.91 P4 P10 - China  Pantalla digital y pantalla LED precio">
          <a:extLst>
            <a:ext uri="{FF2B5EF4-FFF2-40B4-BE49-F238E27FC236}">
              <a16:creationId xmlns:a16="http://schemas.microsoft.com/office/drawing/2014/main" id="{00000000-0008-0000-0900-00006E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39</xdr:row>
      <xdr:rowOff>0</xdr:rowOff>
    </xdr:from>
    <xdr:ext cx="304800" cy="304800"/>
    <xdr:sp macro="" textlink="">
      <xdr:nvSpPr>
        <xdr:cNvPr id="111" name="AutoShape 2" descr="Pantalla LED de cartelera exterior SMD a todo color P3.91 P4 P10 - China  Pantalla digital y pantalla LED precio">
          <a:extLst>
            <a:ext uri="{FF2B5EF4-FFF2-40B4-BE49-F238E27FC236}">
              <a16:creationId xmlns:a16="http://schemas.microsoft.com/office/drawing/2014/main" id="{00000000-0008-0000-0900-00006F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39</xdr:row>
      <xdr:rowOff>0</xdr:rowOff>
    </xdr:from>
    <xdr:ext cx="304800" cy="304800"/>
    <xdr:sp macro="" textlink="">
      <xdr:nvSpPr>
        <xdr:cNvPr id="112" name="AutoShape 2" descr="Pantalla LED de cartelera exterior SMD a todo color P3.91 P4 P10 - China  Pantalla digital y pantalla LED precio">
          <a:extLst>
            <a:ext uri="{FF2B5EF4-FFF2-40B4-BE49-F238E27FC236}">
              <a16:creationId xmlns:a16="http://schemas.microsoft.com/office/drawing/2014/main" id="{00000000-0008-0000-0900-000070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39</xdr:row>
      <xdr:rowOff>0</xdr:rowOff>
    </xdr:from>
    <xdr:ext cx="304800" cy="304800"/>
    <xdr:sp macro="" textlink="">
      <xdr:nvSpPr>
        <xdr:cNvPr id="113" name="AutoShape 2" descr="Pantalla LED de cartelera exterior SMD a todo color P3.91 P4 P10 - China  Pantalla digital y pantalla LED precio">
          <a:extLst>
            <a:ext uri="{FF2B5EF4-FFF2-40B4-BE49-F238E27FC236}">
              <a16:creationId xmlns:a16="http://schemas.microsoft.com/office/drawing/2014/main" id="{00000000-0008-0000-0900-000071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39</xdr:row>
      <xdr:rowOff>0</xdr:rowOff>
    </xdr:from>
    <xdr:ext cx="304800" cy="304800"/>
    <xdr:sp macro="" textlink="">
      <xdr:nvSpPr>
        <xdr:cNvPr id="114" name="AutoShape 2" descr="Pantalla LED de cartelera exterior SMD a todo color P3.91 P4 P10 - China  Pantalla digital y pantalla LED precio">
          <a:extLst>
            <a:ext uri="{FF2B5EF4-FFF2-40B4-BE49-F238E27FC236}">
              <a16:creationId xmlns:a16="http://schemas.microsoft.com/office/drawing/2014/main" id="{00000000-0008-0000-0900-000072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15" name="AutoShape 2" descr="Pantalla LED de cartelera exterior SMD a todo color P3.91 P4 P10 - China  Pantalla digital y pantalla LED precio">
          <a:extLst>
            <a:ext uri="{FF2B5EF4-FFF2-40B4-BE49-F238E27FC236}">
              <a16:creationId xmlns:a16="http://schemas.microsoft.com/office/drawing/2014/main" id="{00000000-0008-0000-0900-000073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16" name="AutoShape 2" descr="Pantalla LED de cartelera exterior SMD a todo color P3.91 P4 P10 - China  Pantalla digital y pantalla LED precio">
          <a:extLst>
            <a:ext uri="{FF2B5EF4-FFF2-40B4-BE49-F238E27FC236}">
              <a16:creationId xmlns:a16="http://schemas.microsoft.com/office/drawing/2014/main" id="{00000000-0008-0000-0900-000074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17" name="AutoShape 2" descr="Pantalla LED de cartelera exterior SMD a todo color P3.91 P4 P10 - China  Pantalla digital y pantalla LED precio">
          <a:extLst>
            <a:ext uri="{FF2B5EF4-FFF2-40B4-BE49-F238E27FC236}">
              <a16:creationId xmlns:a16="http://schemas.microsoft.com/office/drawing/2014/main" id="{00000000-0008-0000-0900-000075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18" name="AutoShape 2" descr="Pantalla LED de cartelera exterior SMD a todo color P3.91 P4 P10 - China  Pantalla digital y pantalla LED precio">
          <a:extLst>
            <a:ext uri="{FF2B5EF4-FFF2-40B4-BE49-F238E27FC236}">
              <a16:creationId xmlns:a16="http://schemas.microsoft.com/office/drawing/2014/main" id="{00000000-0008-0000-0900-000076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19" name="AutoShape 2" descr="Pantalla LED de cartelera exterior SMD a todo color P3.91 P4 P10 - China  Pantalla digital y pantalla LED precio">
          <a:extLst>
            <a:ext uri="{FF2B5EF4-FFF2-40B4-BE49-F238E27FC236}">
              <a16:creationId xmlns:a16="http://schemas.microsoft.com/office/drawing/2014/main" id="{00000000-0008-0000-0900-000077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40</xdr:row>
      <xdr:rowOff>0</xdr:rowOff>
    </xdr:from>
    <xdr:ext cx="304800" cy="304800"/>
    <xdr:sp macro="" textlink="">
      <xdr:nvSpPr>
        <xdr:cNvPr id="120" name="AutoShape 2" descr="Pantalla LED de cartelera exterior SMD a todo color P3.91 P4 P10 - China  Pantalla digital y pantalla LED precio">
          <a:extLst>
            <a:ext uri="{FF2B5EF4-FFF2-40B4-BE49-F238E27FC236}">
              <a16:creationId xmlns:a16="http://schemas.microsoft.com/office/drawing/2014/main" id="{00000000-0008-0000-0900-000078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41</xdr:row>
      <xdr:rowOff>0</xdr:rowOff>
    </xdr:from>
    <xdr:ext cx="304800" cy="304800"/>
    <xdr:sp macro="" textlink="">
      <xdr:nvSpPr>
        <xdr:cNvPr id="121" name="AutoShape 2" descr="Pantalla LED de cartelera exterior SMD a todo color P3.91 P4 P10 - China  Pantalla digital y pantalla LED precio">
          <a:extLst>
            <a:ext uri="{FF2B5EF4-FFF2-40B4-BE49-F238E27FC236}">
              <a16:creationId xmlns:a16="http://schemas.microsoft.com/office/drawing/2014/main" id="{00000000-0008-0000-0900-000079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41</xdr:row>
      <xdr:rowOff>0</xdr:rowOff>
    </xdr:from>
    <xdr:ext cx="304800" cy="304800"/>
    <xdr:sp macro="" textlink="">
      <xdr:nvSpPr>
        <xdr:cNvPr id="122" name="AutoShape 2" descr="Pantalla LED de cartelera exterior SMD a todo color P3.91 P4 P10 - China  Pantalla digital y pantalla LED precio">
          <a:extLst>
            <a:ext uri="{FF2B5EF4-FFF2-40B4-BE49-F238E27FC236}">
              <a16:creationId xmlns:a16="http://schemas.microsoft.com/office/drawing/2014/main" id="{00000000-0008-0000-0900-00007A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41</xdr:row>
      <xdr:rowOff>0</xdr:rowOff>
    </xdr:from>
    <xdr:ext cx="304800" cy="304800"/>
    <xdr:sp macro="" textlink="">
      <xdr:nvSpPr>
        <xdr:cNvPr id="123" name="AutoShape 2" descr="Pantalla LED de cartelera exterior SMD a todo color P3.91 P4 P10 - China  Pantalla digital y pantalla LED precio">
          <a:extLst>
            <a:ext uri="{FF2B5EF4-FFF2-40B4-BE49-F238E27FC236}">
              <a16:creationId xmlns:a16="http://schemas.microsoft.com/office/drawing/2014/main" id="{00000000-0008-0000-0900-00007B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41</xdr:row>
      <xdr:rowOff>0</xdr:rowOff>
    </xdr:from>
    <xdr:ext cx="304800" cy="304800"/>
    <xdr:sp macro="" textlink="">
      <xdr:nvSpPr>
        <xdr:cNvPr id="124" name="AutoShape 2" descr="Pantalla LED de cartelera exterior SMD a todo color P3.91 P4 P10 - China  Pantalla digital y pantalla LED precio">
          <a:extLst>
            <a:ext uri="{FF2B5EF4-FFF2-40B4-BE49-F238E27FC236}">
              <a16:creationId xmlns:a16="http://schemas.microsoft.com/office/drawing/2014/main" id="{00000000-0008-0000-0900-00007C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41</xdr:row>
      <xdr:rowOff>0</xdr:rowOff>
    </xdr:from>
    <xdr:ext cx="304800" cy="304800"/>
    <xdr:sp macro="" textlink="">
      <xdr:nvSpPr>
        <xdr:cNvPr id="125" name="AutoShape 2" descr="Pantalla LED de cartelera exterior SMD a todo color P3.91 P4 P10 - China  Pantalla digital y pantalla LED precio">
          <a:extLst>
            <a:ext uri="{FF2B5EF4-FFF2-40B4-BE49-F238E27FC236}">
              <a16:creationId xmlns:a16="http://schemas.microsoft.com/office/drawing/2014/main" id="{00000000-0008-0000-0900-00007D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41</xdr:row>
      <xdr:rowOff>0</xdr:rowOff>
    </xdr:from>
    <xdr:ext cx="304800" cy="304800"/>
    <xdr:sp macro="" textlink="">
      <xdr:nvSpPr>
        <xdr:cNvPr id="126" name="AutoShape 2" descr="Pantalla LED de cartelera exterior SMD a todo color P3.91 P4 P10 - China  Pantalla digital y pantalla LED precio">
          <a:extLst>
            <a:ext uri="{FF2B5EF4-FFF2-40B4-BE49-F238E27FC236}">
              <a16:creationId xmlns:a16="http://schemas.microsoft.com/office/drawing/2014/main" id="{00000000-0008-0000-0900-00007E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42</xdr:row>
      <xdr:rowOff>0</xdr:rowOff>
    </xdr:from>
    <xdr:ext cx="304800" cy="304800"/>
    <xdr:sp macro="" textlink="">
      <xdr:nvSpPr>
        <xdr:cNvPr id="127" name="AutoShape 2" descr="Pantalla LED de cartelera exterior SMD a todo color P3.91 P4 P10 - China  Pantalla digital y pantalla LED precio">
          <a:extLst>
            <a:ext uri="{FF2B5EF4-FFF2-40B4-BE49-F238E27FC236}">
              <a16:creationId xmlns:a16="http://schemas.microsoft.com/office/drawing/2014/main" id="{00000000-0008-0000-0900-00007F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42</xdr:row>
      <xdr:rowOff>0</xdr:rowOff>
    </xdr:from>
    <xdr:ext cx="304800" cy="304800"/>
    <xdr:sp macro="" textlink="">
      <xdr:nvSpPr>
        <xdr:cNvPr id="128" name="AutoShape 2" descr="Pantalla LED de cartelera exterior SMD a todo color P3.91 P4 P10 - China  Pantalla digital y pantalla LED precio">
          <a:extLst>
            <a:ext uri="{FF2B5EF4-FFF2-40B4-BE49-F238E27FC236}">
              <a16:creationId xmlns:a16="http://schemas.microsoft.com/office/drawing/2014/main" id="{00000000-0008-0000-0900-000080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42</xdr:row>
      <xdr:rowOff>0</xdr:rowOff>
    </xdr:from>
    <xdr:ext cx="304800" cy="304800"/>
    <xdr:sp macro="" textlink="">
      <xdr:nvSpPr>
        <xdr:cNvPr id="129" name="AutoShape 2" descr="Pantalla LED de cartelera exterior SMD a todo color P3.91 P4 P10 - China  Pantalla digital y pantalla LED precio">
          <a:extLst>
            <a:ext uri="{FF2B5EF4-FFF2-40B4-BE49-F238E27FC236}">
              <a16:creationId xmlns:a16="http://schemas.microsoft.com/office/drawing/2014/main" id="{00000000-0008-0000-0900-000081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42</xdr:row>
      <xdr:rowOff>0</xdr:rowOff>
    </xdr:from>
    <xdr:ext cx="304800" cy="304800"/>
    <xdr:sp macro="" textlink="">
      <xdr:nvSpPr>
        <xdr:cNvPr id="130" name="AutoShape 2" descr="Pantalla LED de cartelera exterior SMD a todo color P3.91 P4 P10 - China  Pantalla digital y pantalla LED precio">
          <a:extLst>
            <a:ext uri="{FF2B5EF4-FFF2-40B4-BE49-F238E27FC236}">
              <a16:creationId xmlns:a16="http://schemas.microsoft.com/office/drawing/2014/main" id="{00000000-0008-0000-0900-000082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42</xdr:row>
      <xdr:rowOff>0</xdr:rowOff>
    </xdr:from>
    <xdr:ext cx="304800" cy="304800"/>
    <xdr:sp macro="" textlink="">
      <xdr:nvSpPr>
        <xdr:cNvPr id="131" name="AutoShape 2" descr="Pantalla LED de cartelera exterior SMD a todo color P3.91 P4 P10 - China  Pantalla digital y pantalla LED precio">
          <a:extLst>
            <a:ext uri="{FF2B5EF4-FFF2-40B4-BE49-F238E27FC236}">
              <a16:creationId xmlns:a16="http://schemas.microsoft.com/office/drawing/2014/main" id="{00000000-0008-0000-0900-000083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42</xdr:row>
      <xdr:rowOff>0</xdr:rowOff>
    </xdr:from>
    <xdr:ext cx="304800" cy="304800"/>
    <xdr:sp macro="" textlink="">
      <xdr:nvSpPr>
        <xdr:cNvPr id="132" name="AutoShape 2" descr="Pantalla LED de cartelera exterior SMD a todo color P3.91 P4 P10 - China  Pantalla digital y pantalla LED precio">
          <a:extLst>
            <a:ext uri="{FF2B5EF4-FFF2-40B4-BE49-F238E27FC236}">
              <a16:creationId xmlns:a16="http://schemas.microsoft.com/office/drawing/2014/main" id="{00000000-0008-0000-0900-000084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43</xdr:row>
      <xdr:rowOff>0</xdr:rowOff>
    </xdr:from>
    <xdr:ext cx="304800" cy="304800"/>
    <xdr:sp macro="" textlink="">
      <xdr:nvSpPr>
        <xdr:cNvPr id="133" name="AutoShape 2" descr="Pantalla LED de cartelera exterior SMD a todo color P3.91 P4 P10 - China  Pantalla digital y pantalla LED precio">
          <a:extLst>
            <a:ext uri="{FF2B5EF4-FFF2-40B4-BE49-F238E27FC236}">
              <a16:creationId xmlns:a16="http://schemas.microsoft.com/office/drawing/2014/main" id="{00000000-0008-0000-0900-000085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43</xdr:row>
      <xdr:rowOff>0</xdr:rowOff>
    </xdr:from>
    <xdr:ext cx="304800" cy="304800"/>
    <xdr:sp macro="" textlink="">
      <xdr:nvSpPr>
        <xdr:cNvPr id="134" name="AutoShape 2" descr="Pantalla LED de cartelera exterior SMD a todo color P3.91 P4 P10 - China  Pantalla digital y pantalla LED precio">
          <a:extLst>
            <a:ext uri="{FF2B5EF4-FFF2-40B4-BE49-F238E27FC236}">
              <a16:creationId xmlns:a16="http://schemas.microsoft.com/office/drawing/2014/main" id="{00000000-0008-0000-0900-000086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43</xdr:row>
      <xdr:rowOff>0</xdr:rowOff>
    </xdr:from>
    <xdr:ext cx="304800" cy="304800"/>
    <xdr:sp macro="" textlink="">
      <xdr:nvSpPr>
        <xdr:cNvPr id="135" name="AutoShape 2" descr="Pantalla LED de cartelera exterior SMD a todo color P3.91 P4 P10 - China  Pantalla digital y pantalla LED precio">
          <a:extLst>
            <a:ext uri="{FF2B5EF4-FFF2-40B4-BE49-F238E27FC236}">
              <a16:creationId xmlns:a16="http://schemas.microsoft.com/office/drawing/2014/main" id="{00000000-0008-0000-0900-000087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43</xdr:row>
      <xdr:rowOff>0</xdr:rowOff>
    </xdr:from>
    <xdr:ext cx="304800" cy="304800"/>
    <xdr:sp macro="" textlink="">
      <xdr:nvSpPr>
        <xdr:cNvPr id="136" name="AutoShape 2" descr="Pantalla LED de cartelera exterior SMD a todo color P3.91 P4 P10 - China  Pantalla digital y pantalla LED precio">
          <a:extLst>
            <a:ext uri="{FF2B5EF4-FFF2-40B4-BE49-F238E27FC236}">
              <a16:creationId xmlns:a16="http://schemas.microsoft.com/office/drawing/2014/main" id="{00000000-0008-0000-0900-000088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43</xdr:row>
      <xdr:rowOff>0</xdr:rowOff>
    </xdr:from>
    <xdr:ext cx="304800" cy="304800"/>
    <xdr:sp macro="" textlink="">
      <xdr:nvSpPr>
        <xdr:cNvPr id="137" name="AutoShape 2" descr="Pantalla LED de cartelera exterior SMD a todo color P3.91 P4 P10 - China  Pantalla digital y pantalla LED precio">
          <a:extLst>
            <a:ext uri="{FF2B5EF4-FFF2-40B4-BE49-F238E27FC236}">
              <a16:creationId xmlns:a16="http://schemas.microsoft.com/office/drawing/2014/main" id="{00000000-0008-0000-0900-000089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43</xdr:row>
      <xdr:rowOff>0</xdr:rowOff>
    </xdr:from>
    <xdr:ext cx="304800" cy="304800"/>
    <xdr:sp macro="" textlink="">
      <xdr:nvSpPr>
        <xdr:cNvPr id="138" name="AutoShape 2" descr="Pantalla LED de cartelera exterior SMD a todo color P3.91 P4 P10 - China  Pantalla digital y pantalla LED precio">
          <a:extLst>
            <a:ext uri="{FF2B5EF4-FFF2-40B4-BE49-F238E27FC236}">
              <a16:creationId xmlns:a16="http://schemas.microsoft.com/office/drawing/2014/main" id="{00000000-0008-0000-0900-00008A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44</xdr:row>
      <xdr:rowOff>0</xdr:rowOff>
    </xdr:from>
    <xdr:ext cx="304800" cy="304800"/>
    <xdr:sp macro="" textlink="">
      <xdr:nvSpPr>
        <xdr:cNvPr id="139" name="AutoShape 2" descr="Pantalla LED de cartelera exterior SMD a todo color P3.91 P4 P10 - China  Pantalla digital y pantalla LED precio">
          <a:extLst>
            <a:ext uri="{FF2B5EF4-FFF2-40B4-BE49-F238E27FC236}">
              <a16:creationId xmlns:a16="http://schemas.microsoft.com/office/drawing/2014/main" id="{00000000-0008-0000-0900-00008B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44</xdr:row>
      <xdr:rowOff>0</xdr:rowOff>
    </xdr:from>
    <xdr:ext cx="304800" cy="304800"/>
    <xdr:sp macro="" textlink="">
      <xdr:nvSpPr>
        <xdr:cNvPr id="140" name="AutoShape 2" descr="Pantalla LED de cartelera exterior SMD a todo color P3.91 P4 P10 - China  Pantalla digital y pantalla LED precio">
          <a:extLst>
            <a:ext uri="{FF2B5EF4-FFF2-40B4-BE49-F238E27FC236}">
              <a16:creationId xmlns:a16="http://schemas.microsoft.com/office/drawing/2014/main" id="{00000000-0008-0000-0900-00008C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44</xdr:row>
      <xdr:rowOff>0</xdr:rowOff>
    </xdr:from>
    <xdr:ext cx="304800" cy="304800"/>
    <xdr:sp macro="" textlink="">
      <xdr:nvSpPr>
        <xdr:cNvPr id="141" name="AutoShape 2" descr="Pantalla LED de cartelera exterior SMD a todo color P3.91 P4 P10 - China  Pantalla digital y pantalla LED precio">
          <a:extLst>
            <a:ext uri="{FF2B5EF4-FFF2-40B4-BE49-F238E27FC236}">
              <a16:creationId xmlns:a16="http://schemas.microsoft.com/office/drawing/2014/main" id="{00000000-0008-0000-0900-00008D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44</xdr:row>
      <xdr:rowOff>0</xdr:rowOff>
    </xdr:from>
    <xdr:ext cx="304800" cy="304800"/>
    <xdr:sp macro="" textlink="">
      <xdr:nvSpPr>
        <xdr:cNvPr id="142" name="AutoShape 2" descr="Pantalla LED de cartelera exterior SMD a todo color P3.91 P4 P10 - China  Pantalla digital y pantalla LED precio">
          <a:extLst>
            <a:ext uri="{FF2B5EF4-FFF2-40B4-BE49-F238E27FC236}">
              <a16:creationId xmlns:a16="http://schemas.microsoft.com/office/drawing/2014/main" id="{00000000-0008-0000-0900-00008E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44</xdr:row>
      <xdr:rowOff>0</xdr:rowOff>
    </xdr:from>
    <xdr:ext cx="304800" cy="304800"/>
    <xdr:sp macro="" textlink="">
      <xdr:nvSpPr>
        <xdr:cNvPr id="143" name="AutoShape 2" descr="Pantalla LED de cartelera exterior SMD a todo color P3.91 P4 P10 - China  Pantalla digital y pantalla LED precio">
          <a:extLst>
            <a:ext uri="{FF2B5EF4-FFF2-40B4-BE49-F238E27FC236}">
              <a16:creationId xmlns:a16="http://schemas.microsoft.com/office/drawing/2014/main" id="{00000000-0008-0000-0900-00008F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44</xdr:row>
      <xdr:rowOff>0</xdr:rowOff>
    </xdr:from>
    <xdr:ext cx="304800" cy="304800"/>
    <xdr:sp macro="" textlink="">
      <xdr:nvSpPr>
        <xdr:cNvPr id="144" name="AutoShape 2" descr="Pantalla LED de cartelera exterior SMD a todo color P3.91 P4 P10 - China  Pantalla digital y pantalla LED precio">
          <a:extLst>
            <a:ext uri="{FF2B5EF4-FFF2-40B4-BE49-F238E27FC236}">
              <a16:creationId xmlns:a16="http://schemas.microsoft.com/office/drawing/2014/main" id="{00000000-0008-0000-0900-000090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45</xdr:row>
      <xdr:rowOff>0</xdr:rowOff>
    </xdr:from>
    <xdr:ext cx="304800" cy="304800"/>
    <xdr:sp macro="" textlink="">
      <xdr:nvSpPr>
        <xdr:cNvPr id="145" name="AutoShape 2" descr="Pantalla LED de cartelera exterior SMD a todo color P3.91 P4 P10 - China  Pantalla digital y pantalla LED precio">
          <a:extLst>
            <a:ext uri="{FF2B5EF4-FFF2-40B4-BE49-F238E27FC236}">
              <a16:creationId xmlns:a16="http://schemas.microsoft.com/office/drawing/2014/main" id="{00000000-0008-0000-0900-000091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45</xdr:row>
      <xdr:rowOff>0</xdr:rowOff>
    </xdr:from>
    <xdr:ext cx="304800" cy="304800"/>
    <xdr:sp macro="" textlink="">
      <xdr:nvSpPr>
        <xdr:cNvPr id="146" name="AutoShape 2" descr="Pantalla LED de cartelera exterior SMD a todo color P3.91 P4 P10 - China  Pantalla digital y pantalla LED precio">
          <a:extLst>
            <a:ext uri="{FF2B5EF4-FFF2-40B4-BE49-F238E27FC236}">
              <a16:creationId xmlns:a16="http://schemas.microsoft.com/office/drawing/2014/main" id="{00000000-0008-0000-0900-000092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45</xdr:row>
      <xdr:rowOff>0</xdr:rowOff>
    </xdr:from>
    <xdr:ext cx="304800" cy="304800"/>
    <xdr:sp macro="" textlink="">
      <xdr:nvSpPr>
        <xdr:cNvPr id="147" name="AutoShape 2" descr="Pantalla LED de cartelera exterior SMD a todo color P3.91 P4 P10 - China  Pantalla digital y pantalla LED precio">
          <a:extLst>
            <a:ext uri="{FF2B5EF4-FFF2-40B4-BE49-F238E27FC236}">
              <a16:creationId xmlns:a16="http://schemas.microsoft.com/office/drawing/2014/main" id="{00000000-0008-0000-0900-000093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45</xdr:row>
      <xdr:rowOff>0</xdr:rowOff>
    </xdr:from>
    <xdr:ext cx="304800" cy="304800"/>
    <xdr:sp macro="" textlink="">
      <xdr:nvSpPr>
        <xdr:cNvPr id="148" name="AutoShape 2" descr="Pantalla LED de cartelera exterior SMD a todo color P3.91 P4 P10 - China  Pantalla digital y pantalla LED precio">
          <a:extLst>
            <a:ext uri="{FF2B5EF4-FFF2-40B4-BE49-F238E27FC236}">
              <a16:creationId xmlns:a16="http://schemas.microsoft.com/office/drawing/2014/main" id="{00000000-0008-0000-0900-000094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45</xdr:row>
      <xdr:rowOff>0</xdr:rowOff>
    </xdr:from>
    <xdr:ext cx="304800" cy="304800"/>
    <xdr:sp macro="" textlink="">
      <xdr:nvSpPr>
        <xdr:cNvPr id="149" name="AutoShape 2" descr="Pantalla LED de cartelera exterior SMD a todo color P3.91 P4 P10 - China  Pantalla digital y pantalla LED precio">
          <a:extLst>
            <a:ext uri="{FF2B5EF4-FFF2-40B4-BE49-F238E27FC236}">
              <a16:creationId xmlns:a16="http://schemas.microsoft.com/office/drawing/2014/main" id="{00000000-0008-0000-0900-000095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45</xdr:row>
      <xdr:rowOff>0</xdr:rowOff>
    </xdr:from>
    <xdr:ext cx="304800" cy="304800"/>
    <xdr:sp macro="" textlink="">
      <xdr:nvSpPr>
        <xdr:cNvPr id="150" name="AutoShape 2" descr="Pantalla LED de cartelera exterior SMD a todo color P3.91 P4 P10 - China  Pantalla digital y pantalla LED precio">
          <a:extLst>
            <a:ext uri="{FF2B5EF4-FFF2-40B4-BE49-F238E27FC236}">
              <a16:creationId xmlns:a16="http://schemas.microsoft.com/office/drawing/2014/main" id="{00000000-0008-0000-0900-000096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46</xdr:row>
      <xdr:rowOff>0</xdr:rowOff>
    </xdr:from>
    <xdr:ext cx="304800" cy="304800"/>
    <xdr:sp macro="" textlink="">
      <xdr:nvSpPr>
        <xdr:cNvPr id="151" name="AutoShape 2" descr="Pantalla LED de cartelera exterior SMD a todo color P3.91 P4 P10 - China  Pantalla digital y pantalla LED precio">
          <a:extLst>
            <a:ext uri="{FF2B5EF4-FFF2-40B4-BE49-F238E27FC236}">
              <a16:creationId xmlns:a16="http://schemas.microsoft.com/office/drawing/2014/main" id="{00000000-0008-0000-0900-000097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46</xdr:row>
      <xdr:rowOff>0</xdr:rowOff>
    </xdr:from>
    <xdr:ext cx="304800" cy="304800"/>
    <xdr:sp macro="" textlink="">
      <xdr:nvSpPr>
        <xdr:cNvPr id="152" name="AutoShape 2" descr="Pantalla LED de cartelera exterior SMD a todo color P3.91 P4 P10 - China  Pantalla digital y pantalla LED precio">
          <a:extLst>
            <a:ext uri="{FF2B5EF4-FFF2-40B4-BE49-F238E27FC236}">
              <a16:creationId xmlns:a16="http://schemas.microsoft.com/office/drawing/2014/main" id="{00000000-0008-0000-0900-000098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46</xdr:row>
      <xdr:rowOff>0</xdr:rowOff>
    </xdr:from>
    <xdr:ext cx="304800" cy="304800"/>
    <xdr:sp macro="" textlink="">
      <xdr:nvSpPr>
        <xdr:cNvPr id="153" name="AutoShape 2" descr="Pantalla LED de cartelera exterior SMD a todo color P3.91 P4 P10 - China  Pantalla digital y pantalla LED precio">
          <a:extLst>
            <a:ext uri="{FF2B5EF4-FFF2-40B4-BE49-F238E27FC236}">
              <a16:creationId xmlns:a16="http://schemas.microsoft.com/office/drawing/2014/main" id="{00000000-0008-0000-0900-000099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46</xdr:row>
      <xdr:rowOff>0</xdr:rowOff>
    </xdr:from>
    <xdr:ext cx="304800" cy="304800"/>
    <xdr:sp macro="" textlink="">
      <xdr:nvSpPr>
        <xdr:cNvPr id="154" name="AutoShape 2" descr="Pantalla LED de cartelera exterior SMD a todo color P3.91 P4 P10 - China  Pantalla digital y pantalla LED precio">
          <a:extLst>
            <a:ext uri="{FF2B5EF4-FFF2-40B4-BE49-F238E27FC236}">
              <a16:creationId xmlns:a16="http://schemas.microsoft.com/office/drawing/2014/main" id="{00000000-0008-0000-0900-00009A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46</xdr:row>
      <xdr:rowOff>0</xdr:rowOff>
    </xdr:from>
    <xdr:ext cx="304800" cy="304800"/>
    <xdr:sp macro="" textlink="">
      <xdr:nvSpPr>
        <xdr:cNvPr id="155" name="AutoShape 2" descr="Pantalla LED de cartelera exterior SMD a todo color P3.91 P4 P10 - China  Pantalla digital y pantalla LED precio">
          <a:extLst>
            <a:ext uri="{FF2B5EF4-FFF2-40B4-BE49-F238E27FC236}">
              <a16:creationId xmlns:a16="http://schemas.microsoft.com/office/drawing/2014/main" id="{00000000-0008-0000-0900-00009B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46</xdr:row>
      <xdr:rowOff>0</xdr:rowOff>
    </xdr:from>
    <xdr:ext cx="304800" cy="304800"/>
    <xdr:sp macro="" textlink="">
      <xdr:nvSpPr>
        <xdr:cNvPr id="156" name="AutoShape 2" descr="Pantalla LED de cartelera exterior SMD a todo color P3.91 P4 P10 - China  Pantalla digital y pantalla LED precio">
          <a:extLst>
            <a:ext uri="{FF2B5EF4-FFF2-40B4-BE49-F238E27FC236}">
              <a16:creationId xmlns:a16="http://schemas.microsoft.com/office/drawing/2014/main" id="{00000000-0008-0000-0900-00009C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47</xdr:row>
      <xdr:rowOff>0</xdr:rowOff>
    </xdr:from>
    <xdr:ext cx="304800" cy="304800"/>
    <xdr:sp macro="" textlink="">
      <xdr:nvSpPr>
        <xdr:cNvPr id="157" name="AutoShape 2" descr="Pantalla LED de cartelera exterior SMD a todo color P3.91 P4 P10 - China  Pantalla digital y pantalla LED precio">
          <a:extLst>
            <a:ext uri="{FF2B5EF4-FFF2-40B4-BE49-F238E27FC236}">
              <a16:creationId xmlns:a16="http://schemas.microsoft.com/office/drawing/2014/main" id="{00000000-0008-0000-0900-00009D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47</xdr:row>
      <xdr:rowOff>0</xdr:rowOff>
    </xdr:from>
    <xdr:ext cx="304800" cy="304800"/>
    <xdr:sp macro="" textlink="">
      <xdr:nvSpPr>
        <xdr:cNvPr id="158" name="AutoShape 2" descr="Pantalla LED de cartelera exterior SMD a todo color P3.91 P4 P10 - China  Pantalla digital y pantalla LED precio">
          <a:extLst>
            <a:ext uri="{FF2B5EF4-FFF2-40B4-BE49-F238E27FC236}">
              <a16:creationId xmlns:a16="http://schemas.microsoft.com/office/drawing/2014/main" id="{00000000-0008-0000-0900-00009E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47</xdr:row>
      <xdr:rowOff>0</xdr:rowOff>
    </xdr:from>
    <xdr:ext cx="304800" cy="304800"/>
    <xdr:sp macro="" textlink="">
      <xdr:nvSpPr>
        <xdr:cNvPr id="159" name="AutoShape 2" descr="Pantalla LED de cartelera exterior SMD a todo color P3.91 P4 P10 - China  Pantalla digital y pantalla LED precio">
          <a:extLst>
            <a:ext uri="{FF2B5EF4-FFF2-40B4-BE49-F238E27FC236}">
              <a16:creationId xmlns:a16="http://schemas.microsoft.com/office/drawing/2014/main" id="{00000000-0008-0000-0900-00009F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47</xdr:row>
      <xdr:rowOff>0</xdr:rowOff>
    </xdr:from>
    <xdr:ext cx="304800" cy="304800"/>
    <xdr:sp macro="" textlink="">
      <xdr:nvSpPr>
        <xdr:cNvPr id="160" name="AutoShape 2" descr="Pantalla LED de cartelera exterior SMD a todo color P3.91 P4 P10 - China  Pantalla digital y pantalla LED precio">
          <a:extLst>
            <a:ext uri="{FF2B5EF4-FFF2-40B4-BE49-F238E27FC236}">
              <a16:creationId xmlns:a16="http://schemas.microsoft.com/office/drawing/2014/main" id="{00000000-0008-0000-0900-0000A0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47</xdr:row>
      <xdr:rowOff>0</xdr:rowOff>
    </xdr:from>
    <xdr:ext cx="304800" cy="304800"/>
    <xdr:sp macro="" textlink="">
      <xdr:nvSpPr>
        <xdr:cNvPr id="161" name="AutoShape 2" descr="Pantalla LED de cartelera exterior SMD a todo color P3.91 P4 P10 - China  Pantalla digital y pantalla LED precio">
          <a:extLst>
            <a:ext uri="{FF2B5EF4-FFF2-40B4-BE49-F238E27FC236}">
              <a16:creationId xmlns:a16="http://schemas.microsoft.com/office/drawing/2014/main" id="{00000000-0008-0000-0900-0000A1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47</xdr:row>
      <xdr:rowOff>0</xdr:rowOff>
    </xdr:from>
    <xdr:ext cx="304800" cy="304800"/>
    <xdr:sp macro="" textlink="">
      <xdr:nvSpPr>
        <xdr:cNvPr id="162" name="AutoShape 2" descr="Pantalla LED de cartelera exterior SMD a todo color P3.91 P4 P10 - China  Pantalla digital y pantalla LED precio">
          <a:extLst>
            <a:ext uri="{FF2B5EF4-FFF2-40B4-BE49-F238E27FC236}">
              <a16:creationId xmlns:a16="http://schemas.microsoft.com/office/drawing/2014/main" id="{00000000-0008-0000-0900-0000A2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48</xdr:row>
      <xdr:rowOff>0</xdr:rowOff>
    </xdr:from>
    <xdr:ext cx="304800" cy="304800"/>
    <xdr:sp macro="" textlink="">
      <xdr:nvSpPr>
        <xdr:cNvPr id="163" name="AutoShape 2" descr="Pantalla LED de cartelera exterior SMD a todo color P3.91 P4 P10 - China  Pantalla digital y pantalla LED precio">
          <a:extLst>
            <a:ext uri="{FF2B5EF4-FFF2-40B4-BE49-F238E27FC236}">
              <a16:creationId xmlns:a16="http://schemas.microsoft.com/office/drawing/2014/main" id="{00000000-0008-0000-0900-0000A3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48</xdr:row>
      <xdr:rowOff>0</xdr:rowOff>
    </xdr:from>
    <xdr:ext cx="304800" cy="304800"/>
    <xdr:sp macro="" textlink="">
      <xdr:nvSpPr>
        <xdr:cNvPr id="164" name="AutoShape 2" descr="Pantalla LED de cartelera exterior SMD a todo color P3.91 P4 P10 - China  Pantalla digital y pantalla LED precio">
          <a:extLst>
            <a:ext uri="{FF2B5EF4-FFF2-40B4-BE49-F238E27FC236}">
              <a16:creationId xmlns:a16="http://schemas.microsoft.com/office/drawing/2014/main" id="{00000000-0008-0000-0900-0000A4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48</xdr:row>
      <xdr:rowOff>0</xdr:rowOff>
    </xdr:from>
    <xdr:ext cx="304800" cy="304800"/>
    <xdr:sp macro="" textlink="">
      <xdr:nvSpPr>
        <xdr:cNvPr id="165" name="AutoShape 2" descr="Pantalla LED de cartelera exterior SMD a todo color P3.91 P4 P10 - China  Pantalla digital y pantalla LED precio">
          <a:extLst>
            <a:ext uri="{FF2B5EF4-FFF2-40B4-BE49-F238E27FC236}">
              <a16:creationId xmlns:a16="http://schemas.microsoft.com/office/drawing/2014/main" id="{00000000-0008-0000-0900-0000A5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48</xdr:row>
      <xdr:rowOff>0</xdr:rowOff>
    </xdr:from>
    <xdr:ext cx="304800" cy="304800"/>
    <xdr:sp macro="" textlink="">
      <xdr:nvSpPr>
        <xdr:cNvPr id="166" name="AutoShape 2" descr="Pantalla LED de cartelera exterior SMD a todo color P3.91 P4 P10 - China  Pantalla digital y pantalla LED precio">
          <a:extLst>
            <a:ext uri="{FF2B5EF4-FFF2-40B4-BE49-F238E27FC236}">
              <a16:creationId xmlns:a16="http://schemas.microsoft.com/office/drawing/2014/main" id="{00000000-0008-0000-0900-0000A6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48</xdr:row>
      <xdr:rowOff>0</xdr:rowOff>
    </xdr:from>
    <xdr:ext cx="304800" cy="304800"/>
    <xdr:sp macro="" textlink="">
      <xdr:nvSpPr>
        <xdr:cNvPr id="167" name="AutoShape 2" descr="Pantalla LED de cartelera exterior SMD a todo color P3.91 P4 P10 - China  Pantalla digital y pantalla LED precio">
          <a:extLst>
            <a:ext uri="{FF2B5EF4-FFF2-40B4-BE49-F238E27FC236}">
              <a16:creationId xmlns:a16="http://schemas.microsoft.com/office/drawing/2014/main" id="{00000000-0008-0000-0900-0000A7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48</xdr:row>
      <xdr:rowOff>0</xdr:rowOff>
    </xdr:from>
    <xdr:ext cx="304800" cy="304800"/>
    <xdr:sp macro="" textlink="">
      <xdr:nvSpPr>
        <xdr:cNvPr id="168" name="AutoShape 2" descr="Pantalla LED de cartelera exterior SMD a todo color P3.91 P4 P10 - China  Pantalla digital y pantalla LED precio">
          <a:extLst>
            <a:ext uri="{FF2B5EF4-FFF2-40B4-BE49-F238E27FC236}">
              <a16:creationId xmlns:a16="http://schemas.microsoft.com/office/drawing/2014/main" id="{00000000-0008-0000-0900-0000A8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49</xdr:row>
      <xdr:rowOff>0</xdr:rowOff>
    </xdr:from>
    <xdr:ext cx="304800" cy="304800"/>
    <xdr:sp macro="" textlink="">
      <xdr:nvSpPr>
        <xdr:cNvPr id="169" name="AutoShape 2" descr="Pantalla LED de cartelera exterior SMD a todo color P3.91 P4 P10 - China  Pantalla digital y pantalla LED precio">
          <a:extLst>
            <a:ext uri="{FF2B5EF4-FFF2-40B4-BE49-F238E27FC236}">
              <a16:creationId xmlns:a16="http://schemas.microsoft.com/office/drawing/2014/main" id="{00000000-0008-0000-0900-0000A9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49</xdr:row>
      <xdr:rowOff>0</xdr:rowOff>
    </xdr:from>
    <xdr:ext cx="304800" cy="304800"/>
    <xdr:sp macro="" textlink="">
      <xdr:nvSpPr>
        <xdr:cNvPr id="170" name="AutoShape 2" descr="Pantalla LED de cartelera exterior SMD a todo color P3.91 P4 P10 - China  Pantalla digital y pantalla LED precio">
          <a:extLst>
            <a:ext uri="{FF2B5EF4-FFF2-40B4-BE49-F238E27FC236}">
              <a16:creationId xmlns:a16="http://schemas.microsoft.com/office/drawing/2014/main" id="{00000000-0008-0000-0900-0000AA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49</xdr:row>
      <xdr:rowOff>0</xdr:rowOff>
    </xdr:from>
    <xdr:ext cx="304800" cy="304800"/>
    <xdr:sp macro="" textlink="">
      <xdr:nvSpPr>
        <xdr:cNvPr id="171" name="AutoShape 2" descr="Pantalla LED de cartelera exterior SMD a todo color P3.91 P4 P10 - China  Pantalla digital y pantalla LED precio">
          <a:extLst>
            <a:ext uri="{FF2B5EF4-FFF2-40B4-BE49-F238E27FC236}">
              <a16:creationId xmlns:a16="http://schemas.microsoft.com/office/drawing/2014/main" id="{00000000-0008-0000-0900-0000AB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49</xdr:row>
      <xdr:rowOff>0</xdr:rowOff>
    </xdr:from>
    <xdr:ext cx="304800" cy="304800"/>
    <xdr:sp macro="" textlink="">
      <xdr:nvSpPr>
        <xdr:cNvPr id="172" name="AutoShape 2" descr="Pantalla LED de cartelera exterior SMD a todo color P3.91 P4 P10 - China  Pantalla digital y pantalla LED precio">
          <a:extLst>
            <a:ext uri="{FF2B5EF4-FFF2-40B4-BE49-F238E27FC236}">
              <a16:creationId xmlns:a16="http://schemas.microsoft.com/office/drawing/2014/main" id="{00000000-0008-0000-0900-0000AC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49</xdr:row>
      <xdr:rowOff>0</xdr:rowOff>
    </xdr:from>
    <xdr:ext cx="304800" cy="304800"/>
    <xdr:sp macro="" textlink="">
      <xdr:nvSpPr>
        <xdr:cNvPr id="173" name="AutoShape 2" descr="Pantalla LED de cartelera exterior SMD a todo color P3.91 P4 P10 - China  Pantalla digital y pantalla LED precio">
          <a:extLst>
            <a:ext uri="{FF2B5EF4-FFF2-40B4-BE49-F238E27FC236}">
              <a16:creationId xmlns:a16="http://schemas.microsoft.com/office/drawing/2014/main" id="{00000000-0008-0000-0900-0000AD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49</xdr:row>
      <xdr:rowOff>0</xdr:rowOff>
    </xdr:from>
    <xdr:ext cx="304800" cy="304800"/>
    <xdr:sp macro="" textlink="">
      <xdr:nvSpPr>
        <xdr:cNvPr id="174" name="AutoShape 2" descr="Pantalla LED de cartelera exterior SMD a todo color P3.91 P4 P10 - China  Pantalla digital y pantalla LED precio">
          <a:extLst>
            <a:ext uri="{FF2B5EF4-FFF2-40B4-BE49-F238E27FC236}">
              <a16:creationId xmlns:a16="http://schemas.microsoft.com/office/drawing/2014/main" id="{00000000-0008-0000-0900-0000AE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50</xdr:row>
      <xdr:rowOff>0</xdr:rowOff>
    </xdr:from>
    <xdr:ext cx="304800" cy="304800"/>
    <xdr:sp macro="" textlink="">
      <xdr:nvSpPr>
        <xdr:cNvPr id="175" name="AutoShape 2" descr="Pantalla LED de cartelera exterior SMD a todo color P3.91 P4 P10 - China  Pantalla digital y pantalla LED precio">
          <a:extLst>
            <a:ext uri="{FF2B5EF4-FFF2-40B4-BE49-F238E27FC236}">
              <a16:creationId xmlns:a16="http://schemas.microsoft.com/office/drawing/2014/main" id="{00000000-0008-0000-0900-0000AF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50</xdr:row>
      <xdr:rowOff>0</xdr:rowOff>
    </xdr:from>
    <xdr:ext cx="304800" cy="304800"/>
    <xdr:sp macro="" textlink="">
      <xdr:nvSpPr>
        <xdr:cNvPr id="176" name="AutoShape 2" descr="Pantalla LED de cartelera exterior SMD a todo color P3.91 P4 P10 - China  Pantalla digital y pantalla LED precio">
          <a:extLst>
            <a:ext uri="{FF2B5EF4-FFF2-40B4-BE49-F238E27FC236}">
              <a16:creationId xmlns:a16="http://schemas.microsoft.com/office/drawing/2014/main" id="{00000000-0008-0000-0900-0000B0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50</xdr:row>
      <xdr:rowOff>0</xdr:rowOff>
    </xdr:from>
    <xdr:ext cx="304800" cy="304800"/>
    <xdr:sp macro="" textlink="">
      <xdr:nvSpPr>
        <xdr:cNvPr id="177" name="AutoShape 2" descr="Pantalla LED de cartelera exterior SMD a todo color P3.91 P4 P10 - China  Pantalla digital y pantalla LED precio">
          <a:extLst>
            <a:ext uri="{FF2B5EF4-FFF2-40B4-BE49-F238E27FC236}">
              <a16:creationId xmlns:a16="http://schemas.microsoft.com/office/drawing/2014/main" id="{00000000-0008-0000-0900-0000B1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50</xdr:row>
      <xdr:rowOff>0</xdr:rowOff>
    </xdr:from>
    <xdr:ext cx="304800" cy="304800"/>
    <xdr:sp macro="" textlink="">
      <xdr:nvSpPr>
        <xdr:cNvPr id="178" name="AutoShape 2" descr="Pantalla LED de cartelera exterior SMD a todo color P3.91 P4 P10 - China  Pantalla digital y pantalla LED precio">
          <a:extLst>
            <a:ext uri="{FF2B5EF4-FFF2-40B4-BE49-F238E27FC236}">
              <a16:creationId xmlns:a16="http://schemas.microsoft.com/office/drawing/2014/main" id="{00000000-0008-0000-0900-0000B2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50</xdr:row>
      <xdr:rowOff>0</xdr:rowOff>
    </xdr:from>
    <xdr:ext cx="304800" cy="304800"/>
    <xdr:sp macro="" textlink="">
      <xdr:nvSpPr>
        <xdr:cNvPr id="179" name="AutoShape 2" descr="Pantalla LED de cartelera exterior SMD a todo color P3.91 P4 P10 - China  Pantalla digital y pantalla LED precio">
          <a:extLst>
            <a:ext uri="{FF2B5EF4-FFF2-40B4-BE49-F238E27FC236}">
              <a16:creationId xmlns:a16="http://schemas.microsoft.com/office/drawing/2014/main" id="{00000000-0008-0000-0900-0000B3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50</xdr:row>
      <xdr:rowOff>0</xdr:rowOff>
    </xdr:from>
    <xdr:ext cx="304800" cy="304800"/>
    <xdr:sp macro="" textlink="">
      <xdr:nvSpPr>
        <xdr:cNvPr id="180" name="AutoShape 2" descr="Pantalla LED de cartelera exterior SMD a todo color P3.91 P4 P10 - China  Pantalla digital y pantalla LED precio">
          <a:extLst>
            <a:ext uri="{FF2B5EF4-FFF2-40B4-BE49-F238E27FC236}">
              <a16:creationId xmlns:a16="http://schemas.microsoft.com/office/drawing/2014/main" id="{00000000-0008-0000-0900-0000B4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51</xdr:row>
      <xdr:rowOff>0</xdr:rowOff>
    </xdr:from>
    <xdr:ext cx="304800" cy="304800"/>
    <xdr:sp macro="" textlink="">
      <xdr:nvSpPr>
        <xdr:cNvPr id="181" name="AutoShape 2" descr="Pantalla LED de cartelera exterior SMD a todo color P3.91 P4 P10 - China  Pantalla digital y pantalla LED precio">
          <a:extLst>
            <a:ext uri="{FF2B5EF4-FFF2-40B4-BE49-F238E27FC236}">
              <a16:creationId xmlns:a16="http://schemas.microsoft.com/office/drawing/2014/main" id="{00000000-0008-0000-0900-0000B5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51</xdr:row>
      <xdr:rowOff>0</xdr:rowOff>
    </xdr:from>
    <xdr:ext cx="304800" cy="304800"/>
    <xdr:sp macro="" textlink="">
      <xdr:nvSpPr>
        <xdr:cNvPr id="182" name="AutoShape 2" descr="Pantalla LED de cartelera exterior SMD a todo color P3.91 P4 P10 - China  Pantalla digital y pantalla LED precio">
          <a:extLst>
            <a:ext uri="{FF2B5EF4-FFF2-40B4-BE49-F238E27FC236}">
              <a16:creationId xmlns:a16="http://schemas.microsoft.com/office/drawing/2014/main" id="{00000000-0008-0000-0900-0000B6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51</xdr:row>
      <xdr:rowOff>0</xdr:rowOff>
    </xdr:from>
    <xdr:ext cx="304800" cy="304800"/>
    <xdr:sp macro="" textlink="">
      <xdr:nvSpPr>
        <xdr:cNvPr id="183" name="AutoShape 2" descr="Pantalla LED de cartelera exterior SMD a todo color P3.91 P4 P10 - China  Pantalla digital y pantalla LED precio">
          <a:extLst>
            <a:ext uri="{FF2B5EF4-FFF2-40B4-BE49-F238E27FC236}">
              <a16:creationId xmlns:a16="http://schemas.microsoft.com/office/drawing/2014/main" id="{00000000-0008-0000-0900-0000B7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51</xdr:row>
      <xdr:rowOff>0</xdr:rowOff>
    </xdr:from>
    <xdr:ext cx="304800" cy="304800"/>
    <xdr:sp macro="" textlink="">
      <xdr:nvSpPr>
        <xdr:cNvPr id="184" name="AutoShape 2" descr="Pantalla LED de cartelera exterior SMD a todo color P3.91 P4 P10 - China  Pantalla digital y pantalla LED precio">
          <a:extLst>
            <a:ext uri="{FF2B5EF4-FFF2-40B4-BE49-F238E27FC236}">
              <a16:creationId xmlns:a16="http://schemas.microsoft.com/office/drawing/2014/main" id="{00000000-0008-0000-0900-0000B8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51</xdr:row>
      <xdr:rowOff>0</xdr:rowOff>
    </xdr:from>
    <xdr:ext cx="304800" cy="304800"/>
    <xdr:sp macro="" textlink="">
      <xdr:nvSpPr>
        <xdr:cNvPr id="185" name="AutoShape 2" descr="Pantalla LED de cartelera exterior SMD a todo color P3.91 P4 P10 - China  Pantalla digital y pantalla LED precio">
          <a:extLst>
            <a:ext uri="{FF2B5EF4-FFF2-40B4-BE49-F238E27FC236}">
              <a16:creationId xmlns:a16="http://schemas.microsoft.com/office/drawing/2014/main" id="{00000000-0008-0000-0900-0000B9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51</xdr:row>
      <xdr:rowOff>0</xdr:rowOff>
    </xdr:from>
    <xdr:ext cx="304800" cy="304800"/>
    <xdr:sp macro="" textlink="">
      <xdr:nvSpPr>
        <xdr:cNvPr id="186" name="AutoShape 2" descr="Pantalla LED de cartelera exterior SMD a todo color P3.91 P4 P10 - China  Pantalla digital y pantalla LED precio">
          <a:extLst>
            <a:ext uri="{FF2B5EF4-FFF2-40B4-BE49-F238E27FC236}">
              <a16:creationId xmlns:a16="http://schemas.microsoft.com/office/drawing/2014/main" id="{00000000-0008-0000-0900-0000BA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52</xdr:row>
      <xdr:rowOff>0</xdr:rowOff>
    </xdr:from>
    <xdr:ext cx="304800" cy="304800"/>
    <xdr:sp macro="" textlink="">
      <xdr:nvSpPr>
        <xdr:cNvPr id="187" name="AutoShape 2" descr="Pantalla LED de cartelera exterior SMD a todo color P3.91 P4 P10 - China  Pantalla digital y pantalla LED precio">
          <a:extLst>
            <a:ext uri="{FF2B5EF4-FFF2-40B4-BE49-F238E27FC236}">
              <a16:creationId xmlns:a16="http://schemas.microsoft.com/office/drawing/2014/main" id="{00000000-0008-0000-0900-0000BB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52</xdr:row>
      <xdr:rowOff>0</xdr:rowOff>
    </xdr:from>
    <xdr:ext cx="304800" cy="304800"/>
    <xdr:sp macro="" textlink="">
      <xdr:nvSpPr>
        <xdr:cNvPr id="188" name="AutoShape 2" descr="Pantalla LED de cartelera exterior SMD a todo color P3.91 P4 P10 - China  Pantalla digital y pantalla LED precio">
          <a:extLst>
            <a:ext uri="{FF2B5EF4-FFF2-40B4-BE49-F238E27FC236}">
              <a16:creationId xmlns:a16="http://schemas.microsoft.com/office/drawing/2014/main" id="{00000000-0008-0000-0900-0000BC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52</xdr:row>
      <xdr:rowOff>0</xdr:rowOff>
    </xdr:from>
    <xdr:ext cx="304800" cy="304800"/>
    <xdr:sp macro="" textlink="">
      <xdr:nvSpPr>
        <xdr:cNvPr id="189" name="AutoShape 2" descr="Pantalla LED de cartelera exterior SMD a todo color P3.91 P4 P10 - China  Pantalla digital y pantalla LED precio">
          <a:extLst>
            <a:ext uri="{FF2B5EF4-FFF2-40B4-BE49-F238E27FC236}">
              <a16:creationId xmlns:a16="http://schemas.microsoft.com/office/drawing/2014/main" id="{00000000-0008-0000-0900-0000BD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52</xdr:row>
      <xdr:rowOff>0</xdr:rowOff>
    </xdr:from>
    <xdr:ext cx="304800" cy="304800"/>
    <xdr:sp macro="" textlink="">
      <xdr:nvSpPr>
        <xdr:cNvPr id="190" name="AutoShape 2" descr="Pantalla LED de cartelera exterior SMD a todo color P3.91 P4 P10 - China  Pantalla digital y pantalla LED precio">
          <a:extLst>
            <a:ext uri="{FF2B5EF4-FFF2-40B4-BE49-F238E27FC236}">
              <a16:creationId xmlns:a16="http://schemas.microsoft.com/office/drawing/2014/main" id="{00000000-0008-0000-0900-0000BE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52</xdr:row>
      <xdr:rowOff>0</xdr:rowOff>
    </xdr:from>
    <xdr:ext cx="304800" cy="304800"/>
    <xdr:sp macro="" textlink="">
      <xdr:nvSpPr>
        <xdr:cNvPr id="191" name="AutoShape 2" descr="Pantalla LED de cartelera exterior SMD a todo color P3.91 P4 P10 - China  Pantalla digital y pantalla LED precio">
          <a:extLst>
            <a:ext uri="{FF2B5EF4-FFF2-40B4-BE49-F238E27FC236}">
              <a16:creationId xmlns:a16="http://schemas.microsoft.com/office/drawing/2014/main" id="{00000000-0008-0000-0900-0000BF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52</xdr:row>
      <xdr:rowOff>0</xdr:rowOff>
    </xdr:from>
    <xdr:ext cx="304800" cy="304800"/>
    <xdr:sp macro="" textlink="">
      <xdr:nvSpPr>
        <xdr:cNvPr id="192" name="AutoShape 2" descr="Pantalla LED de cartelera exterior SMD a todo color P3.91 P4 P10 - China  Pantalla digital y pantalla LED precio">
          <a:extLst>
            <a:ext uri="{FF2B5EF4-FFF2-40B4-BE49-F238E27FC236}">
              <a16:creationId xmlns:a16="http://schemas.microsoft.com/office/drawing/2014/main" id="{00000000-0008-0000-0900-0000C0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53</xdr:row>
      <xdr:rowOff>0</xdr:rowOff>
    </xdr:from>
    <xdr:ext cx="304800" cy="304800"/>
    <xdr:sp macro="" textlink="">
      <xdr:nvSpPr>
        <xdr:cNvPr id="193" name="AutoShape 2" descr="Pantalla LED de cartelera exterior SMD a todo color P3.91 P4 P10 - China  Pantalla digital y pantalla LED precio">
          <a:extLst>
            <a:ext uri="{FF2B5EF4-FFF2-40B4-BE49-F238E27FC236}">
              <a16:creationId xmlns:a16="http://schemas.microsoft.com/office/drawing/2014/main" id="{00000000-0008-0000-0900-0000C1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53</xdr:row>
      <xdr:rowOff>0</xdr:rowOff>
    </xdr:from>
    <xdr:ext cx="304800" cy="304800"/>
    <xdr:sp macro="" textlink="">
      <xdr:nvSpPr>
        <xdr:cNvPr id="194" name="AutoShape 2" descr="Pantalla LED de cartelera exterior SMD a todo color P3.91 P4 P10 - China  Pantalla digital y pantalla LED precio">
          <a:extLst>
            <a:ext uri="{FF2B5EF4-FFF2-40B4-BE49-F238E27FC236}">
              <a16:creationId xmlns:a16="http://schemas.microsoft.com/office/drawing/2014/main" id="{00000000-0008-0000-0900-0000C2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53</xdr:row>
      <xdr:rowOff>0</xdr:rowOff>
    </xdr:from>
    <xdr:ext cx="304800" cy="304800"/>
    <xdr:sp macro="" textlink="">
      <xdr:nvSpPr>
        <xdr:cNvPr id="195" name="AutoShape 2" descr="Pantalla LED de cartelera exterior SMD a todo color P3.91 P4 P10 - China  Pantalla digital y pantalla LED precio">
          <a:extLst>
            <a:ext uri="{FF2B5EF4-FFF2-40B4-BE49-F238E27FC236}">
              <a16:creationId xmlns:a16="http://schemas.microsoft.com/office/drawing/2014/main" id="{00000000-0008-0000-0900-0000C3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53</xdr:row>
      <xdr:rowOff>0</xdr:rowOff>
    </xdr:from>
    <xdr:ext cx="304800" cy="304800"/>
    <xdr:sp macro="" textlink="">
      <xdr:nvSpPr>
        <xdr:cNvPr id="196" name="AutoShape 2" descr="Pantalla LED de cartelera exterior SMD a todo color P3.91 P4 P10 - China  Pantalla digital y pantalla LED precio">
          <a:extLst>
            <a:ext uri="{FF2B5EF4-FFF2-40B4-BE49-F238E27FC236}">
              <a16:creationId xmlns:a16="http://schemas.microsoft.com/office/drawing/2014/main" id="{00000000-0008-0000-0900-0000C4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53</xdr:row>
      <xdr:rowOff>0</xdr:rowOff>
    </xdr:from>
    <xdr:ext cx="304800" cy="304800"/>
    <xdr:sp macro="" textlink="">
      <xdr:nvSpPr>
        <xdr:cNvPr id="197" name="AutoShape 2" descr="Pantalla LED de cartelera exterior SMD a todo color P3.91 P4 P10 - China  Pantalla digital y pantalla LED precio">
          <a:extLst>
            <a:ext uri="{FF2B5EF4-FFF2-40B4-BE49-F238E27FC236}">
              <a16:creationId xmlns:a16="http://schemas.microsoft.com/office/drawing/2014/main" id="{00000000-0008-0000-0900-0000C5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53</xdr:row>
      <xdr:rowOff>0</xdr:rowOff>
    </xdr:from>
    <xdr:ext cx="304800" cy="304800"/>
    <xdr:sp macro="" textlink="">
      <xdr:nvSpPr>
        <xdr:cNvPr id="198" name="AutoShape 2" descr="Pantalla LED de cartelera exterior SMD a todo color P3.91 P4 P10 - China  Pantalla digital y pantalla LED precio">
          <a:extLst>
            <a:ext uri="{FF2B5EF4-FFF2-40B4-BE49-F238E27FC236}">
              <a16:creationId xmlns:a16="http://schemas.microsoft.com/office/drawing/2014/main" id="{00000000-0008-0000-0900-0000C6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54</xdr:row>
      <xdr:rowOff>0</xdr:rowOff>
    </xdr:from>
    <xdr:ext cx="304800" cy="304800"/>
    <xdr:sp macro="" textlink="">
      <xdr:nvSpPr>
        <xdr:cNvPr id="199" name="AutoShape 2" descr="Pantalla LED de cartelera exterior SMD a todo color P3.91 P4 P10 - China  Pantalla digital y pantalla LED precio">
          <a:extLst>
            <a:ext uri="{FF2B5EF4-FFF2-40B4-BE49-F238E27FC236}">
              <a16:creationId xmlns:a16="http://schemas.microsoft.com/office/drawing/2014/main" id="{00000000-0008-0000-0900-0000C7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54</xdr:row>
      <xdr:rowOff>0</xdr:rowOff>
    </xdr:from>
    <xdr:ext cx="304800" cy="304800"/>
    <xdr:sp macro="" textlink="">
      <xdr:nvSpPr>
        <xdr:cNvPr id="200" name="AutoShape 2" descr="Pantalla LED de cartelera exterior SMD a todo color P3.91 P4 P10 - China  Pantalla digital y pantalla LED precio">
          <a:extLst>
            <a:ext uri="{FF2B5EF4-FFF2-40B4-BE49-F238E27FC236}">
              <a16:creationId xmlns:a16="http://schemas.microsoft.com/office/drawing/2014/main" id="{00000000-0008-0000-0900-0000C8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54</xdr:row>
      <xdr:rowOff>0</xdr:rowOff>
    </xdr:from>
    <xdr:ext cx="304800" cy="304800"/>
    <xdr:sp macro="" textlink="">
      <xdr:nvSpPr>
        <xdr:cNvPr id="201" name="AutoShape 2" descr="Pantalla LED de cartelera exterior SMD a todo color P3.91 P4 P10 - China  Pantalla digital y pantalla LED precio">
          <a:extLst>
            <a:ext uri="{FF2B5EF4-FFF2-40B4-BE49-F238E27FC236}">
              <a16:creationId xmlns:a16="http://schemas.microsoft.com/office/drawing/2014/main" id="{00000000-0008-0000-0900-0000C9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54</xdr:row>
      <xdr:rowOff>0</xdr:rowOff>
    </xdr:from>
    <xdr:ext cx="304800" cy="304800"/>
    <xdr:sp macro="" textlink="">
      <xdr:nvSpPr>
        <xdr:cNvPr id="202" name="AutoShape 2" descr="Pantalla LED de cartelera exterior SMD a todo color P3.91 P4 P10 - China  Pantalla digital y pantalla LED precio">
          <a:extLst>
            <a:ext uri="{FF2B5EF4-FFF2-40B4-BE49-F238E27FC236}">
              <a16:creationId xmlns:a16="http://schemas.microsoft.com/office/drawing/2014/main" id="{00000000-0008-0000-0900-0000CA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54</xdr:row>
      <xdr:rowOff>0</xdr:rowOff>
    </xdr:from>
    <xdr:ext cx="304800" cy="304800"/>
    <xdr:sp macro="" textlink="">
      <xdr:nvSpPr>
        <xdr:cNvPr id="203" name="AutoShape 2" descr="Pantalla LED de cartelera exterior SMD a todo color P3.91 P4 P10 - China  Pantalla digital y pantalla LED precio">
          <a:extLst>
            <a:ext uri="{FF2B5EF4-FFF2-40B4-BE49-F238E27FC236}">
              <a16:creationId xmlns:a16="http://schemas.microsoft.com/office/drawing/2014/main" id="{00000000-0008-0000-0900-0000CB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54</xdr:row>
      <xdr:rowOff>0</xdr:rowOff>
    </xdr:from>
    <xdr:ext cx="304800" cy="304800"/>
    <xdr:sp macro="" textlink="">
      <xdr:nvSpPr>
        <xdr:cNvPr id="204" name="AutoShape 2" descr="Pantalla LED de cartelera exterior SMD a todo color P3.91 P4 P10 - China  Pantalla digital y pantalla LED precio">
          <a:extLst>
            <a:ext uri="{FF2B5EF4-FFF2-40B4-BE49-F238E27FC236}">
              <a16:creationId xmlns:a16="http://schemas.microsoft.com/office/drawing/2014/main" id="{00000000-0008-0000-0900-0000CC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55</xdr:row>
      <xdr:rowOff>0</xdr:rowOff>
    </xdr:from>
    <xdr:ext cx="304800" cy="304800"/>
    <xdr:sp macro="" textlink="">
      <xdr:nvSpPr>
        <xdr:cNvPr id="205" name="AutoShape 2" descr="Pantalla LED de cartelera exterior SMD a todo color P3.91 P4 P10 - China  Pantalla digital y pantalla LED precio">
          <a:extLst>
            <a:ext uri="{FF2B5EF4-FFF2-40B4-BE49-F238E27FC236}">
              <a16:creationId xmlns:a16="http://schemas.microsoft.com/office/drawing/2014/main" id="{00000000-0008-0000-0900-0000CD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55</xdr:row>
      <xdr:rowOff>0</xdr:rowOff>
    </xdr:from>
    <xdr:ext cx="304800" cy="304800"/>
    <xdr:sp macro="" textlink="">
      <xdr:nvSpPr>
        <xdr:cNvPr id="206" name="AutoShape 2" descr="Pantalla LED de cartelera exterior SMD a todo color P3.91 P4 P10 - China  Pantalla digital y pantalla LED precio">
          <a:extLst>
            <a:ext uri="{FF2B5EF4-FFF2-40B4-BE49-F238E27FC236}">
              <a16:creationId xmlns:a16="http://schemas.microsoft.com/office/drawing/2014/main" id="{00000000-0008-0000-0900-0000CE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55</xdr:row>
      <xdr:rowOff>0</xdr:rowOff>
    </xdr:from>
    <xdr:ext cx="304800" cy="304800"/>
    <xdr:sp macro="" textlink="">
      <xdr:nvSpPr>
        <xdr:cNvPr id="207" name="AutoShape 2" descr="Pantalla LED de cartelera exterior SMD a todo color P3.91 P4 P10 - China  Pantalla digital y pantalla LED precio">
          <a:extLst>
            <a:ext uri="{FF2B5EF4-FFF2-40B4-BE49-F238E27FC236}">
              <a16:creationId xmlns:a16="http://schemas.microsoft.com/office/drawing/2014/main" id="{00000000-0008-0000-0900-0000CF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55</xdr:row>
      <xdr:rowOff>0</xdr:rowOff>
    </xdr:from>
    <xdr:ext cx="304800" cy="304800"/>
    <xdr:sp macro="" textlink="">
      <xdr:nvSpPr>
        <xdr:cNvPr id="208" name="AutoShape 2" descr="Pantalla LED de cartelera exterior SMD a todo color P3.91 P4 P10 - China  Pantalla digital y pantalla LED precio">
          <a:extLst>
            <a:ext uri="{FF2B5EF4-FFF2-40B4-BE49-F238E27FC236}">
              <a16:creationId xmlns:a16="http://schemas.microsoft.com/office/drawing/2014/main" id="{00000000-0008-0000-0900-0000D0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55</xdr:row>
      <xdr:rowOff>0</xdr:rowOff>
    </xdr:from>
    <xdr:ext cx="304800" cy="304800"/>
    <xdr:sp macro="" textlink="">
      <xdr:nvSpPr>
        <xdr:cNvPr id="209" name="AutoShape 2" descr="Pantalla LED de cartelera exterior SMD a todo color P3.91 P4 P10 - China  Pantalla digital y pantalla LED precio">
          <a:extLst>
            <a:ext uri="{FF2B5EF4-FFF2-40B4-BE49-F238E27FC236}">
              <a16:creationId xmlns:a16="http://schemas.microsoft.com/office/drawing/2014/main" id="{00000000-0008-0000-0900-0000D1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55</xdr:row>
      <xdr:rowOff>0</xdr:rowOff>
    </xdr:from>
    <xdr:ext cx="304800" cy="304800"/>
    <xdr:sp macro="" textlink="">
      <xdr:nvSpPr>
        <xdr:cNvPr id="210" name="AutoShape 2" descr="Pantalla LED de cartelera exterior SMD a todo color P3.91 P4 P10 - China  Pantalla digital y pantalla LED precio">
          <a:extLst>
            <a:ext uri="{FF2B5EF4-FFF2-40B4-BE49-F238E27FC236}">
              <a16:creationId xmlns:a16="http://schemas.microsoft.com/office/drawing/2014/main" id="{00000000-0008-0000-0900-0000D2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56</xdr:row>
      <xdr:rowOff>0</xdr:rowOff>
    </xdr:from>
    <xdr:ext cx="304800" cy="304800"/>
    <xdr:sp macro="" textlink="">
      <xdr:nvSpPr>
        <xdr:cNvPr id="211" name="AutoShape 2" descr="Pantalla LED de cartelera exterior SMD a todo color P3.91 P4 P10 - China  Pantalla digital y pantalla LED precio">
          <a:extLst>
            <a:ext uri="{FF2B5EF4-FFF2-40B4-BE49-F238E27FC236}">
              <a16:creationId xmlns:a16="http://schemas.microsoft.com/office/drawing/2014/main" id="{00000000-0008-0000-0900-0000D3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56</xdr:row>
      <xdr:rowOff>0</xdr:rowOff>
    </xdr:from>
    <xdr:ext cx="304800" cy="304800"/>
    <xdr:sp macro="" textlink="">
      <xdr:nvSpPr>
        <xdr:cNvPr id="212" name="AutoShape 2" descr="Pantalla LED de cartelera exterior SMD a todo color P3.91 P4 P10 - China  Pantalla digital y pantalla LED precio">
          <a:extLst>
            <a:ext uri="{FF2B5EF4-FFF2-40B4-BE49-F238E27FC236}">
              <a16:creationId xmlns:a16="http://schemas.microsoft.com/office/drawing/2014/main" id="{00000000-0008-0000-0900-0000D4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56</xdr:row>
      <xdr:rowOff>0</xdr:rowOff>
    </xdr:from>
    <xdr:ext cx="304800" cy="304800"/>
    <xdr:sp macro="" textlink="">
      <xdr:nvSpPr>
        <xdr:cNvPr id="213" name="AutoShape 2" descr="Pantalla LED de cartelera exterior SMD a todo color P3.91 P4 P10 - China  Pantalla digital y pantalla LED precio">
          <a:extLst>
            <a:ext uri="{FF2B5EF4-FFF2-40B4-BE49-F238E27FC236}">
              <a16:creationId xmlns:a16="http://schemas.microsoft.com/office/drawing/2014/main" id="{00000000-0008-0000-0900-0000D5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56</xdr:row>
      <xdr:rowOff>0</xdr:rowOff>
    </xdr:from>
    <xdr:ext cx="304800" cy="304800"/>
    <xdr:sp macro="" textlink="">
      <xdr:nvSpPr>
        <xdr:cNvPr id="214" name="AutoShape 2" descr="Pantalla LED de cartelera exterior SMD a todo color P3.91 P4 P10 - China  Pantalla digital y pantalla LED precio">
          <a:extLst>
            <a:ext uri="{FF2B5EF4-FFF2-40B4-BE49-F238E27FC236}">
              <a16:creationId xmlns:a16="http://schemas.microsoft.com/office/drawing/2014/main" id="{00000000-0008-0000-0900-0000D6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56</xdr:row>
      <xdr:rowOff>0</xdr:rowOff>
    </xdr:from>
    <xdr:ext cx="304800" cy="304800"/>
    <xdr:sp macro="" textlink="">
      <xdr:nvSpPr>
        <xdr:cNvPr id="215" name="AutoShape 2" descr="Pantalla LED de cartelera exterior SMD a todo color P3.91 P4 P10 - China  Pantalla digital y pantalla LED precio">
          <a:extLst>
            <a:ext uri="{FF2B5EF4-FFF2-40B4-BE49-F238E27FC236}">
              <a16:creationId xmlns:a16="http://schemas.microsoft.com/office/drawing/2014/main" id="{00000000-0008-0000-0900-0000D7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56</xdr:row>
      <xdr:rowOff>0</xdr:rowOff>
    </xdr:from>
    <xdr:ext cx="304800" cy="304800"/>
    <xdr:sp macro="" textlink="">
      <xdr:nvSpPr>
        <xdr:cNvPr id="216" name="AutoShape 2" descr="Pantalla LED de cartelera exterior SMD a todo color P3.91 P4 P10 - China  Pantalla digital y pantalla LED precio">
          <a:extLst>
            <a:ext uri="{FF2B5EF4-FFF2-40B4-BE49-F238E27FC236}">
              <a16:creationId xmlns:a16="http://schemas.microsoft.com/office/drawing/2014/main" id="{00000000-0008-0000-0900-0000D8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217" name="AutoShape 2" descr="Pantalla LED de cartelera exterior SMD a todo color P3.91 P4 P10 - China  Pantalla digital y pantalla LED precio">
          <a:extLst>
            <a:ext uri="{FF2B5EF4-FFF2-40B4-BE49-F238E27FC236}">
              <a16:creationId xmlns:a16="http://schemas.microsoft.com/office/drawing/2014/main" id="{00000000-0008-0000-0900-0000D9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218" name="AutoShape 2" descr="Pantalla LED de cartelera exterior SMD a todo color P3.91 P4 P10 - China  Pantalla digital y pantalla LED precio">
          <a:extLst>
            <a:ext uri="{FF2B5EF4-FFF2-40B4-BE49-F238E27FC236}">
              <a16:creationId xmlns:a16="http://schemas.microsoft.com/office/drawing/2014/main" id="{00000000-0008-0000-0900-0000DA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219" name="AutoShape 2" descr="Pantalla LED de cartelera exterior SMD a todo color P3.91 P4 P10 - China  Pantalla digital y pantalla LED precio">
          <a:extLst>
            <a:ext uri="{FF2B5EF4-FFF2-40B4-BE49-F238E27FC236}">
              <a16:creationId xmlns:a16="http://schemas.microsoft.com/office/drawing/2014/main" id="{00000000-0008-0000-0900-0000DB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220" name="AutoShape 2" descr="Pantalla LED de cartelera exterior SMD a todo color P3.91 P4 P10 - China  Pantalla digital y pantalla LED precio">
          <a:extLst>
            <a:ext uri="{FF2B5EF4-FFF2-40B4-BE49-F238E27FC236}">
              <a16:creationId xmlns:a16="http://schemas.microsoft.com/office/drawing/2014/main" id="{00000000-0008-0000-0900-0000DC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221" name="AutoShape 2" descr="Pantalla LED de cartelera exterior SMD a todo color P3.91 P4 P10 - China  Pantalla digital y pantalla LED precio">
          <a:extLst>
            <a:ext uri="{FF2B5EF4-FFF2-40B4-BE49-F238E27FC236}">
              <a16:creationId xmlns:a16="http://schemas.microsoft.com/office/drawing/2014/main" id="{00000000-0008-0000-0900-0000DD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57</xdr:row>
      <xdr:rowOff>0</xdr:rowOff>
    </xdr:from>
    <xdr:ext cx="304800" cy="304800"/>
    <xdr:sp macro="" textlink="">
      <xdr:nvSpPr>
        <xdr:cNvPr id="222" name="AutoShape 2" descr="Pantalla LED de cartelera exterior SMD a todo color P3.91 P4 P10 - China  Pantalla digital y pantalla LED precio">
          <a:extLst>
            <a:ext uri="{FF2B5EF4-FFF2-40B4-BE49-F238E27FC236}">
              <a16:creationId xmlns:a16="http://schemas.microsoft.com/office/drawing/2014/main" id="{00000000-0008-0000-0900-0000DE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223" name="AutoShape 2" descr="Pantalla LED de cartelera exterior SMD a todo color P3.91 P4 P10 - China  Pantalla digital y pantalla LED precio">
          <a:extLst>
            <a:ext uri="{FF2B5EF4-FFF2-40B4-BE49-F238E27FC236}">
              <a16:creationId xmlns:a16="http://schemas.microsoft.com/office/drawing/2014/main" id="{00000000-0008-0000-0900-0000DF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224" name="AutoShape 2" descr="Pantalla LED de cartelera exterior SMD a todo color P3.91 P4 P10 - China  Pantalla digital y pantalla LED precio">
          <a:extLst>
            <a:ext uri="{FF2B5EF4-FFF2-40B4-BE49-F238E27FC236}">
              <a16:creationId xmlns:a16="http://schemas.microsoft.com/office/drawing/2014/main" id="{00000000-0008-0000-0900-0000E0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225" name="AutoShape 2" descr="Pantalla LED de cartelera exterior SMD a todo color P3.91 P4 P10 - China  Pantalla digital y pantalla LED precio">
          <a:extLst>
            <a:ext uri="{FF2B5EF4-FFF2-40B4-BE49-F238E27FC236}">
              <a16:creationId xmlns:a16="http://schemas.microsoft.com/office/drawing/2014/main" id="{00000000-0008-0000-0900-0000E1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226" name="AutoShape 2" descr="Pantalla LED de cartelera exterior SMD a todo color P3.91 P4 P10 - China  Pantalla digital y pantalla LED precio">
          <a:extLst>
            <a:ext uri="{FF2B5EF4-FFF2-40B4-BE49-F238E27FC236}">
              <a16:creationId xmlns:a16="http://schemas.microsoft.com/office/drawing/2014/main" id="{00000000-0008-0000-0900-0000E2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227" name="AutoShape 2" descr="Pantalla LED de cartelera exterior SMD a todo color P3.91 P4 P10 - China  Pantalla digital y pantalla LED precio">
          <a:extLst>
            <a:ext uri="{FF2B5EF4-FFF2-40B4-BE49-F238E27FC236}">
              <a16:creationId xmlns:a16="http://schemas.microsoft.com/office/drawing/2014/main" id="{00000000-0008-0000-0900-0000E3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228" name="AutoShape 2" descr="Pantalla LED de cartelera exterior SMD a todo color P3.91 P4 P10 - China  Pantalla digital y pantalla LED precio">
          <a:extLst>
            <a:ext uri="{FF2B5EF4-FFF2-40B4-BE49-F238E27FC236}">
              <a16:creationId xmlns:a16="http://schemas.microsoft.com/office/drawing/2014/main" id="{00000000-0008-0000-0900-0000E4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59</xdr:row>
      <xdr:rowOff>0</xdr:rowOff>
    </xdr:from>
    <xdr:ext cx="304800" cy="304800"/>
    <xdr:sp macro="" textlink="">
      <xdr:nvSpPr>
        <xdr:cNvPr id="229" name="AutoShape 2" descr="Pantalla LED de cartelera exterior SMD a todo color P3.91 P4 P10 - China  Pantalla digital y pantalla LED precio">
          <a:extLst>
            <a:ext uri="{FF2B5EF4-FFF2-40B4-BE49-F238E27FC236}">
              <a16:creationId xmlns:a16="http://schemas.microsoft.com/office/drawing/2014/main" id="{00000000-0008-0000-0900-0000E5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59</xdr:row>
      <xdr:rowOff>0</xdr:rowOff>
    </xdr:from>
    <xdr:ext cx="304800" cy="304800"/>
    <xdr:sp macro="" textlink="">
      <xdr:nvSpPr>
        <xdr:cNvPr id="230" name="AutoShape 2" descr="Pantalla LED de cartelera exterior SMD a todo color P3.91 P4 P10 - China  Pantalla digital y pantalla LED precio">
          <a:extLst>
            <a:ext uri="{FF2B5EF4-FFF2-40B4-BE49-F238E27FC236}">
              <a16:creationId xmlns:a16="http://schemas.microsoft.com/office/drawing/2014/main" id="{00000000-0008-0000-0900-0000E6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59</xdr:row>
      <xdr:rowOff>0</xdr:rowOff>
    </xdr:from>
    <xdr:ext cx="304800" cy="304800"/>
    <xdr:sp macro="" textlink="">
      <xdr:nvSpPr>
        <xdr:cNvPr id="231" name="AutoShape 2" descr="Pantalla LED de cartelera exterior SMD a todo color P3.91 P4 P10 - China  Pantalla digital y pantalla LED precio">
          <a:extLst>
            <a:ext uri="{FF2B5EF4-FFF2-40B4-BE49-F238E27FC236}">
              <a16:creationId xmlns:a16="http://schemas.microsoft.com/office/drawing/2014/main" id="{00000000-0008-0000-0900-0000E7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59</xdr:row>
      <xdr:rowOff>0</xdr:rowOff>
    </xdr:from>
    <xdr:ext cx="304800" cy="304800"/>
    <xdr:sp macro="" textlink="">
      <xdr:nvSpPr>
        <xdr:cNvPr id="232" name="AutoShape 2" descr="Pantalla LED de cartelera exterior SMD a todo color P3.91 P4 P10 - China  Pantalla digital y pantalla LED precio">
          <a:extLst>
            <a:ext uri="{FF2B5EF4-FFF2-40B4-BE49-F238E27FC236}">
              <a16:creationId xmlns:a16="http://schemas.microsoft.com/office/drawing/2014/main" id="{00000000-0008-0000-0900-0000E8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59</xdr:row>
      <xdr:rowOff>0</xdr:rowOff>
    </xdr:from>
    <xdr:ext cx="304800" cy="304800"/>
    <xdr:sp macro="" textlink="">
      <xdr:nvSpPr>
        <xdr:cNvPr id="233" name="AutoShape 2" descr="Pantalla LED de cartelera exterior SMD a todo color P3.91 P4 P10 - China  Pantalla digital y pantalla LED precio">
          <a:extLst>
            <a:ext uri="{FF2B5EF4-FFF2-40B4-BE49-F238E27FC236}">
              <a16:creationId xmlns:a16="http://schemas.microsoft.com/office/drawing/2014/main" id="{00000000-0008-0000-0900-0000E9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59</xdr:row>
      <xdr:rowOff>0</xdr:rowOff>
    </xdr:from>
    <xdr:ext cx="304800" cy="304800"/>
    <xdr:sp macro="" textlink="">
      <xdr:nvSpPr>
        <xdr:cNvPr id="234" name="AutoShape 2" descr="Pantalla LED de cartelera exterior SMD a todo color P3.91 P4 P10 - China  Pantalla digital y pantalla LED precio">
          <a:extLst>
            <a:ext uri="{FF2B5EF4-FFF2-40B4-BE49-F238E27FC236}">
              <a16:creationId xmlns:a16="http://schemas.microsoft.com/office/drawing/2014/main" id="{00000000-0008-0000-0900-0000EA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60</xdr:row>
      <xdr:rowOff>0</xdr:rowOff>
    </xdr:from>
    <xdr:ext cx="304800" cy="304800"/>
    <xdr:sp macro="" textlink="">
      <xdr:nvSpPr>
        <xdr:cNvPr id="235" name="AutoShape 2" descr="Pantalla LED de cartelera exterior SMD a todo color P3.91 P4 P10 - China  Pantalla digital y pantalla LED precio">
          <a:extLst>
            <a:ext uri="{FF2B5EF4-FFF2-40B4-BE49-F238E27FC236}">
              <a16:creationId xmlns:a16="http://schemas.microsoft.com/office/drawing/2014/main" id="{00000000-0008-0000-0900-0000EB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60</xdr:row>
      <xdr:rowOff>0</xdr:rowOff>
    </xdr:from>
    <xdr:ext cx="304800" cy="304800"/>
    <xdr:sp macro="" textlink="">
      <xdr:nvSpPr>
        <xdr:cNvPr id="236" name="AutoShape 2" descr="Pantalla LED de cartelera exterior SMD a todo color P3.91 P4 P10 - China  Pantalla digital y pantalla LED precio">
          <a:extLst>
            <a:ext uri="{FF2B5EF4-FFF2-40B4-BE49-F238E27FC236}">
              <a16:creationId xmlns:a16="http://schemas.microsoft.com/office/drawing/2014/main" id="{00000000-0008-0000-0900-0000EC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60</xdr:row>
      <xdr:rowOff>0</xdr:rowOff>
    </xdr:from>
    <xdr:ext cx="304800" cy="304800"/>
    <xdr:sp macro="" textlink="">
      <xdr:nvSpPr>
        <xdr:cNvPr id="237" name="AutoShape 2" descr="Pantalla LED de cartelera exterior SMD a todo color P3.91 P4 P10 - China  Pantalla digital y pantalla LED precio">
          <a:extLst>
            <a:ext uri="{FF2B5EF4-FFF2-40B4-BE49-F238E27FC236}">
              <a16:creationId xmlns:a16="http://schemas.microsoft.com/office/drawing/2014/main" id="{00000000-0008-0000-0900-0000ED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60</xdr:row>
      <xdr:rowOff>0</xdr:rowOff>
    </xdr:from>
    <xdr:ext cx="304800" cy="304800"/>
    <xdr:sp macro="" textlink="">
      <xdr:nvSpPr>
        <xdr:cNvPr id="238" name="AutoShape 2" descr="Pantalla LED de cartelera exterior SMD a todo color P3.91 P4 P10 - China  Pantalla digital y pantalla LED precio">
          <a:extLst>
            <a:ext uri="{FF2B5EF4-FFF2-40B4-BE49-F238E27FC236}">
              <a16:creationId xmlns:a16="http://schemas.microsoft.com/office/drawing/2014/main" id="{00000000-0008-0000-0900-0000EE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60</xdr:row>
      <xdr:rowOff>0</xdr:rowOff>
    </xdr:from>
    <xdr:ext cx="304800" cy="304800"/>
    <xdr:sp macro="" textlink="">
      <xdr:nvSpPr>
        <xdr:cNvPr id="239" name="AutoShape 2" descr="Pantalla LED de cartelera exterior SMD a todo color P3.91 P4 P10 - China  Pantalla digital y pantalla LED precio">
          <a:extLst>
            <a:ext uri="{FF2B5EF4-FFF2-40B4-BE49-F238E27FC236}">
              <a16:creationId xmlns:a16="http://schemas.microsoft.com/office/drawing/2014/main" id="{00000000-0008-0000-0900-0000EF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60</xdr:row>
      <xdr:rowOff>0</xdr:rowOff>
    </xdr:from>
    <xdr:ext cx="304800" cy="304800"/>
    <xdr:sp macro="" textlink="">
      <xdr:nvSpPr>
        <xdr:cNvPr id="240" name="AutoShape 2" descr="Pantalla LED de cartelera exterior SMD a todo color P3.91 P4 P10 - China  Pantalla digital y pantalla LED precio">
          <a:extLst>
            <a:ext uri="{FF2B5EF4-FFF2-40B4-BE49-F238E27FC236}">
              <a16:creationId xmlns:a16="http://schemas.microsoft.com/office/drawing/2014/main" id="{00000000-0008-0000-0900-0000F0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61</xdr:row>
      <xdr:rowOff>0</xdr:rowOff>
    </xdr:from>
    <xdr:ext cx="304800" cy="304800"/>
    <xdr:sp macro="" textlink="">
      <xdr:nvSpPr>
        <xdr:cNvPr id="241" name="AutoShape 2" descr="Pantalla LED de cartelera exterior SMD a todo color P3.91 P4 P10 - China  Pantalla digital y pantalla LED precio">
          <a:extLst>
            <a:ext uri="{FF2B5EF4-FFF2-40B4-BE49-F238E27FC236}">
              <a16:creationId xmlns:a16="http://schemas.microsoft.com/office/drawing/2014/main" id="{00000000-0008-0000-0900-0000F1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61</xdr:row>
      <xdr:rowOff>0</xdr:rowOff>
    </xdr:from>
    <xdr:ext cx="304800" cy="304800"/>
    <xdr:sp macro="" textlink="">
      <xdr:nvSpPr>
        <xdr:cNvPr id="242" name="AutoShape 2" descr="Pantalla LED de cartelera exterior SMD a todo color P3.91 P4 P10 - China  Pantalla digital y pantalla LED precio">
          <a:extLst>
            <a:ext uri="{FF2B5EF4-FFF2-40B4-BE49-F238E27FC236}">
              <a16:creationId xmlns:a16="http://schemas.microsoft.com/office/drawing/2014/main" id="{00000000-0008-0000-0900-0000F2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61</xdr:row>
      <xdr:rowOff>0</xdr:rowOff>
    </xdr:from>
    <xdr:ext cx="304800" cy="304800"/>
    <xdr:sp macro="" textlink="">
      <xdr:nvSpPr>
        <xdr:cNvPr id="243" name="AutoShape 2" descr="Pantalla LED de cartelera exterior SMD a todo color P3.91 P4 P10 - China  Pantalla digital y pantalla LED precio">
          <a:extLst>
            <a:ext uri="{FF2B5EF4-FFF2-40B4-BE49-F238E27FC236}">
              <a16:creationId xmlns:a16="http://schemas.microsoft.com/office/drawing/2014/main" id="{00000000-0008-0000-0900-0000F3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61</xdr:row>
      <xdr:rowOff>0</xdr:rowOff>
    </xdr:from>
    <xdr:ext cx="304800" cy="304800"/>
    <xdr:sp macro="" textlink="">
      <xdr:nvSpPr>
        <xdr:cNvPr id="244" name="AutoShape 2" descr="Pantalla LED de cartelera exterior SMD a todo color P3.91 P4 P10 - China  Pantalla digital y pantalla LED precio">
          <a:extLst>
            <a:ext uri="{FF2B5EF4-FFF2-40B4-BE49-F238E27FC236}">
              <a16:creationId xmlns:a16="http://schemas.microsoft.com/office/drawing/2014/main" id="{00000000-0008-0000-0900-0000F4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61</xdr:row>
      <xdr:rowOff>0</xdr:rowOff>
    </xdr:from>
    <xdr:ext cx="304800" cy="304800"/>
    <xdr:sp macro="" textlink="">
      <xdr:nvSpPr>
        <xdr:cNvPr id="245" name="AutoShape 2" descr="Pantalla LED de cartelera exterior SMD a todo color P3.91 P4 P10 - China  Pantalla digital y pantalla LED precio">
          <a:extLst>
            <a:ext uri="{FF2B5EF4-FFF2-40B4-BE49-F238E27FC236}">
              <a16:creationId xmlns:a16="http://schemas.microsoft.com/office/drawing/2014/main" id="{00000000-0008-0000-0900-0000F5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61</xdr:row>
      <xdr:rowOff>0</xdr:rowOff>
    </xdr:from>
    <xdr:ext cx="304800" cy="304800"/>
    <xdr:sp macro="" textlink="">
      <xdr:nvSpPr>
        <xdr:cNvPr id="246" name="AutoShape 2" descr="Pantalla LED de cartelera exterior SMD a todo color P3.91 P4 P10 - China  Pantalla digital y pantalla LED precio">
          <a:extLst>
            <a:ext uri="{FF2B5EF4-FFF2-40B4-BE49-F238E27FC236}">
              <a16:creationId xmlns:a16="http://schemas.microsoft.com/office/drawing/2014/main" id="{00000000-0008-0000-0900-0000F6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62</xdr:row>
      <xdr:rowOff>0</xdr:rowOff>
    </xdr:from>
    <xdr:ext cx="304800" cy="304800"/>
    <xdr:sp macro="" textlink="">
      <xdr:nvSpPr>
        <xdr:cNvPr id="247" name="AutoShape 2" descr="Pantalla LED de cartelera exterior SMD a todo color P3.91 P4 P10 - China  Pantalla digital y pantalla LED precio">
          <a:extLst>
            <a:ext uri="{FF2B5EF4-FFF2-40B4-BE49-F238E27FC236}">
              <a16:creationId xmlns:a16="http://schemas.microsoft.com/office/drawing/2014/main" id="{00000000-0008-0000-0900-0000F7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62</xdr:row>
      <xdr:rowOff>0</xdr:rowOff>
    </xdr:from>
    <xdr:ext cx="304800" cy="304800"/>
    <xdr:sp macro="" textlink="">
      <xdr:nvSpPr>
        <xdr:cNvPr id="248" name="AutoShape 2" descr="Pantalla LED de cartelera exterior SMD a todo color P3.91 P4 P10 - China  Pantalla digital y pantalla LED precio">
          <a:extLst>
            <a:ext uri="{FF2B5EF4-FFF2-40B4-BE49-F238E27FC236}">
              <a16:creationId xmlns:a16="http://schemas.microsoft.com/office/drawing/2014/main" id="{00000000-0008-0000-0900-0000F8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62</xdr:row>
      <xdr:rowOff>0</xdr:rowOff>
    </xdr:from>
    <xdr:ext cx="304800" cy="304800"/>
    <xdr:sp macro="" textlink="">
      <xdr:nvSpPr>
        <xdr:cNvPr id="249" name="AutoShape 2" descr="Pantalla LED de cartelera exterior SMD a todo color P3.91 P4 P10 - China  Pantalla digital y pantalla LED precio">
          <a:extLst>
            <a:ext uri="{FF2B5EF4-FFF2-40B4-BE49-F238E27FC236}">
              <a16:creationId xmlns:a16="http://schemas.microsoft.com/office/drawing/2014/main" id="{00000000-0008-0000-0900-0000F9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62</xdr:row>
      <xdr:rowOff>0</xdr:rowOff>
    </xdr:from>
    <xdr:ext cx="304800" cy="304800"/>
    <xdr:sp macro="" textlink="">
      <xdr:nvSpPr>
        <xdr:cNvPr id="250" name="AutoShape 2" descr="Pantalla LED de cartelera exterior SMD a todo color P3.91 P4 P10 - China  Pantalla digital y pantalla LED precio">
          <a:extLst>
            <a:ext uri="{FF2B5EF4-FFF2-40B4-BE49-F238E27FC236}">
              <a16:creationId xmlns:a16="http://schemas.microsoft.com/office/drawing/2014/main" id="{00000000-0008-0000-0900-0000FA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62</xdr:row>
      <xdr:rowOff>0</xdr:rowOff>
    </xdr:from>
    <xdr:ext cx="304800" cy="304800"/>
    <xdr:sp macro="" textlink="">
      <xdr:nvSpPr>
        <xdr:cNvPr id="251" name="AutoShape 2" descr="Pantalla LED de cartelera exterior SMD a todo color P3.91 P4 P10 - China  Pantalla digital y pantalla LED precio">
          <a:extLst>
            <a:ext uri="{FF2B5EF4-FFF2-40B4-BE49-F238E27FC236}">
              <a16:creationId xmlns:a16="http://schemas.microsoft.com/office/drawing/2014/main" id="{00000000-0008-0000-0900-0000FB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62</xdr:row>
      <xdr:rowOff>0</xdr:rowOff>
    </xdr:from>
    <xdr:ext cx="304800" cy="304800"/>
    <xdr:sp macro="" textlink="">
      <xdr:nvSpPr>
        <xdr:cNvPr id="252" name="AutoShape 2" descr="Pantalla LED de cartelera exterior SMD a todo color P3.91 P4 P10 - China  Pantalla digital y pantalla LED precio">
          <a:extLst>
            <a:ext uri="{FF2B5EF4-FFF2-40B4-BE49-F238E27FC236}">
              <a16:creationId xmlns:a16="http://schemas.microsoft.com/office/drawing/2014/main" id="{00000000-0008-0000-0900-0000FC00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253" name="AutoShape 2" descr="Pantalla LED de cartelera exterior SMD a todo color P3.91 P4 P10 - China  Pantalla digital y pantalla LED precio">
          <a:extLst>
            <a:ext uri="{FF2B5EF4-FFF2-40B4-BE49-F238E27FC236}">
              <a16:creationId xmlns:a16="http://schemas.microsoft.com/office/drawing/2014/main" id="{00000000-0008-0000-0900-0000FD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254" name="AutoShape 2" descr="Pantalla LED de cartelera exterior SMD a todo color P3.91 P4 P10 - China  Pantalla digital y pantalla LED precio">
          <a:extLst>
            <a:ext uri="{FF2B5EF4-FFF2-40B4-BE49-F238E27FC236}">
              <a16:creationId xmlns:a16="http://schemas.microsoft.com/office/drawing/2014/main" id="{00000000-0008-0000-0900-0000FE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255" name="AutoShape 2" descr="Pantalla LED de cartelera exterior SMD a todo color P3.91 P4 P10 - China  Pantalla digital y pantalla LED precio">
          <a:extLst>
            <a:ext uri="{FF2B5EF4-FFF2-40B4-BE49-F238E27FC236}">
              <a16:creationId xmlns:a16="http://schemas.microsoft.com/office/drawing/2014/main" id="{00000000-0008-0000-0900-0000FF00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256" name="AutoShape 2" descr="Pantalla LED de cartelera exterior SMD a todo color P3.91 P4 P10 - China  Pantalla digital y pantalla LED precio">
          <a:extLst>
            <a:ext uri="{FF2B5EF4-FFF2-40B4-BE49-F238E27FC236}">
              <a16:creationId xmlns:a16="http://schemas.microsoft.com/office/drawing/2014/main" id="{00000000-0008-0000-0900-000000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257" name="AutoShape 2" descr="Pantalla LED de cartelera exterior SMD a todo color P3.91 P4 P10 - China  Pantalla digital y pantalla LED precio">
          <a:extLst>
            <a:ext uri="{FF2B5EF4-FFF2-40B4-BE49-F238E27FC236}">
              <a16:creationId xmlns:a16="http://schemas.microsoft.com/office/drawing/2014/main" id="{00000000-0008-0000-0900-000001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258" name="AutoShape 2" descr="Pantalla LED de cartelera exterior SMD a todo color P3.91 P4 P10 - China  Pantalla digital y pantalla LED precio">
          <a:extLst>
            <a:ext uri="{FF2B5EF4-FFF2-40B4-BE49-F238E27FC236}">
              <a16:creationId xmlns:a16="http://schemas.microsoft.com/office/drawing/2014/main" id="{00000000-0008-0000-0900-000002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64</xdr:row>
      <xdr:rowOff>0</xdr:rowOff>
    </xdr:from>
    <xdr:ext cx="304800" cy="304800"/>
    <xdr:sp macro="" textlink="">
      <xdr:nvSpPr>
        <xdr:cNvPr id="259" name="AutoShape 2" descr="Pantalla LED de cartelera exterior SMD a todo color P3.91 P4 P10 - China  Pantalla digital y pantalla LED precio">
          <a:extLst>
            <a:ext uri="{FF2B5EF4-FFF2-40B4-BE49-F238E27FC236}">
              <a16:creationId xmlns:a16="http://schemas.microsoft.com/office/drawing/2014/main" id="{00000000-0008-0000-0900-000003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64</xdr:row>
      <xdr:rowOff>0</xdr:rowOff>
    </xdr:from>
    <xdr:ext cx="304800" cy="304800"/>
    <xdr:sp macro="" textlink="">
      <xdr:nvSpPr>
        <xdr:cNvPr id="260" name="AutoShape 2" descr="Pantalla LED de cartelera exterior SMD a todo color P3.91 P4 P10 - China  Pantalla digital y pantalla LED precio">
          <a:extLst>
            <a:ext uri="{FF2B5EF4-FFF2-40B4-BE49-F238E27FC236}">
              <a16:creationId xmlns:a16="http://schemas.microsoft.com/office/drawing/2014/main" id="{00000000-0008-0000-0900-000004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64</xdr:row>
      <xdr:rowOff>0</xdr:rowOff>
    </xdr:from>
    <xdr:ext cx="304800" cy="304800"/>
    <xdr:sp macro="" textlink="">
      <xdr:nvSpPr>
        <xdr:cNvPr id="261" name="AutoShape 2" descr="Pantalla LED de cartelera exterior SMD a todo color P3.91 P4 P10 - China  Pantalla digital y pantalla LED precio">
          <a:extLst>
            <a:ext uri="{FF2B5EF4-FFF2-40B4-BE49-F238E27FC236}">
              <a16:creationId xmlns:a16="http://schemas.microsoft.com/office/drawing/2014/main" id="{00000000-0008-0000-0900-000005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64</xdr:row>
      <xdr:rowOff>0</xdr:rowOff>
    </xdr:from>
    <xdr:ext cx="304800" cy="304800"/>
    <xdr:sp macro="" textlink="">
      <xdr:nvSpPr>
        <xdr:cNvPr id="262" name="AutoShape 2" descr="Pantalla LED de cartelera exterior SMD a todo color P3.91 P4 P10 - China  Pantalla digital y pantalla LED precio">
          <a:extLst>
            <a:ext uri="{FF2B5EF4-FFF2-40B4-BE49-F238E27FC236}">
              <a16:creationId xmlns:a16="http://schemas.microsoft.com/office/drawing/2014/main" id="{00000000-0008-0000-0900-000006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64</xdr:row>
      <xdr:rowOff>0</xdr:rowOff>
    </xdr:from>
    <xdr:ext cx="304800" cy="304800"/>
    <xdr:sp macro="" textlink="">
      <xdr:nvSpPr>
        <xdr:cNvPr id="263" name="AutoShape 2" descr="Pantalla LED de cartelera exterior SMD a todo color P3.91 P4 P10 - China  Pantalla digital y pantalla LED precio">
          <a:extLst>
            <a:ext uri="{FF2B5EF4-FFF2-40B4-BE49-F238E27FC236}">
              <a16:creationId xmlns:a16="http://schemas.microsoft.com/office/drawing/2014/main" id="{00000000-0008-0000-0900-000007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64</xdr:row>
      <xdr:rowOff>0</xdr:rowOff>
    </xdr:from>
    <xdr:ext cx="304800" cy="304800"/>
    <xdr:sp macro="" textlink="">
      <xdr:nvSpPr>
        <xdr:cNvPr id="264" name="AutoShape 2" descr="Pantalla LED de cartelera exterior SMD a todo color P3.91 P4 P10 - China  Pantalla digital y pantalla LED precio">
          <a:extLst>
            <a:ext uri="{FF2B5EF4-FFF2-40B4-BE49-F238E27FC236}">
              <a16:creationId xmlns:a16="http://schemas.microsoft.com/office/drawing/2014/main" id="{00000000-0008-0000-0900-000008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65</xdr:row>
      <xdr:rowOff>0</xdr:rowOff>
    </xdr:from>
    <xdr:ext cx="304800" cy="304800"/>
    <xdr:sp macro="" textlink="">
      <xdr:nvSpPr>
        <xdr:cNvPr id="265" name="AutoShape 2" descr="Pantalla LED de cartelera exterior SMD a todo color P3.91 P4 P10 - China  Pantalla digital y pantalla LED precio">
          <a:extLst>
            <a:ext uri="{FF2B5EF4-FFF2-40B4-BE49-F238E27FC236}">
              <a16:creationId xmlns:a16="http://schemas.microsoft.com/office/drawing/2014/main" id="{00000000-0008-0000-0900-000009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65</xdr:row>
      <xdr:rowOff>0</xdr:rowOff>
    </xdr:from>
    <xdr:ext cx="304800" cy="304800"/>
    <xdr:sp macro="" textlink="">
      <xdr:nvSpPr>
        <xdr:cNvPr id="266" name="AutoShape 2" descr="Pantalla LED de cartelera exterior SMD a todo color P3.91 P4 P10 - China  Pantalla digital y pantalla LED precio">
          <a:extLst>
            <a:ext uri="{FF2B5EF4-FFF2-40B4-BE49-F238E27FC236}">
              <a16:creationId xmlns:a16="http://schemas.microsoft.com/office/drawing/2014/main" id="{00000000-0008-0000-0900-00000A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65</xdr:row>
      <xdr:rowOff>0</xdr:rowOff>
    </xdr:from>
    <xdr:ext cx="304800" cy="304800"/>
    <xdr:sp macro="" textlink="">
      <xdr:nvSpPr>
        <xdr:cNvPr id="267" name="AutoShape 2" descr="Pantalla LED de cartelera exterior SMD a todo color P3.91 P4 P10 - China  Pantalla digital y pantalla LED precio">
          <a:extLst>
            <a:ext uri="{FF2B5EF4-FFF2-40B4-BE49-F238E27FC236}">
              <a16:creationId xmlns:a16="http://schemas.microsoft.com/office/drawing/2014/main" id="{00000000-0008-0000-0900-00000B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65</xdr:row>
      <xdr:rowOff>0</xdr:rowOff>
    </xdr:from>
    <xdr:ext cx="304800" cy="304800"/>
    <xdr:sp macro="" textlink="">
      <xdr:nvSpPr>
        <xdr:cNvPr id="268" name="AutoShape 2" descr="Pantalla LED de cartelera exterior SMD a todo color P3.91 P4 P10 - China  Pantalla digital y pantalla LED precio">
          <a:extLst>
            <a:ext uri="{FF2B5EF4-FFF2-40B4-BE49-F238E27FC236}">
              <a16:creationId xmlns:a16="http://schemas.microsoft.com/office/drawing/2014/main" id="{00000000-0008-0000-0900-00000C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65</xdr:row>
      <xdr:rowOff>0</xdr:rowOff>
    </xdr:from>
    <xdr:ext cx="304800" cy="304800"/>
    <xdr:sp macro="" textlink="">
      <xdr:nvSpPr>
        <xdr:cNvPr id="269" name="AutoShape 2" descr="Pantalla LED de cartelera exterior SMD a todo color P3.91 P4 P10 - China  Pantalla digital y pantalla LED precio">
          <a:extLst>
            <a:ext uri="{FF2B5EF4-FFF2-40B4-BE49-F238E27FC236}">
              <a16:creationId xmlns:a16="http://schemas.microsoft.com/office/drawing/2014/main" id="{00000000-0008-0000-0900-00000D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65</xdr:row>
      <xdr:rowOff>0</xdr:rowOff>
    </xdr:from>
    <xdr:ext cx="304800" cy="304800"/>
    <xdr:sp macro="" textlink="">
      <xdr:nvSpPr>
        <xdr:cNvPr id="270" name="AutoShape 2" descr="Pantalla LED de cartelera exterior SMD a todo color P3.91 P4 P10 - China  Pantalla digital y pantalla LED precio">
          <a:extLst>
            <a:ext uri="{FF2B5EF4-FFF2-40B4-BE49-F238E27FC236}">
              <a16:creationId xmlns:a16="http://schemas.microsoft.com/office/drawing/2014/main" id="{00000000-0008-0000-0900-00000E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66</xdr:row>
      <xdr:rowOff>0</xdr:rowOff>
    </xdr:from>
    <xdr:ext cx="304800" cy="304800"/>
    <xdr:sp macro="" textlink="">
      <xdr:nvSpPr>
        <xdr:cNvPr id="271" name="AutoShape 2" descr="Pantalla LED de cartelera exterior SMD a todo color P3.91 P4 P10 - China  Pantalla digital y pantalla LED precio">
          <a:extLst>
            <a:ext uri="{FF2B5EF4-FFF2-40B4-BE49-F238E27FC236}">
              <a16:creationId xmlns:a16="http://schemas.microsoft.com/office/drawing/2014/main" id="{00000000-0008-0000-0900-00000F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66</xdr:row>
      <xdr:rowOff>0</xdr:rowOff>
    </xdr:from>
    <xdr:ext cx="304800" cy="304800"/>
    <xdr:sp macro="" textlink="">
      <xdr:nvSpPr>
        <xdr:cNvPr id="272" name="AutoShape 2" descr="Pantalla LED de cartelera exterior SMD a todo color P3.91 P4 P10 - China  Pantalla digital y pantalla LED precio">
          <a:extLst>
            <a:ext uri="{FF2B5EF4-FFF2-40B4-BE49-F238E27FC236}">
              <a16:creationId xmlns:a16="http://schemas.microsoft.com/office/drawing/2014/main" id="{00000000-0008-0000-0900-000010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66</xdr:row>
      <xdr:rowOff>0</xdr:rowOff>
    </xdr:from>
    <xdr:ext cx="304800" cy="304800"/>
    <xdr:sp macro="" textlink="">
      <xdr:nvSpPr>
        <xdr:cNvPr id="273" name="AutoShape 2" descr="Pantalla LED de cartelera exterior SMD a todo color P3.91 P4 P10 - China  Pantalla digital y pantalla LED precio">
          <a:extLst>
            <a:ext uri="{FF2B5EF4-FFF2-40B4-BE49-F238E27FC236}">
              <a16:creationId xmlns:a16="http://schemas.microsoft.com/office/drawing/2014/main" id="{00000000-0008-0000-0900-000011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66</xdr:row>
      <xdr:rowOff>0</xdr:rowOff>
    </xdr:from>
    <xdr:ext cx="304800" cy="304800"/>
    <xdr:sp macro="" textlink="">
      <xdr:nvSpPr>
        <xdr:cNvPr id="274" name="AutoShape 2" descr="Pantalla LED de cartelera exterior SMD a todo color P3.91 P4 P10 - China  Pantalla digital y pantalla LED precio">
          <a:extLst>
            <a:ext uri="{FF2B5EF4-FFF2-40B4-BE49-F238E27FC236}">
              <a16:creationId xmlns:a16="http://schemas.microsoft.com/office/drawing/2014/main" id="{00000000-0008-0000-0900-000012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66</xdr:row>
      <xdr:rowOff>0</xdr:rowOff>
    </xdr:from>
    <xdr:ext cx="304800" cy="304800"/>
    <xdr:sp macro="" textlink="">
      <xdr:nvSpPr>
        <xdr:cNvPr id="275" name="AutoShape 2" descr="Pantalla LED de cartelera exterior SMD a todo color P3.91 P4 P10 - China  Pantalla digital y pantalla LED precio">
          <a:extLst>
            <a:ext uri="{FF2B5EF4-FFF2-40B4-BE49-F238E27FC236}">
              <a16:creationId xmlns:a16="http://schemas.microsoft.com/office/drawing/2014/main" id="{00000000-0008-0000-0900-000013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66</xdr:row>
      <xdr:rowOff>0</xdr:rowOff>
    </xdr:from>
    <xdr:ext cx="304800" cy="304800"/>
    <xdr:sp macro="" textlink="">
      <xdr:nvSpPr>
        <xdr:cNvPr id="276" name="AutoShape 2" descr="Pantalla LED de cartelera exterior SMD a todo color P3.91 P4 P10 - China  Pantalla digital y pantalla LED precio">
          <a:extLst>
            <a:ext uri="{FF2B5EF4-FFF2-40B4-BE49-F238E27FC236}">
              <a16:creationId xmlns:a16="http://schemas.microsoft.com/office/drawing/2014/main" id="{00000000-0008-0000-0900-000014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67</xdr:row>
      <xdr:rowOff>0</xdr:rowOff>
    </xdr:from>
    <xdr:ext cx="304800" cy="304800"/>
    <xdr:sp macro="" textlink="">
      <xdr:nvSpPr>
        <xdr:cNvPr id="277" name="AutoShape 2" descr="Pantalla LED de cartelera exterior SMD a todo color P3.91 P4 P10 - China  Pantalla digital y pantalla LED precio">
          <a:extLst>
            <a:ext uri="{FF2B5EF4-FFF2-40B4-BE49-F238E27FC236}">
              <a16:creationId xmlns:a16="http://schemas.microsoft.com/office/drawing/2014/main" id="{00000000-0008-0000-0900-000015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67</xdr:row>
      <xdr:rowOff>0</xdr:rowOff>
    </xdr:from>
    <xdr:ext cx="304800" cy="304800"/>
    <xdr:sp macro="" textlink="">
      <xdr:nvSpPr>
        <xdr:cNvPr id="278" name="AutoShape 2" descr="Pantalla LED de cartelera exterior SMD a todo color P3.91 P4 P10 - China  Pantalla digital y pantalla LED precio">
          <a:extLst>
            <a:ext uri="{FF2B5EF4-FFF2-40B4-BE49-F238E27FC236}">
              <a16:creationId xmlns:a16="http://schemas.microsoft.com/office/drawing/2014/main" id="{00000000-0008-0000-0900-000016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67</xdr:row>
      <xdr:rowOff>0</xdr:rowOff>
    </xdr:from>
    <xdr:ext cx="304800" cy="304800"/>
    <xdr:sp macro="" textlink="">
      <xdr:nvSpPr>
        <xdr:cNvPr id="279" name="AutoShape 2" descr="Pantalla LED de cartelera exterior SMD a todo color P3.91 P4 P10 - China  Pantalla digital y pantalla LED precio">
          <a:extLst>
            <a:ext uri="{FF2B5EF4-FFF2-40B4-BE49-F238E27FC236}">
              <a16:creationId xmlns:a16="http://schemas.microsoft.com/office/drawing/2014/main" id="{00000000-0008-0000-0900-000017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67</xdr:row>
      <xdr:rowOff>0</xdr:rowOff>
    </xdr:from>
    <xdr:ext cx="304800" cy="304800"/>
    <xdr:sp macro="" textlink="">
      <xdr:nvSpPr>
        <xdr:cNvPr id="280" name="AutoShape 2" descr="Pantalla LED de cartelera exterior SMD a todo color P3.91 P4 P10 - China  Pantalla digital y pantalla LED precio">
          <a:extLst>
            <a:ext uri="{FF2B5EF4-FFF2-40B4-BE49-F238E27FC236}">
              <a16:creationId xmlns:a16="http://schemas.microsoft.com/office/drawing/2014/main" id="{00000000-0008-0000-0900-000018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67</xdr:row>
      <xdr:rowOff>0</xdr:rowOff>
    </xdr:from>
    <xdr:ext cx="304800" cy="304800"/>
    <xdr:sp macro="" textlink="">
      <xdr:nvSpPr>
        <xdr:cNvPr id="281" name="AutoShape 2" descr="Pantalla LED de cartelera exterior SMD a todo color P3.91 P4 P10 - China  Pantalla digital y pantalla LED precio">
          <a:extLst>
            <a:ext uri="{FF2B5EF4-FFF2-40B4-BE49-F238E27FC236}">
              <a16:creationId xmlns:a16="http://schemas.microsoft.com/office/drawing/2014/main" id="{00000000-0008-0000-0900-000019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67</xdr:row>
      <xdr:rowOff>0</xdr:rowOff>
    </xdr:from>
    <xdr:ext cx="304800" cy="304800"/>
    <xdr:sp macro="" textlink="">
      <xdr:nvSpPr>
        <xdr:cNvPr id="282" name="AutoShape 2" descr="Pantalla LED de cartelera exterior SMD a todo color P3.91 P4 P10 - China  Pantalla digital y pantalla LED precio">
          <a:extLst>
            <a:ext uri="{FF2B5EF4-FFF2-40B4-BE49-F238E27FC236}">
              <a16:creationId xmlns:a16="http://schemas.microsoft.com/office/drawing/2014/main" id="{00000000-0008-0000-0900-00001A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68</xdr:row>
      <xdr:rowOff>0</xdr:rowOff>
    </xdr:from>
    <xdr:ext cx="304800" cy="304800"/>
    <xdr:sp macro="" textlink="">
      <xdr:nvSpPr>
        <xdr:cNvPr id="283" name="AutoShape 2" descr="Pantalla LED de cartelera exterior SMD a todo color P3.91 P4 P10 - China  Pantalla digital y pantalla LED precio">
          <a:extLst>
            <a:ext uri="{FF2B5EF4-FFF2-40B4-BE49-F238E27FC236}">
              <a16:creationId xmlns:a16="http://schemas.microsoft.com/office/drawing/2014/main" id="{00000000-0008-0000-0900-00001B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68</xdr:row>
      <xdr:rowOff>0</xdr:rowOff>
    </xdr:from>
    <xdr:ext cx="304800" cy="304800"/>
    <xdr:sp macro="" textlink="">
      <xdr:nvSpPr>
        <xdr:cNvPr id="284" name="AutoShape 2" descr="Pantalla LED de cartelera exterior SMD a todo color P3.91 P4 P10 - China  Pantalla digital y pantalla LED precio">
          <a:extLst>
            <a:ext uri="{FF2B5EF4-FFF2-40B4-BE49-F238E27FC236}">
              <a16:creationId xmlns:a16="http://schemas.microsoft.com/office/drawing/2014/main" id="{00000000-0008-0000-0900-00001C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68</xdr:row>
      <xdr:rowOff>0</xdr:rowOff>
    </xdr:from>
    <xdr:ext cx="304800" cy="304800"/>
    <xdr:sp macro="" textlink="">
      <xdr:nvSpPr>
        <xdr:cNvPr id="285" name="AutoShape 2" descr="Pantalla LED de cartelera exterior SMD a todo color P3.91 P4 P10 - China  Pantalla digital y pantalla LED precio">
          <a:extLst>
            <a:ext uri="{FF2B5EF4-FFF2-40B4-BE49-F238E27FC236}">
              <a16:creationId xmlns:a16="http://schemas.microsoft.com/office/drawing/2014/main" id="{00000000-0008-0000-0900-00001D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68</xdr:row>
      <xdr:rowOff>0</xdr:rowOff>
    </xdr:from>
    <xdr:ext cx="304800" cy="304800"/>
    <xdr:sp macro="" textlink="">
      <xdr:nvSpPr>
        <xdr:cNvPr id="286" name="AutoShape 2" descr="Pantalla LED de cartelera exterior SMD a todo color P3.91 P4 P10 - China  Pantalla digital y pantalla LED precio">
          <a:extLst>
            <a:ext uri="{FF2B5EF4-FFF2-40B4-BE49-F238E27FC236}">
              <a16:creationId xmlns:a16="http://schemas.microsoft.com/office/drawing/2014/main" id="{00000000-0008-0000-0900-00001E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68</xdr:row>
      <xdr:rowOff>0</xdr:rowOff>
    </xdr:from>
    <xdr:ext cx="304800" cy="304800"/>
    <xdr:sp macro="" textlink="">
      <xdr:nvSpPr>
        <xdr:cNvPr id="287" name="AutoShape 2" descr="Pantalla LED de cartelera exterior SMD a todo color P3.91 P4 P10 - China  Pantalla digital y pantalla LED precio">
          <a:extLst>
            <a:ext uri="{FF2B5EF4-FFF2-40B4-BE49-F238E27FC236}">
              <a16:creationId xmlns:a16="http://schemas.microsoft.com/office/drawing/2014/main" id="{00000000-0008-0000-0900-00001F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68</xdr:row>
      <xdr:rowOff>0</xdr:rowOff>
    </xdr:from>
    <xdr:ext cx="304800" cy="304800"/>
    <xdr:sp macro="" textlink="">
      <xdr:nvSpPr>
        <xdr:cNvPr id="288" name="AutoShape 2" descr="Pantalla LED de cartelera exterior SMD a todo color P3.91 P4 P10 - China  Pantalla digital y pantalla LED precio">
          <a:extLst>
            <a:ext uri="{FF2B5EF4-FFF2-40B4-BE49-F238E27FC236}">
              <a16:creationId xmlns:a16="http://schemas.microsoft.com/office/drawing/2014/main" id="{00000000-0008-0000-0900-000020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69</xdr:row>
      <xdr:rowOff>0</xdr:rowOff>
    </xdr:from>
    <xdr:ext cx="304800" cy="304800"/>
    <xdr:sp macro="" textlink="">
      <xdr:nvSpPr>
        <xdr:cNvPr id="289" name="AutoShape 2" descr="Pantalla LED de cartelera exterior SMD a todo color P3.91 P4 P10 - China  Pantalla digital y pantalla LED precio">
          <a:extLst>
            <a:ext uri="{FF2B5EF4-FFF2-40B4-BE49-F238E27FC236}">
              <a16:creationId xmlns:a16="http://schemas.microsoft.com/office/drawing/2014/main" id="{00000000-0008-0000-0900-000021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69</xdr:row>
      <xdr:rowOff>0</xdr:rowOff>
    </xdr:from>
    <xdr:ext cx="304800" cy="304800"/>
    <xdr:sp macro="" textlink="">
      <xdr:nvSpPr>
        <xdr:cNvPr id="290" name="AutoShape 2" descr="Pantalla LED de cartelera exterior SMD a todo color P3.91 P4 P10 - China  Pantalla digital y pantalla LED precio">
          <a:extLst>
            <a:ext uri="{FF2B5EF4-FFF2-40B4-BE49-F238E27FC236}">
              <a16:creationId xmlns:a16="http://schemas.microsoft.com/office/drawing/2014/main" id="{00000000-0008-0000-0900-000022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69</xdr:row>
      <xdr:rowOff>0</xdr:rowOff>
    </xdr:from>
    <xdr:ext cx="304800" cy="304800"/>
    <xdr:sp macro="" textlink="">
      <xdr:nvSpPr>
        <xdr:cNvPr id="291" name="AutoShape 2" descr="Pantalla LED de cartelera exterior SMD a todo color P3.91 P4 P10 - China  Pantalla digital y pantalla LED precio">
          <a:extLst>
            <a:ext uri="{FF2B5EF4-FFF2-40B4-BE49-F238E27FC236}">
              <a16:creationId xmlns:a16="http://schemas.microsoft.com/office/drawing/2014/main" id="{00000000-0008-0000-0900-000023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69</xdr:row>
      <xdr:rowOff>0</xdr:rowOff>
    </xdr:from>
    <xdr:ext cx="304800" cy="304800"/>
    <xdr:sp macro="" textlink="">
      <xdr:nvSpPr>
        <xdr:cNvPr id="292" name="AutoShape 2" descr="Pantalla LED de cartelera exterior SMD a todo color P3.91 P4 P10 - China  Pantalla digital y pantalla LED precio">
          <a:extLst>
            <a:ext uri="{FF2B5EF4-FFF2-40B4-BE49-F238E27FC236}">
              <a16:creationId xmlns:a16="http://schemas.microsoft.com/office/drawing/2014/main" id="{00000000-0008-0000-0900-000024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69</xdr:row>
      <xdr:rowOff>0</xdr:rowOff>
    </xdr:from>
    <xdr:ext cx="304800" cy="304800"/>
    <xdr:sp macro="" textlink="">
      <xdr:nvSpPr>
        <xdr:cNvPr id="293" name="AutoShape 2" descr="Pantalla LED de cartelera exterior SMD a todo color P3.91 P4 P10 - China  Pantalla digital y pantalla LED precio">
          <a:extLst>
            <a:ext uri="{FF2B5EF4-FFF2-40B4-BE49-F238E27FC236}">
              <a16:creationId xmlns:a16="http://schemas.microsoft.com/office/drawing/2014/main" id="{00000000-0008-0000-0900-000025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69</xdr:row>
      <xdr:rowOff>0</xdr:rowOff>
    </xdr:from>
    <xdr:ext cx="304800" cy="304800"/>
    <xdr:sp macro="" textlink="">
      <xdr:nvSpPr>
        <xdr:cNvPr id="294" name="AutoShape 2" descr="Pantalla LED de cartelera exterior SMD a todo color P3.91 P4 P10 - China  Pantalla digital y pantalla LED precio">
          <a:extLst>
            <a:ext uri="{FF2B5EF4-FFF2-40B4-BE49-F238E27FC236}">
              <a16:creationId xmlns:a16="http://schemas.microsoft.com/office/drawing/2014/main" id="{00000000-0008-0000-0900-000026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70</xdr:row>
      <xdr:rowOff>0</xdr:rowOff>
    </xdr:from>
    <xdr:ext cx="304800" cy="304800"/>
    <xdr:sp macro="" textlink="">
      <xdr:nvSpPr>
        <xdr:cNvPr id="295" name="AutoShape 2" descr="Pantalla LED de cartelera exterior SMD a todo color P3.91 P4 P10 - China  Pantalla digital y pantalla LED precio">
          <a:extLst>
            <a:ext uri="{FF2B5EF4-FFF2-40B4-BE49-F238E27FC236}">
              <a16:creationId xmlns:a16="http://schemas.microsoft.com/office/drawing/2014/main" id="{00000000-0008-0000-0900-000027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70</xdr:row>
      <xdr:rowOff>0</xdr:rowOff>
    </xdr:from>
    <xdr:ext cx="304800" cy="304800"/>
    <xdr:sp macro="" textlink="">
      <xdr:nvSpPr>
        <xdr:cNvPr id="296" name="AutoShape 2" descr="Pantalla LED de cartelera exterior SMD a todo color P3.91 P4 P10 - China  Pantalla digital y pantalla LED precio">
          <a:extLst>
            <a:ext uri="{FF2B5EF4-FFF2-40B4-BE49-F238E27FC236}">
              <a16:creationId xmlns:a16="http://schemas.microsoft.com/office/drawing/2014/main" id="{00000000-0008-0000-0900-000028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70</xdr:row>
      <xdr:rowOff>0</xdr:rowOff>
    </xdr:from>
    <xdr:ext cx="304800" cy="304800"/>
    <xdr:sp macro="" textlink="">
      <xdr:nvSpPr>
        <xdr:cNvPr id="297" name="AutoShape 2" descr="Pantalla LED de cartelera exterior SMD a todo color P3.91 P4 P10 - China  Pantalla digital y pantalla LED precio">
          <a:extLst>
            <a:ext uri="{FF2B5EF4-FFF2-40B4-BE49-F238E27FC236}">
              <a16:creationId xmlns:a16="http://schemas.microsoft.com/office/drawing/2014/main" id="{00000000-0008-0000-0900-000029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70</xdr:row>
      <xdr:rowOff>0</xdr:rowOff>
    </xdr:from>
    <xdr:ext cx="304800" cy="304800"/>
    <xdr:sp macro="" textlink="">
      <xdr:nvSpPr>
        <xdr:cNvPr id="298" name="AutoShape 2" descr="Pantalla LED de cartelera exterior SMD a todo color P3.91 P4 P10 - China  Pantalla digital y pantalla LED precio">
          <a:extLst>
            <a:ext uri="{FF2B5EF4-FFF2-40B4-BE49-F238E27FC236}">
              <a16:creationId xmlns:a16="http://schemas.microsoft.com/office/drawing/2014/main" id="{00000000-0008-0000-0900-00002A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70</xdr:row>
      <xdr:rowOff>0</xdr:rowOff>
    </xdr:from>
    <xdr:ext cx="304800" cy="304800"/>
    <xdr:sp macro="" textlink="">
      <xdr:nvSpPr>
        <xdr:cNvPr id="299" name="AutoShape 2" descr="Pantalla LED de cartelera exterior SMD a todo color P3.91 P4 P10 - China  Pantalla digital y pantalla LED precio">
          <a:extLst>
            <a:ext uri="{FF2B5EF4-FFF2-40B4-BE49-F238E27FC236}">
              <a16:creationId xmlns:a16="http://schemas.microsoft.com/office/drawing/2014/main" id="{00000000-0008-0000-0900-00002B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70</xdr:row>
      <xdr:rowOff>0</xdr:rowOff>
    </xdr:from>
    <xdr:ext cx="304800" cy="304800"/>
    <xdr:sp macro="" textlink="">
      <xdr:nvSpPr>
        <xdr:cNvPr id="300" name="AutoShape 2" descr="Pantalla LED de cartelera exterior SMD a todo color P3.91 P4 P10 - China  Pantalla digital y pantalla LED precio">
          <a:extLst>
            <a:ext uri="{FF2B5EF4-FFF2-40B4-BE49-F238E27FC236}">
              <a16:creationId xmlns:a16="http://schemas.microsoft.com/office/drawing/2014/main" id="{00000000-0008-0000-0900-00002C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71</xdr:row>
      <xdr:rowOff>0</xdr:rowOff>
    </xdr:from>
    <xdr:ext cx="304800" cy="304800"/>
    <xdr:sp macro="" textlink="">
      <xdr:nvSpPr>
        <xdr:cNvPr id="301" name="AutoShape 2" descr="Pantalla LED de cartelera exterior SMD a todo color P3.91 P4 P10 - China  Pantalla digital y pantalla LED precio">
          <a:extLst>
            <a:ext uri="{FF2B5EF4-FFF2-40B4-BE49-F238E27FC236}">
              <a16:creationId xmlns:a16="http://schemas.microsoft.com/office/drawing/2014/main" id="{00000000-0008-0000-0900-00002D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71</xdr:row>
      <xdr:rowOff>0</xdr:rowOff>
    </xdr:from>
    <xdr:ext cx="304800" cy="304800"/>
    <xdr:sp macro="" textlink="">
      <xdr:nvSpPr>
        <xdr:cNvPr id="302" name="AutoShape 2" descr="Pantalla LED de cartelera exterior SMD a todo color P3.91 P4 P10 - China  Pantalla digital y pantalla LED precio">
          <a:extLst>
            <a:ext uri="{FF2B5EF4-FFF2-40B4-BE49-F238E27FC236}">
              <a16:creationId xmlns:a16="http://schemas.microsoft.com/office/drawing/2014/main" id="{00000000-0008-0000-0900-00002E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71</xdr:row>
      <xdr:rowOff>0</xdr:rowOff>
    </xdr:from>
    <xdr:ext cx="304800" cy="304800"/>
    <xdr:sp macro="" textlink="">
      <xdr:nvSpPr>
        <xdr:cNvPr id="303" name="AutoShape 2" descr="Pantalla LED de cartelera exterior SMD a todo color P3.91 P4 P10 - China  Pantalla digital y pantalla LED precio">
          <a:extLst>
            <a:ext uri="{FF2B5EF4-FFF2-40B4-BE49-F238E27FC236}">
              <a16:creationId xmlns:a16="http://schemas.microsoft.com/office/drawing/2014/main" id="{00000000-0008-0000-0900-00002F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71</xdr:row>
      <xdr:rowOff>0</xdr:rowOff>
    </xdr:from>
    <xdr:ext cx="304800" cy="304800"/>
    <xdr:sp macro="" textlink="">
      <xdr:nvSpPr>
        <xdr:cNvPr id="304" name="AutoShape 2" descr="Pantalla LED de cartelera exterior SMD a todo color P3.91 P4 P10 - China  Pantalla digital y pantalla LED precio">
          <a:extLst>
            <a:ext uri="{FF2B5EF4-FFF2-40B4-BE49-F238E27FC236}">
              <a16:creationId xmlns:a16="http://schemas.microsoft.com/office/drawing/2014/main" id="{00000000-0008-0000-0900-000030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71</xdr:row>
      <xdr:rowOff>0</xdr:rowOff>
    </xdr:from>
    <xdr:ext cx="304800" cy="304800"/>
    <xdr:sp macro="" textlink="">
      <xdr:nvSpPr>
        <xdr:cNvPr id="305" name="AutoShape 2" descr="Pantalla LED de cartelera exterior SMD a todo color P3.91 P4 P10 - China  Pantalla digital y pantalla LED precio">
          <a:extLst>
            <a:ext uri="{FF2B5EF4-FFF2-40B4-BE49-F238E27FC236}">
              <a16:creationId xmlns:a16="http://schemas.microsoft.com/office/drawing/2014/main" id="{00000000-0008-0000-0900-000031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71</xdr:row>
      <xdr:rowOff>0</xdr:rowOff>
    </xdr:from>
    <xdr:ext cx="304800" cy="304800"/>
    <xdr:sp macro="" textlink="">
      <xdr:nvSpPr>
        <xdr:cNvPr id="306" name="AutoShape 2" descr="Pantalla LED de cartelera exterior SMD a todo color P3.91 P4 P10 - China  Pantalla digital y pantalla LED precio">
          <a:extLst>
            <a:ext uri="{FF2B5EF4-FFF2-40B4-BE49-F238E27FC236}">
              <a16:creationId xmlns:a16="http://schemas.microsoft.com/office/drawing/2014/main" id="{00000000-0008-0000-0900-000032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72</xdr:row>
      <xdr:rowOff>0</xdr:rowOff>
    </xdr:from>
    <xdr:ext cx="304800" cy="304800"/>
    <xdr:sp macro="" textlink="">
      <xdr:nvSpPr>
        <xdr:cNvPr id="307" name="AutoShape 2" descr="Pantalla LED de cartelera exterior SMD a todo color P3.91 P4 P10 - China  Pantalla digital y pantalla LED precio">
          <a:extLst>
            <a:ext uri="{FF2B5EF4-FFF2-40B4-BE49-F238E27FC236}">
              <a16:creationId xmlns:a16="http://schemas.microsoft.com/office/drawing/2014/main" id="{00000000-0008-0000-0900-000033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72</xdr:row>
      <xdr:rowOff>0</xdr:rowOff>
    </xdr:from>
    <xdr:ext cx="304800" cy="304800"/>
    <xdr:sp macro="" textlink="">
      <xdr:nvSpPr>
        <xdr:cNvPr id="308" name="AutoShape 2" descr="Pantalla LED de cartelera exterior SMD a todo color P3.91 P4 P10 - China  Pantalla digital y pantalla LED precio">
          <a:extLst>
            <a:ext uri="{FF2B5EF4-FFF2-40B4-BE49-F238E27FC236}">
              <a16:creationId xmlns:a16="http://schemas.microsoft.com/office/drawing/2014/main" id="{00000000-0008-0000-0900-000034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72</xdr:row>
      <xdr:rowOff>0</xdr:rowOff>
    </xdr:from>
    <xdr:ext cx="304800" cy="304800"/>
    <xdr:sp macro="" textlink="">
      <xdr:nvSpPr>
        <xdr:cNvPr id="309" name="AutoShape 2" descr="Pantalla LED de cartelera exterior SMD a todo color P3.91 P4 P10 - China  Pantalla digital y pantalla LED precio">
          <a:extLst>
            <a:ext uri="{FF2B5EF4-FFF2-40B4-BE49-F238E27FC236}">
              <a16:creationId xmlns:a16="http://schemas.microsoft.com/office/drawing/2014/main" id="{00000000-0008-0000-0900-000035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72</xdr:row>
      <xdr:rowOff>0</xdr:rowOff>
    </xdr:from>
    <xdr:ext cx="304800" cy="304800"/>
    <xdr:sp macro="" textlink="">
      <xdr:nvSpPr>
        <xdr:cNvPr id="310" name="AutoShape 2" descr="Pantalla LED de cartelera exterior SMD a todo color P3.91 P4 P10 - China  Pantalla digital y pantalla LED precio">
          <a:extLst>
            <a:ext uri="{FF2B5EF4-FFF2-40B4-BE49-F238E27FC236}">
              <a16:creationId xmlns:a16="http://schemas.microsoft.com/office/drawing/2014/main" id="{00000000-0008-0000-0900-000036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72</xdr:row>
      <xdr:rowOff>0</xdr:rowOff>
    </xdr:from>
    <xdr:ext cx="304800" cy="304800"/>
    <xdr:sp macro="" textlink="">
      <xdr:nvSpPr>
        <xdr:cNvPr id="311" name="AutoShape 2" descr="Pantalla LED de cartelera exterior SMD a todo color P3.91 P4 P10 - China  Pantalla digital y pantalla LED precio">
          <a:extLst>
            <a:ext uri="{FF2B5EF4-FFF2-40B4-BE49-F238E27FC236}">
              <a16:creationId xmlns:a16="http://schemas.microsoft.com/office/drawing/2014/main" id="{00000000-0008-0000-0900-000037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72</xdr:row>
      <xdr:rowOff>0</xdr:rowOff>
    </xdr:from>
    <xdr:ext cx="304800" cy="304800"/>
    <xdr:sp macro="" textlink="">
      <xdr:nvSpPr>
        <xdr:cNvPr id="312" name="AutoShape 2" descr="Pantalla LED de cartelera exterior SMD a todo color P3.91 P4 P10 - China  Pantalla digital y pantalla LED precio">
          <a:extLst>
            <a:ext uri="{FF2B5EF4-FFF2-40B4-BE49-F238E27FC236}">
              <a16:creationId xmlns:a16="http://schemas.microsoft.com/office/drawing/2014/main" id="{00000000-0008-0000-0900-000038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73</xdr:row>
      <xdr:rowOff>0</xdr:rowOff>
    </xdr:from>
    <xdr:ext cx="304800" cy="304800"/>
    <xdr:sp macro="" textlink="">
      <xdr:nvSpPr>
        <xdr:cNvPr id="313" name="AutoShape 2" descr="Pantalla LED de cartelera exterior SMD a todo color P3.91 P4 P10 - China  Pantalla digital y pantalla LED precio">
          <a:extLst>
            <a:ext uri="{FF2B5EF4-FFF2-40B4-BE49-F238E27FC236}">
              <a16:creationId xmlns:a16="http://schemas.microsoft.com/office/drawing/2014/main" id="{00000000-0008-0000-0900-000039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73</xdr:row>
      <xdr:rowOff>0</xdr:rowOff>
    </xdr:from>
    <xdr:ext cx="304800" cy="304800"/>
    <xdr:sp macro="" textlink="">
      <xdr:nvSpPr>
        <xdr:cNvPr id="314" name="AutoShape 2" descr="Pantalla LED de cartelera exterior SMD a todo color P3.91 P4 P10 - China  Pantalla digital y pantalla LED precio">
          <a:extLst>
            <a:ext uri="{FF2B5EF4-FFF2-40B4-BE49-F238E27FC236}">
              <a16:creationId xmlns:a16="http://schemas.microsoft.com/office/drawing/2014/main" id="{00000000-0008-0000-0900-00003A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73</xdr:row>
      <xdr:rowOff>0</xdr:rowOff>
    </xdr:from>
    <xdr:ext cx="304800" cy="304800"/>
    <xdr:sp macro="" textlink="">
      <xdr:nvSpPr>
        <xdr:cNvPr id="315" name="AutoShape 2" descr="Pantalla LED de cartelera exterior SMD a todo color P3.91 P4 P10 - China  Pantalla digital y pantalla LED precio">
          <a:extLst>
            <a:ext uri="{FF2B5EF4-FFF2-40B4-BE49-F238E27FC236}">
              <a16:creationId xmlns:a16="http://schemas.microsoft.com/office/drawing/2014/main" id="{00000000-0008-0000-0900-00003B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73</xdr:row>
      <xdr:rowOff>0</xdr:rowOff>
    </xdr:from>
    <xdr:ext cx="304800" cy="304800"/>
    <xdr:sp macro="" textlink="">
      <xdr:nvSpPr>
        <xdr:cNvPr id="316" name="AutoShape 2" descr="Pantalla LED de cartelera exterior SMD a todo color P3.91 P4 P10 - China  Pantalla digital y pantalla LED precio">
          <a:extLst>
            <a:ext uri="{FF2B5EF4-FFF2-40B4-BE49-F238E27FC236}">
              <a16:creationId xmlns:a16="http://schemas.microsoft.com/office/drawing/2014/main" id="{00000000-0008-0000-0900-00003C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73</xdr:row>
      <xdr:rowOff>0</xdr:rowOff>
    </xdr:from>
    <xdr:ext cx="304800" cy="304800"/>
    <xdr:sp macro="" textlink="">
      <xdr:nvSpPr>
        <xdr:cNvPr id="317" name="AutoShape 2" descr="Pantalla LED de cartelera exterior SMD a todo color P3.91 P4 P10 - China  Pantalla digital y pantalla LED precio">
          <a:extLst>
            <a:ext uri="{FF2B5EF4-FFF2-40B4-BE49-F238E27FC236}">
              <a16:creationId xmlns:a16="http://schemas.microsoft.com/office/drawing/2014/main" id="{00000000-0008-0000-0900-00003D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73</xdr:row>
      <xdr:rowOff>0</xdr:rowOff>
    </xdr:from>
    <xdr:ext cx="304800" cy="304800"/>
    <xdr:sp macro="" textlink="">
      <xdr:nvSpPr>
        <xdr:cNvPr id="318" name="AutoShape 2" descr="Pantalla LED de cartelera exterior SMD a todo color P3.91 P4 P10 - China  Pantalla digital y pantalla LED precio">
          <a:extLst>
            <a:ext uri="{FF2B5EF4-FFF2-40B4-BE49-F238E27FC236}">
              <a16:creationId xmlns:a16="http://schemas.microsoft.com/office/drawing/2014/main" id="{00000000-0008-0000-0900-00003E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74</xdr:row>
      <xdr:rowOff>0</xdr:rowOff>
    </xdr:from>
    <xdr:ext cx="304800" cy="304800"/>
    <xdr:sp macro="" textlink="">
      <xdr:nvSpPr>
        <xdr:cNvPr id="319" name="AutoShape 2" descr="Pantalla LED de cartelera exterior SMD a todo color P3.91 P4 P10 - China  Pantalla digital y pantalla LED precio">
          <a:extLst>
            <a:ext uri="{FF2B5EF4-FFF2-40B4-BE49-F238E27FC236}">
              <a16:creationId xmlns:a16="http://schemas.microsoft.com/office/drawing/2014/main" id="{00000000-0008-0000-0900-00003F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74</xdr:row>
      <xdr:rowOff>0</xdr:rowOff>
    </xdr:from>
    <xdr:ext cx="304800" cy="304800"/>
    <xdr:sp macro="" textlink="">
      <xdr:nvSpPr>
        <xdr:cNvPr id="320" name="AutoShape 2" descr="Pantalla LED de cartelera exterior SMD a todo color P3.91 P4 P10 - China  Pantalla digital y pantalla LED precio">
          <a:extLst>
            <a:ext uri="{FF2B5EF4-FFF2-40B4-BE49-F238E27FC236}">
              <a16:creationId xmlns:a16="http://schemas.microsoft.com/office/drawing/2014/main" id="{00000000-0008-0000-0900-000040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74</xdr:row>
      <xdr:rowOff>0</xdr:rowOff>
    </xdr:from>
    <xdr:ext cx="304800" cy="304800"/>
    <xdr:sp macro="" textlink="">
      <xdr:nvSpPr>
        <xdr:cNvPr id="321" name="AutoShape 2" descr="Pantalla LED de cartelera exterior SMD a todo color P3.91 P4 P10 - China  Pantalla digital y pantalla LED precio">
          <a:extLst>
            <a:ext uri="{FF2B5EF4-FFF2-40B4-BE49-F238E27FC236}">
              <a16:creationId xmlns:a16="http://schemas.microsoft.com/office/drawing/2014/main" id="{00000000-0008-0000-0900-000041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74</xdr:row>
      <xdr:rowOff>0</xdr:rowOff>
    </xdr:from>
    <xdr:ext cx="304800" cy="304800"/>
    <xdr:sp macro="" textlink="">
      <xdr:nvSpPr>
        <xdr:cNvPr id="322" name="AutoShape 2" descr="Pantalla LED de cartelera exterior SMD a todo color P3.91 P4 P10 - China  Pantalla digital y pantalla LED precio">
          <a:extLst>
            <a:ext uri="{FF2B5EF4-FFF2-40B4-BE49-F238E27FC236}">
              <a16:creationId xmlns:a16="http://schemas.microsoft.com/office/drawing/2014/main" id="{00000000-0008-0000-0900-000042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74</xdr:row>
      <xdr:rowOff>0</xdr:rowOff>
    </xdr:from>
    <xdr:ext cx="304800" cy="304800"/>
    <xdr:sp macro="" textlink="">
      <xdr:nvSpPr>
        <xdr:cNvPr id="323" name="AutoShape 2" descr="Pantalla LED de cartelera exterior SMD a todo color P3.91 P4 P10 - China  Pantalla digital y pantalla LED precio">
          <a:extLst>
            <a:ext uri="{FF2B5EF4-FFF2-40B4-BE49-F238E27FC236}">
              <a16:creationId xmlns:a16="http://schemas.microsoft.com/office/drawing/2014/main" id="{00000000-0008-0000-0900-000043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74</xdr:row>
      <xdr:rowOff>0</xdr:rowOff>
    </xdr:from>
    <xdr:ext cx="304800" cy="304800"/>
    <xdr:sp macro="" textlink="">
      <xdr:nvSpPr>
        <xdr:cNvPr id="324" name="AutoShape 2" descr="Pantalla LED de cartelera exterior SMD a todo color P3.91 P4 P10 - China  Pantalla digital y pantalla LED precio">
          <a:extLst>
            <a:ext uri="{FF2B5EF4-FFF2-40B4-BE49-F238E27FC236}">
              <a16:creationId xmlns:a16="http://schemas.microsoft.com/office/drawing/2014/main" id="{00000000-0008-0000-0900-000044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75</xdr:row>
      <xdr:rowOff>0</xdr:rowOff>
    </xdr:from>
    <xdr:ext cx="304800" cy="304800"/>
    <xdr:sp macro="" textlink="">
      <xdr:nvSpPr>
        <xdr:cNvPr id="325" name="AutoShape 2" descr="Pantalla LED de cartelera exterior SMD a todo color P3.91 P4 P10 - China  Pantalla digital y pantalla LED precio">
          <a:extLst>
            <a:ext uri="{FF2B5EF4-FFF2-40B4-BE49-F238E27FC236}">
              <a16:creationId xmlns:a16="http://schemas.microsoft.com/office/drawing/2014/main" id="{00000000-0008-0000-0900-000045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75</xdr:row>
      <xdr:rowOff>0</xdr:rowOff>
    </xdr:from>
    <xdr:ext cx="304800" cy="304800"/>
    <xdr:sp macro="" textlink="">
      <xdr:nvSpPr>
        <xdr:cNvPr id="326" name="AutoShape 2" descr="Pantalla LED de cartelera exterior SMD a todo color P3.91 P4 P10 - China  Pantalla digital y pantalla LED precio">
          <a:extLst>
            <a:ext uri="{FF2B5EF4-FFF2-40B4-BE49-F238E27FC236}">
              <a16:creationId xmlns:a16="http://schemas.microsoft.com/office/drawing/2014/main" id="{00000000-0008-0000-0900-000046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75</xdr:row>
      <xdr:rowOff>0</xdr:rowOff>
    </xdr:from>
    <xdr:ext cx="304800" cy="304800"/>
    <xdr:sp macro="" textlink="">
      <xdr:nvSpPr>
        <xdr:cNvPr id="327" name="AutoShape 2" descr="Pantalla LED de cartelera exterior SMD a todo color P3.91 P4 P10 - China  Pantalla digital y pantalla LED precio">
          <a:extLst>
            <a:ext uri="{FF2B5EF4-FFF2-40B4-BE49-F238E27FC236}">
              <a16:creationId xmlns:a16="http://schemas.microsoft.com/office/drawing/2014/main" id="{00000000-0008-0000-0900-000047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75</xdr:row>
      <xdr:rowOff>0</xdr:rowOff>
    </xdr:from>
    <xdr:ext cx="304800" cy="304800"/>
    <xdr:sp macro="" textlink="">
      <xdr:nvSpPr>
        <xdr:cNvPr id="328" name="AutoShape 2" descr="Pantalla LED de cartelera exterior SMD a todo color P3.91 P4 P10 - China  Pantalla digital y pantalla LED precio">
          <a:extLst>
            <a:ext uri="{FF2B5EF4-FFF2-40B4-BE49-F238E27FC236}">
              <a16:creationId xmlns:a16="http://schemas.microsoft.com/office/drawing/2014/main" id="{00000000-0008-0000-0900-000048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75</xdr:row>
      <xdr:rowOff>0</xdr:rowOff>
    </xdr:from>
    <xdr:ext cx="304800" cy="304800"/>
    <xdr:sp macro="" textlink="">
      <xdr:nvSpPr>
        <xdr:cNvPr id="329" name="AutoShape 2" descr="Pantalla LED de cartelera exterior SMD a todo color P3.91 P4 P10 - China  Pantalla digital y pantalla LED precio">
          <a:extLst>
            <a:ext uri="{FF2B5EF4-FFF2-40B4-BE49-F238E27FC236}">
              <a16:creationId xmlns:a16="http://schemas.microsoft.com/office/drawing/2014/main" id="{00000000-0008-0000-0900-000049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75</xdr:row>
      <xdr:rowOff>0</xdr:rowOff>
    </xdr:from>
    <xdr:ext cx="304800" cy="304800"/>
    <xdr:sp macro="" textlink="">
      <xdr:nvSpPr>
        <xdr:cNvPr id="330" name="AutoShape 2" descr="Pantalla LED de cartelera exterior SMD a todo color P3.91 P4 P10 - China  Pantalla digital y pantalla LED precio">
          <a:extLst>
            <a:ext uri="{FF2B5EF4-FFF2-40B4-BE49-F238E27FC236}">
              <a16:creationId xmlns:a16="http://schemas.microsoft.com/office/drawing/2014/main" id="{00000000-0008-0000-0900-00004A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76</xdr:row>
      <xdr:rowOff>0</xdr:rowOff>
    </xdr:from>
    <xdr:ext cx="304800" cy="304800"/>
    <xdr:sp macro="" textlink="">
      <xdr:nvSpPr>
        <xdr:cNvPr id="331" name="AutoShape 2" descr="Pantalla LED de cartelera exterior SMD a todo color P3.91 P4 P10 - China  Pantalla digital y pantalla LED precio">
          <a:extLst>
            <a:ext uri="{FF2B5EF4-FFF2-40B4-BE49-F238E27FC236}">
              <a16:creationId xmlns:a16="http://schemas.microsoft.com/office/drawing/2014/main" id="{00000000-0008-0000-0900-00004B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76</xdr:row>
      <xdr:rowOff>0</xdr:rowOff>
    </xdr:from>
    <xdr:ext cx="304800" cy="304800"/>
    <xdr:sp macro="" textlink="">
      <xdr:nvSpPr>
        <xdr:cNvPr id="332" name="AutoShape 2" descr="Pantalla LED de cartelera exterior SMD a todo color P3.91 P4 P10 - China  Pantalla digital y pantalla LED precio">
          <a:extLst>
            <a:ext uri="{FF2B5EF4-FFF2-40B4-BE49-F238E27FC236}">
              <a16:creationId xmlns:a16="http://schemas.microsoft.com/office/drawing/2014/main" id="{00000000-0008-0000-0900-00004C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76</xdr:row>
      <xdr:rowOff>0</xdr:rowOff>
    </xdr:from>
    <xdr:ext cx="304800" cy="304800"/>
    <xdr:sp macro="" textlink="">
      <xdr:nvSpPr>
        <xdr:cNvPr id="333" name="AutoShape 2" descr="Pantalla LED de cartelera exterior SMD a todo color P3.91 P4 P10 - China  Pantalla digital y pantalla LED precio">
          <a:extLst>
            <a:ext uri="{FF2B5EF4-FFF2-40B4-BE49-F238E27FC236}">
              <a16:creationId xmlns:a16="http://schemas.microsoft.com/office/drawing/2014/main" id="{00000000-0008-0000-0900-00004D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76</xdr:row>
      <xdr:rowOff>0</xdr:rowOff>
    </xdr:from>
    <xdr:ext cx="304800" cy="304800"/>
    <xdr:sp macro="" textlink="">
      <xdr:nvSpPr>
        <xdr:cNvPr id="334" name="AutoShape 2" descr="Pantalla LED de cartelera exterior SMD a todo color P3.91 P4 P10 - China  Pantalla digital y pantalla LED precio">
          <a:extLst>
            <a:ext uri="{FF2B5EF4-FFF2-40B4-BE49-F238E27FC236}">
              <a16:creationId xmlns:a16="http://schemas.microsoft.com/office/drawing/2014/main" id="{00000000-0008-0000-0900-00004E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76</xdr:row>
      <xdr:rowOff>0</xdr:rowOff>
    </xdr:from>
    <xdr:ext cx="304800" cy="304800"/>
    <xdr:sp macro="" textlink="">
      <xdr:nvSpPr>
        <xdr:cNvPr id="335" name="AutoShape 2" descr="Pantalla LED de cartelera exterior SMD a todo color P3.91 P4 P10 - China  Pantalla digital y pantalla LED precio">
          <a:extLst>
            <a:ext uri="{FF2B5EF4-FFF2-40B4-BE49-F238E27FC236}">
              <a16:creationId xmlns:a16="http://schemas.microsoft.com/office/drawing/2014/main" id="{00000000-0008-0000-0900-00004F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76</xdr:row>
      <xdr:rowOff>0</xdr:rowOff>
    </xdr:from>
    <xdr:ext cx="304800" cy="304800"/>
    <xdr:sp macro="" textlink="">
      <xdr:nvSpPr>
        <xdr:cNvPr id="336" name="AutoShape 2" descr="Pantalla LED de cartelera exterior SMD a todo color P3.91 P4 P10 - China  Pantalla digital y pantalla LED precio">
          <a:extLst>
            <a:ext uri="{FF2B5EF4-FFF2-40B4-BE49-F238E27FC236}">
              <a16:creationId xmlns:a16="http://schemas.microsoft.com/office/drawing/2014/main" id="{00000000-0008-0000-0900-000050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77</xdr:row>
      <xdr:rowOff>0</xdr:rowOff>
    </xdr:from>
    <xdr:ext cx="304800" cy="304800"/>
    <xdr:sp macro="" textlink="">
      <xdr:nvSpPr>
        <xdr:cNvPr id="337" name="AutoShape 2" descr="Pantalla LED de cartelera exterior SMD a todo color P3.91 P4 P10 - China  Pantalla digital y pantalla LED precio">
          <a:extLst>
            <a:ext uri="{FF2B5EF4-FFF2-40B4-BE49-F238E27FC236}">
              <a16:creationId xmlns:a16="http://schemas.microsoft.com/office/drawing/2014/main" id="{00000000-0008-0000-0900-000051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77</xdr:row>
      <xdr:rowOff>0</xdr:rowOff>
    </xdr:from>
    <xdr:ext cx="304800" cy="304800"/>
    <xdr:sp macro="" textlink="">
      <xdr:nvSpPr>
        <xdr:cNvPr id="338" name="AutoShape 2" descr="Pantalla LED de cartelera exterior SMD a todo color P3.91 P4 P10 - China  Pantalla digital y pantalla LED precio">
          <a:extLst>
            <a:ext uri="{FF2B5EF4-FFF2-40B4-BE49-F238E27FC236}">
              <a16:creationId xmlns:a16="http://schemas.microsoft.com/office/drawing/2014/main" id="{00000000-0008-0000-0900-000052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77</xdr:row>
      <xdr:rowOff>0</xdr:rowOff>
    </xdr:from>
    <xdr:ext cx="304800" cy="304800"/>
    <xdr:sp macro="" textlink="">
      <xdr:nvSpPr>
        <xdr:cNvPr id="339" name="AutoShape 2" descr="Pantalla LED de cartelera exterior SMD a todo color P3.91 P4 P10 - China  Pantalla digital y pantalla LED precio">
          <a:extLst>
            <a:ext uri="{FF2B5EF4-FFF2-40B4-BE49-F238E27FC236}">
              <a16:creationId xmlns:a16="http://schemas.microsoft.com/office/drawing/2014/main" id="{00000000-0008-0000-0900-000053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77</xdr:row>
      <xdr:rowOff>0</xdr:rowOff>
    </xdr:from>
    <xdr:ext cx="304800" cy="304800"/>
    <xdr:sp macro="" textlink="">
      <xdr:nvSpPr>
        <xdr:cNvPr id="340" name="AutoShape 2" descr="Pantalla LED de cartelera exterior SMD a todo color P3.91 P4 P10 - China  Pantalla digital y pantalla LED precio">
          <a:extLst>
            <a:ext uri="{FF2B5EF4-FFF2-40B4-BE49-F238E27FC236}">
              <a16:creationId xmlns:a16="http://schemas.microsoft.com/office/drawing/2014/main" id="{00000000-0008-0000-0900-000054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77</xdr:row>
      <xdr:rowOff>0</xdr:rowOff>
    </xdr:from>
    <xdr:ext cx="304800" cy="304800"/>
    <xdr:sp macro="" textlink="">
      <xdr:nvSpPr>
        <xdr:cNvPr id="341" name="AutoShape 2" descr="Pantalla LED de cartelera exterior SMD a todo color P3.91 P4 P10 - China  Pantalla digital y pantalla LED precio">
          <a:extLst>
            <a:ext uri="{FF2B5EF4-FFF2-40B4-BE49-F238E27FC236}">
              <a16:creationId xmlns:a16="http://schemas.microsoft.com/office/drawing/2014/main" id="{00000000-0008-0000-0900-000055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77</xdr:row>
      <xdr:rowOff>0</xdr:rowOff>
    </xdr:from>
    <xdr:ext cx="304800" cy="304800"/>
    <xdr:sp macro="" textlink="">
      <xdr:nvSpPr>
        <xdr:cNvPr id="342" name="AutoShape 2" descr="Pantalla LED de cartelera exterior SMD a todo color P3.91 P4 P10 - China  Pantalla digital y pantalla LED precio">
          <a:extLst>
            <a:ext uri="{FF2B5EF4-FFF2-40B4-BE49-F238E27FC236}">
              <a16:creationId xmlns:a16="http://schemas.microsoft.com/office/drawing/2014/main" id="{00000000-0008-0000-0900-000056010000}"/>
            </a:ext>
          </a:extLst>
        </xdr:cNvPr>
        <xdr:cNvSpPr>
          <a:spLocks noChangeAspect="1" noChangeArrowheads="1"/>
        </xdr:cNvSpPr>
      </xdr:nvSpPr>
      <xdr:spPr bwMode="auto">
        <a:xfrm>
          <a:off x="4829735" y="56365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77</xdr:row>
      <xdr:rowOff>0</xdr:rowOff>
    </xdr:from>
    <xdr:ext cx="304800" cy="304800"/>
    <xdr:sp macro="" textlink="">
      <xdr:nvSpPr>
        <xdr:cNvPr id="343" name="AutoShape 2" descr="Pantalla LED de cartelera exterior SMD a todo color P3.91 P4 P10 - China  Pantalla digital y pantalla LED precio">
          <a:extLst>
            <a:ext uri="{FF2B5EF4-FFF2-40B4-BE49-F238E27FC236}">
              <a16:creationId xmlns:a16="http://schemas.microsoft.com/office/drawing/2014/main" id="{00000000-0008-0000-0900-000057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77</xdr:row>
      <xdr:rowOff>0</xdr:rowOff>
    </xdr:from>
    <xdr:ext cx="304800" cy="304800"/>
    <xdr:sp macro="" textlink="">
      <xdr:nvSpPr>
        <xdr:cNvPr id="344" name="AutoShape 2" descr="Pantalla LED de cartelera exterior SMD a todo color P3.91 P4 P10 - China  Pantalla digital y pantalla LED precio">
          <a:extLst>
            <a:ext uri="{FF2B5EF4-FFF2-40B4-BE49-F238E27FC236}">
              <a16:creationId xmlns:a16="http://schemas.microsoft.com/office/drawing/2014/main" id="{00000000-0008-0000-0900-000058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77</xdr:row>
      <xdr:rowOff>0</xdr:rowOff>
    </xdr:from>
    <xdr:ext cx="304800" cy="304800"/>
    <xdr:sp macro="" textlink="">
      <xdr:nvSpPr>
        <xdr:cNvPr id="345" name="AutoShape 2" descr="Pantalla LED de cartelera exterior SMD a todo color P3.91 P4 P10 - China  Pantalla digital y pantalla LED precio">
          <a:extLst>
            <a:ext uri="{FF2B5EF4-FFF2-40B4-BE49-F238E27FC236}">
              <a16:creationId xmlns:a16="http://schemas.microsoft.com/office/drawing/2014/main" id="{00000000-0008-0000-0900-000059010000}"/>
            </a:ext>
          </a:extLst>
        </xdr:cNvPr>
        <xdr:cNvSpPr>
          <a:spLocks noChangeAspect="1" noChangeArrowheads="1"/>
        </xdr:cNvSpPr>
      </xdr:nvSpPr>
      <xdr:spPr bwMode="auto">
        <a:xfrm>
          <a:off x="4829735" y="589429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101</xdr:row>
      <xdr:rowOff>0</xdr:rowOff>
    </xdr:from>
    <xdr:ext cx="304800" cy="304800"/>
    <xdr:sp macro="" textlink="">
      <xdr:nvSpPr>
        <xdr:cNvPr id="364" name="AutoShape 2" descr="Pantalla LED de cartelera exterior SMD a todo color P3.91 P4 P10 - China  Pantalla digital y pantalla LED precio">
          <a:extLst>
            <a:ext uri="{FF2B5EF4-FFF2-40B4-BE49-F238E27FC236}">
              <a16:creationId xmlns:a16="http://schemas.microsoft.com/office/drawing/2014/main" id="{00000000-0008-0000-0900-00006C010000}"/>
            </a:ext>
          </a:extLst>
        </xdr:cNvPr>
        <xdr:cNvSpPr>
          <a:spLocks noChangeAspect="1" noChangeArrowheads="1"/>
        </xdr:cNvSpPr>
      </xdr:nvSpPr>
      <xdr:spPr bwMode="auto">
        <a:xfrm>
          <a:off x="4829735" y="151727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101</xdr:row>
      <xdr:rowOff>0</xdr:rowOff>
    </xdr:from>
    <xdr:ext cx="304800" cy="304800"/>
    <xdr:sp macro="" textlink="">
      <xdr:nvSpPr>
        <xdr:cNvPr id="365" name="AutoShape 2" descr="Pantalla LED de cartelera exterior SMD a todo color P3.91 P4 P10 - China  Pantalla digital y pantalla LED precio">
          <a:extLst>
            <a:ext uri="{FF2B5EF4-FFF2-40B4-BE49-F238E27FC236}">
              <a16:creationId xmlns:a16="http://schemas.microsoft.com/office/drawing/2014/main" id="{00000000-0008-0000-0900-00006D010000}"/>
            </a:ext>
          </a:extLst>
        </xdr:cNvPr>
        <xdr:cNvSpPr>
          <a:spLocks noChangeAspect="1" noChangeArrowheads="1"/>
        </xdr:cNvSpPr>
      </xdr:nvSpPr>
      <xdr:spPr bwMode="auto">
        <a:xfrm>
          <a:off x="4829735" y="151727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101</xdr:row>
      <xdr:rowOff>0</xdr:rowOff>
    </xdr:from>
    <xdr:ext cx="304800" cy="304800"/>
    <xdr:sp macro="" textlink="">
      <xdr:nvSpPr>
        <xdr:cNvPr id="366" name="AutoShape 2" descr="Pantalla LED de cartelera exterior SMD a todo color P3.91 P4 P10 - China  Pantalla digital y pantalla LED precio">
          <a:extLst>
            <a:ext uri="{FF2B5EF4-FFF2-40B4-BE49-F238E27FC236}">
              <a16:creationId xmlns:a16="http://schemas.microsoft.com/office/drawing/2014/main" id="{00000000-0008-0000-0900-00006E010000}"/>
            </a:ext>
          </a:extLst>
        </xdr:cNvPr>
        <xdr:cNvSpPr>
          <a:spLocks noChangeAspect="1" noChangeArrowheads="1"/>
        </xdr:cNvSpPr>
      </xdr:nvSpPr>
      <xdr:spPr bwMode="auto">
        <a:xfrm>
          <a:off x="4829735" y="151727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101</xdr:row>
      <xdr:rowOff>0</xdr:rowOff>
    </xdr:from>
    <xdr:ext cx="304800" cy="304800"/>
    <xdr:sp macro="" textlink="">
      <xdr:nvSpPr>
        <xdr:cNvPr id="367" name="AutoShape 2" descr="Pantalla LED de cartelera exterior SMD a todo color P3.91 P4 P10 - China  Pantalla digital y pantalla LED precio">
          <a:extLst>
            <a:ext uri="{FF2B5EF4-FFF2-40B4-BE49-F238E27FC236}">
              <a16:creationId xmlns:a16="http://schemas.microsoft.com/office/drawing/2014/main" id="{00000000-0008-0000-0900-00006F010000}"/>
            </a:ext>
          </a:extLst>
        </xdr:cNvPr>
        <xdr:cNvSpPr>
          <a:spLocks noChangeAspect="1" noChangeArrowheads="1"/>
        </xdr:cNvSpPr>
      </xdr:nvSpPr>
      <xdr:spPr bwMode="auto">
        <a:xfrm>
          <a:off x="4829735" y="151727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101</xdr:row>
      <xdr:rowOff>0</xdr:rowOff>
    </xdr:from>
    <xdr:ext cx="304800" cy="304800"/>
    <xdr:sp macro="" textlink="">
      <xdr:nvSpPr>
        <xdr:cNvPr id="368" name="AutoShape 2" descr="Pantalla LED de cartelera exterior SMD a todo color P3.91 P4 P10 - China  Pantalla digital y pantalla LED precio">
          <a:extLst>
            <a:ext uri="{FF2B5EF4-FFF2-40B4-BE49-F238E27FC236}">
              <a16:creationId xmlns:a16="http://schemas.microsoft.com/office/drawing/2014/main" id="{00000000-0008-0000-0900-000070010000}"/>
            </a:ext>
          </a:extLst>
        </xdr:cNvPr>
        <xdr:cNvSpPr>
          <a:spLocks noChangeAspect="1" noChangeArrowheads="1"/>
        </xdr:cNvSpPr>
      </xdr:nvSpPr>
      <xdr:spPr bwMode="auto">
        <a:xfrm>
          <a:off x="4829735" y="151727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101</xdr:row>
      <xdr:rowOff>0</xdr:rowOff>
    </xdr:from>
    <xdr:ext cx="304800" cy="304800"/>
    <xdr:sp macro="" textlink="">
      <xdr:nvSpPr>
        <xdr:cNvPr id="369" name="AutoShape 2" descr="Pantalla LED de cartelera exterior SMD a todo color P3.91 P4 P10 - China  Pantalla digital y pantalla LED precio">
          <a:extLst>
            <a:ext uri="{FF2B5EF4-FFF2-40B4-BE49-F238E27FC236}">
              <a16:creationId xmlns:a16="http://schemas.microsoft.com/office/drawing/2014/main" id="{00000000-0008-0000-0900-000071010000}"/>
            </a:ext>
          </a:extLst>
        </xdr:cNvPr>
        <xdr:cNvSpPr>
          <a:spLocks noChangeAspect="1" noChangeArrowheads="1"/>
        </xdr:cNvSpPr>
      </xdr:nvSpPr>
      <xdr:spPr bwMode="auto">
        <a:xfrm>
          <a:off x="4829735" y="151727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102</xdr:row>
      <xdr:rowOff>0</xdr:rowOff>
    </xdr:from>
    <xdr:ext cx="304800" cy="304800"/>
    <xdr:sp macro="" textlink="">
      <xdr:nvSpPr>
        <xdr:cNvPr id="370" name="AutoShape 2" descr="Pantalla LED de cartelera exterior SMD a todo color P3.91 P4 P10 - China  Pantalla digital y pantalla LED precio">
          <a:extLst>
            <a:ext uri="{FF2B5EF4-FFF2-40B4-BE49-F238E27FC236}">
              <a16:creationId xmlns:a16="http://schemas.microsoft.com/office/drawing/2014/main" id="{00000000-0008-0000-0900-000072010000}"/>
            </a:ext>
          </a:extLst>
        </xdr:cNvPr>
        <xdr:cNvSpPr>
          <a:spLocks noChangeAspect="1" noChangeArrowheads="1"/>
        </xdr:cNvSpPr>
      </xdr:nvSpPr>
      <xdr:spPr bwMode="auto">
        <a:xfrm>
          <a:off x="4829735" y="1543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102</xdr:row>
      <xdr:rowOff>0</xdr:rowOff>
    </xdr:from>
    <xdr:ext cx="304800" cy="304800"/>
    <xdr:sp macro="" textlink="">
      <xdr:nvSpPr>
        <xdr:cNvPr id="371" name="AutoShape 2" descr="Pantalla LED de cartelera exterior SMD a todo color P3.91 P4 P10 - China  Pantalla digital y pantalla LED precio">
          <a:extLst>
            <a:ext uri="{FF2B5EF4-FFF2-40B4-BE49-F238E27FC236}">
              <a16:creationId xmlns:a16="http://schemas.microsoft.com/office/drawing/2014/main" id="{00000000-0008-0000-0900-000073010000}"/>
            </a:ext>
          </a:extLst>
        </xdr:cNvPr>
        <xdr:cNvSpPr>
          <a:spLocks noChangeAspect="1" noChangeArrowheads="1"/>
        </xdr:cNvSpPr>
      </xdr:nvSpPr>
      <xdr:spPr bwMode="auto">
        <a:xfrm>
          <a:off x="4829735" y="1543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102</xdr:row>
      <xdr:rowOff>0</xdr:rowOff>
    </xdr:from>
    <xdr:ext cx="304800" cy="304800"/>
    <xdr:sp macro="" textlink="">
      <xdr:nvSpPr>
        <xdr:cNvPr id="372" name="AutoShape 2" descr="Pantalla LED de cartelera exterior SMD a todo color P3.91 P4 P10 - China  Pantalla digital y pantalla LED precio">
          <a:extLst>
            <a:ext uri="{FF2B5EF4-FFF2-40B4-BE49-F238E27FC236}">
              <a16:creationId xmlns:a16="http://schemas.microsoft.com/office/drawing/2014/main" id="{00000000-0008-0000-0900-000074010000}"/>
            </a:ext>
          </a:extLst>
        </xdr:cNvPr>
        <xdr:cNvSpPr>
          <a:spLocks noChangeAspect="1" noChangeArrowheads="1"/>
        </xdr:cNvSpPr>
      </xdr:nvSpPr>
      <xdr:spPr bwMode="auto">
        <a:xfrm>
          <a:off x="4829735" y="1543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102</xdr:row>
      <xdr:rowOff>0</xdr:rowOff>
    </xdr:from>
    <xdr:ext cx="304800" cy="304800"/>
    <xdr:sp macro="" textlink="">
      <xdr:nvSpPr>
        <xdr:cNvPr id="373" name="AutoShape 2" descr="Pantalla LED de cartelera exterior SMD a todo color P3.91 P4 P10 - China  Pantalla digital y pantalla LED precio">
          <a:extLst>
            <a:ext uri="{FF2B5EF4-FFF2-40B4-BE49-F238E27FC236}">
              <a16:creationId xmlns:a16="http://schemas.microsoft.com/office/drawing/2014/main" id="{00000000-0008-0000-0900-000075010000}"/>
            </a:ext>
          </a:extLst>
        </xdr:cNvPr>
        <xdr:cNvSpPr>
          <a:spLocks noChangeAspect="1" noChangeArrowheads="1"/>
        </xdr:cNvSpPr>
      </xdr:nvSpPr>
      <xdr:spPr bwMode="auto">
        <a:xfrm>
          <a:off x="4829735" y="1543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102</xdr:row>
      <xdr:rowOff>0</xdr:rowOff>
    </xdr:from>
    <xdr:ext cx="304800" cy="304800"/>
    <xdr:sp macro="" textlink="">
      <xdr:nvSpPr>
        <xdr:cNvPr id="374" name="AutoShape 2" descr="Pantalla LED de cartelera exterior SMD a todo color P3.91 P4 P10 - China  Pantalla digital y pantalla LED precio">
          <a:extLst>
            <a:ext uri="{FF2B5EF4-FFF2-40B4-BE49-F238E27FC236}">
              <a16:creationId xmlns:a16="http://schemas.microsoft.com/office/drawing/2014/main" id="{00000000-0008-0000-0900-000076010000}"/>
            </a:ext>
          </a:extLst>
        </xdr:cNvPr>
        <xdr:cNvSpPr>
          <a:spLocks noChangeAspect="1" noChangeArrowheads="1"/>
        </xdr:cNvSpPr>
      </xdr:nvSpPr>
      <xdr:spPr bwMode="auto">
        <a:xfrm>
          <a:off x="4829735" y="1543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102</xdr:row>
      <xdr:rowOff>0</xdr:rowOff>
    </xdr:from>
    <xdr:ext cx="304800" cy="304800"/>
    <xdr:sp macro="" textlink="">
      <xdr:nvSpPr>
        <xdr:cNvPr id="375" name="AutoShape 2" descr="Pantalla LED de cartelera exterior SMD a todo color P3.91 P4 P10 - China  Pantalla digital y pantalla LED precio">
          <a:extLst>
            <a:ext uri="{FF2B5EF4-FFF2-40B4-BE49-F238E27FC236}">
              <a16:creationId xmlns:a16="http://schemas.microsoft.com/office/drawing/2014/main" id="{00000000-0008-0000-0900-000077010000}"/>
            </a:ext>
          </a:extLst>
        </xdr:cNvPr>
        <xdr:cNvSpPr>
          <a:spLocks noChangeAspect="1" noChangeArrowheads="1"/>
        </xdr:cNvSpPr>
      </xdr:nvSpPr>
      <xdr:spPr bwMode="auto">
        <a:xfrm>
          <a:off x="4829735" y="1543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102</xdr:row>
      <xdr:rowOff>0</xdr:rowOff>
    </xdr:from>
    <xdr:ext cx="304800" cy="304800"/>
    <xdr:sp macro="" textlink="">
      <xdr:nvSpPr>
        <xdr:cNvPr id="376" name="AutoShape 2" descr="Pantalla LED de cartelera exterior SMD a todo color P3.91 P4 P10 - China  Pantalla digital y pantalla LED precio">
          <a:extLst>
            <a:ext uri="{FF2B5EF4-FFF2-40B4-BE49-F238E27FC236}">
              <a16:creationId xmlns:a16="http://schemas.microsoft.com/office/drawing/2014/main" id="{00000000-0008-0000-0900-000078010000}"/>
            </a:ext>
          </a:extLst>
        </xdr:cNvPr>
        <xdr:cNvSpPr>
          <a:spLocks noChangeAspect="1" noChangeArrowheads="1"/>
        </xdr:cNvSpPr>
      </xdr:nvSpPr>
      <xdr:spPr bwMode="auto">
        <a:xfrm>
          <a:off x="4829735" y="151727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102</xdr:row>
      <xdr:rowOff>0</xdr:rowOff>
    </xdr:from>
    <xdr:ext cx="304800" cy="304800"/>
    <xdr:sp macro="" textlink="">
      <xdr:nvSpPr>
        <xdr:cNvPr id="377" name="AutoShape 2" descr="Pantalla LED de cartelera exterior SMD a todo color P3.91 P4 P10 - China  Pantalla digital y pantalla LED precio">
          <a:extLst>
            <a:ext uri="{FF2B5EF4-FFF2-40B4-BE49-F238E27FC236}">
              <a16:creationId xmlns:a16="http://schemas.microsoft.com/office/drawing/2014/main" id="{00000000-0008-0000-0900-000079010000}"/>
            </a:ext>
          </a:extLst>
        </xdr:cNvPr>
        <xdr:cNvSpPr>
          <a:spLocks noChangeAspect="1" noChangeArrowheads="1"/>
        </xdr:cNvSpPr>
      </xdr:nvSpPr>
      <xdr:spPr bwMode="auto">
        <a:xfrm>
          <a:off x="4829735" y="151727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102</xdr:row>
      <xdr:rowOff>0</xdr:rowOff>
    </xdr:from>
    <xdr:ext cx="304800" cy="304800"/>
    <xdr:sp macro="" textlink="">
      <xdr:nvSpPr>
        <xdr:cNvPr id="378" name="AutoShape 2" descr="Pantalla LED de cartelera exterior SMD a todo color P3.91 P4 P10 - China  Pantalla digital y pantalla LED precio">
          <a:extLst>
            <a:ext uri="{FF2B5EF4-FFF2-40B4-BE49-F238E27FC236}">
              <a16:creationId xmlns:a16="http://schemas.microsoft.com/office/drawing/2014/main" id="{00000000-0008-0000-0900-00007A010000}"/>
            </a:ext>
          </a:extLst>
        </xdr:cNvPr>
        <xdr:cNvSpPr>
          <a:spLocks noChangeAspect="1" noChangeArrowheads="1"/>
        </xdr:cNvSpPr>
      </xdr:nvSpPr>
      <xdr:spPr bwMode="auto">
        <a:xfrm>
          <a:off x="4829735" y="151727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102</xdr:row>
      <xdr:rowOff>0</xdr:rowOff>
    </xdr:from>
    <xdr:ext cx="304800" cy="304800"/>
    <xdr:sp macro="" textlink="">
      <xdr:nvSpPr>
        <xdr:cNvPr id="379" name="AutoShape 2" descr="Pantalla LED de cartelera exterior SMD a todo color P3.91 P4 P10 - China  Pantalla digital y pantalla LED precio">
          <a:extLst>
            <a:ext uri="{FF2B5EF4-FFF2-40B4-BE49-F238E27FC236}">
              <a16:creationId xmlns:a16="http://schemas.microsoft.com/office/drawing/2014/main" id="{00000000-0008-0000-0900-00007B010000}"/>
            </a:ext>
          </a:extLst>
        </xdr:cNvPr>
        <xdr:cNvSpPr>
          <a:spLocks noChangeAspect="1" noChangeArrowheads="1"/>
        </xdr:cNvSpPr>
      </xdr:nvSpPr>
      <xdr:spPr bwMode="auto">
        <a:xfrm>
          <a:off x="4829735" y="151727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102</xdr:row>
      <xdr:rowOff>0</xdr:rowOff>
    </xdr:from>
    <xdr:ext cx="304800" cy="304800"/>
    <xdr:sp macro="" textlink="">
      <xdr:nvSpPr>
        <xdr:cNvPr id="380" name="AutoShape 2" descr="Pantalla LED de cartelera exterior SMD a todo color P3.91 P4 P10 - China  Pantalla digital y pantalla LED precio">
          <a:extLst>
            <a:ext uri="{FF2B5EF4-FFF2-40B4-BE49-F238E27FC236}">
              <a16:creationId xmlns:a16="http://schemas.microsoft.com/office/drawing/2014/main" id="{00000000-0008-0000-0900-00007C010000}"/>
            </a:ext>
          </a:extLst>
        </xdr:cNvPr>
        <xdr:cNvSpPr>
          <a:spLocks noChangeAspect="1" noChangeArrowheads="1"/>
        </xdr:cNvSpPr>
      </xdr:nvSpPr>
      <xdr:spPr bwMode="auto">
        <a:xfrm>
          <a:off x="4829735" y="151727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102</xdr:row>
      <xdr:rowOff>0</xdr:rowOff>
    </xdr:from>
    <xdr:ext cx="304800" cy="304800"/>
    <xdr:sp macro="" textlink="">
      <xdr:nvSpPr>
        <xdr:cNvPr id="381" name="AutoShape 2" descr="Pantalla LED de cartelera exterior SMD a todo color P3.91 P4 P10 - China  Pantalla digital y pantalla LED precio">
          <a:extLst>
            <a:ext uri="{FF2B5EF4-FFF2-40B4-BE49-F238E27FC236}">
              <a16:creationId xmlns:a16="http://schemas.microsoft.com/office/drawing/2014/main" id="{00000000-0008-0000-0900-00007D010000}"/>
            </a:ext>
          </a:extLst>
        </xdr:cNvPr>
        <xdr:cNvSpPr>
          <a:spLocks noChangeAspect="1" noChangeArrowheads="1"/>
        </xdr:cNvSpPr>
      </xdr:nvSpPr>
      <xdr:spPr bwMode="auto">
        <a:xfrm>
          <a:off x="4829735" y="151727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382" name="AutoShape 2" descr="Pantalla LED de cartelera exterior SMD a todo color P3.91 P4 P10 - China  Pantalla digital y pantalla LED precio">
          <a:extLst>
            <a:ext uri="{FF2B5EF4-FFF2-40B4-BE49-F238E27FC236}">
              <a16:creationId xmlns:a16="http://schemas.microsoft.com/office/drawing/2014/main" id="{00000000-0008-0000-0900-00007E010000}"/>
            </a:ext>
          </a:extLst>
        </xdr:cNvPr>
        <xdr:cNvSpPr>
          <a:spLocks noChangeAspect="1" noChangeArrowheads="1"/>
        </xdr:cNvSpPr>
      </xdr:nvSpPr>
      <xdr:spPr bwMode="auto">
        <a:xfrm>
          <a:off x="4829735" y="1543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383" name="AutoShape 2" descr="Pantalla LED de cartelera exterior SMD a todo color P3.91 P4 P10 - China  Pantalla digital y pantalla LED precio">
          <a:extLst>
            <a:ext uri="{FF2B5EF4-FFF2-40B4-BE49-F238E27FC236}">
              <a16:creationId xmlns:a16="http://schemas.microsoft.com/office/drawing/2014/main" id="{00000000-0008-0000-0900-00007F010000}"/>
            </a:ext>
          </a:extLst>
        </xdr:cNvPr>
        <xdr:cNvSpPr>
          <a:spLocks noChangeAspect="1" noChangeArrowheads="1"/>
        </xdr:cNvSpPr>
      </xdr:nvSpPr>
      <xdr:spPr bwMode="auto">
        <a:xfrm>
          <a:off x="4829735" y="1543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384" name="AutoShape 2" descr="Pantalla LED de cartelera exterior SMD a todo color P3.91 P4 P10 - China  Pantalla digital y pantalla LED precio">
          <a:extLst>
            <a:ext uri="{FF2B5EF4-FFF2-40B4-BE49-F238E27FC236}">
              <a16:creationId xmlns:a16="http://schemas.microsoft.com/office/drawing/2014/main" id="{00000000-0008-0000-0900-000080010000}"/>
            </a:ext>
          </a:extLst>
        </xdr:cNvPr>
        <xdr:cNvSpPr>
          <a:spLocks noChangeAspect="1" noChangeArrowheads="1"/>
        </xdr:cNvSpPr>
      </xdr:nvSpPr>
      <xdr:spPr bwMode="auto">
        <a:xfrm>
          <a:off x="4829735" y="1543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385" name="AutoShape 2" descr="Pantalla LED de cartelera exterior SMD a todo color P3.91 P4 P10 - China  Pantalla digital y pantalla LED precio">
          <a:extLst>
            <a:ext uri="{FF2B5EF4-FFF2-40B4-BE49-F238E27FC236}">
              <a16:creationId xmlns:a16="http://schemas.microsoft.com/office/drawing/2014/main" id="{00000000-0008-0000-0900-000081010000}"/>
            </a:ext>
          </a:extLst>
        </xdr:cNvPr>
        <xdr:cNvSpPr>
          <a:spLocks noChangeAspect="1" noChangeArrowheads="1"/>
        </xdr:cNvSpPr>
      </xdr:nvSpPr>
      <xdr:spPr bwMode="auto">
        <a:xfrm>
          <a:off x="4829735" y="1543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386" name="AutoShape 2" descr="Pantalla LED de cartelera exterior SMD a todo color P3.91 P4 P10 - China  Pantalla digital y pantalla LED precio">
          <a:extLst>
            <a:ext uri="{FF2B5EF4-FFF2-40B4-BE49-F238E27FC236}">
              <a16:creationId xmlns:a16="http://schemas.microsoft.com/office/drawing/2014/main" id="{00000000-0008-0000-0900-000082010000}"/>
            </a:ext>
          </a:extLst>
        </xdr:cNvPr>
        <xdr:cNvSpPr>
          <a:spLocks noChangeAspect="1" noChangeArrowheads="1"/>
        </xdr:cNvSpPr>
      </xdr:nvSpPr>
      <xdr:spPr bwMode="auto">
        <a:xfrm>
          <a:off x="4829735" y="1543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387" name="AutoShape 2" descr="Pantalla LED de cartelera exterior SMD a todo color P3.91 P4 P10 - China  Pantalla digital y pantalla LED precio">
          <a:extLst>
            <a:ext uri="{FF2B5EF4-FFF2-40B4-BE49-F238E27FC236}">
              <a16:creationId xmlns:a16="http://schemas.microsoft.com/office/drawing/2014/main" id="{00000000-0008-0000-0900-000083010000}"/>
            </a:ext>
          </a:extLst>
        </xdr:cNvPr>
        <xdr:cNvSpPr>
          <a:spLocks noChangeAspect="1" noChangeArrowheads="1"/>
        </xdr:cNvSpPr>
      </xdr:nvSpPr>
      <xdr:spPr bwMode="auto">
        <a:xfrm>
          <a:off x="4829735" y="1543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388" name="AutoShape 2" descr="Pantalla LED de cartelera exterior SMD a todo color P3.91 P4 P10 - China  Pantalla digital y pantalla LED precio">
          <a:extLst>
            <a:ext uri="{FF2B5EF4-FFF2-40B4-BE49-F238E27FC236}">
              <a16:creationId xmlns:a16="http://schemas.microsoft.com/office/drawing/2014/main" id="{00000000-0008-0000-0900-000084010000}"/>
            </a:ext>
          </a:extLst>
        </xdr:cNvPr>
        <xdr:cNvSpPr>
          <a:spLocks noChangeAspect="1" noChangeArrowheads="1"/>
        </xdr:cNvSpPr>
      </xdr:nvSpPr>
      <xdr:spPr bwMode="auto">
        <a:xfrm>
          <a:off x="4829735" y="151727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389" name="AutoShape 2" descr="Pantalla LED de cartelera exterior SMD a todo color P3.91 P4 P10 - China  Pantalla digital y pantalla LED precio">
          <a:extLst>
            <a:ext uri="{FF2B5EF4-FFF2-40B4-BE49-F238E27FC236}">
              <a16:creationId xmlns:a16="http://schemas.microsoft.com/office/drawing/2014/main" id="{00000000-0008-0000-0900-000085010000}"/>
            </a:ext>
          </a:extLst>
        </xdr:cNvPr>
        <xdr:cNvSpPr>
          <a:spLocks noChangeAspect="1" noChangeArrowheads="1"/>
        </xdr:cNvSpPr>
      </xdr:nvSpPr>
      <xdr:spPr bwMode="auto">
        <a:xfrm>
          <a:off x="4829735" y="151727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390" name="AutoShape 2" descr="Pantalla LED de cartelera exterior SMD a todo color P3.91 P4 P10 - China  Pantalla digital y pantalla LED precio">
          <a:extLst>
            <a:ext uri="{FF2B5EF4-FFF2-40B4-BE49-F238E27FC236}">
              <a16:creationId xmlns:a16="http://schemas.microsoft.com/office/drawing/2014/main" id="{00000000-0008-0000-0900-000086010000}"/>
            </a:ext>
          </a:extLst>
        </xdr:cNvPr>
        <xdr:cNvSpPr>
          <a:spLocks noChangeAspect="1" noChangeArrowheads="1"/>
        </xdr:cNvSpPr>
      </xdr:nvSpPr>
      <xdr:spPr bwMode="auto">
        <a:xfrm>
          <a:off x="4829735" y="151727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391" name="AutoShape 2" descr="Pantalla LED de cartelera exterior SMD a todo color P3.91 P4 P10 - China  Pantalla digital y pantalla LED precio">
          <a:extLst>
            <a:ext uri="{FF2B5EF4-FFF2-40B4-BE49-F238E27FC236}">
              <a16:creationId xmlns:a16="http://schemas.microsoft.com/office/drawing/2014/main" id="{00000000-0008-0000-0900-000087010000}"/>
            </a:ext>
          </a:extLst>
        </xdr:cNvPr>
        <xdr:cNvSpPr>
          <a:spLocks noChangeAspect="1" noChangeArrowheads="1"/>
        </xdr:cNvSpPr>
      </xdr:nvSpPr>
      <xdr:spPr bwMode="auto">
        <a:xfrm>
          <a:off x="4829735" y="151727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392" name="AutoShape 2" descr="Pantalla LED de cartelera exterior SMD a todo color P3.91 P4 P10 - China  Pantalla digital y pantalla LED precio">
          <a:extLst>
            <a:ext uri="{FF2B5EF4-FFF2-40B4-BE49-F238E27FC236}">
              <a16:creationId xmlns:a16="http://schemas.microsoft.com/office/drawing/2014/main" id="{00000000-0008-0000-0900-000088010000}"/>
            </a:ext>
          </a:extLst>
        </xdr:cNvPr>
        <xdr:cNvSpPr>
          <a:spLocks noChangeAspect="1" noChangeArrowheads="1"/>
        </xdr:cNvSpPr>
      </xdr:nvSpPr>
      <xdr:spPr bwMode="auto">
        <a:xfrm>
          <a:off x="4829735" y="151727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393" name="AutoShape 2" descr="Pantalla LED de cartelera exterior SMD a todo color P3.91 P4 P10 - China  Pantalla digital y pantalla LED precio">
          <a:extLst>
            <a:ext uri="{FF2B5EF4-FFF2-40B4-BE49-F238E27FC236}">
              <a16:creationId xmlns:a16="http://schemas.microsoft.com/office/drawing/2014/main" id="{00000000-0008-0000-0900-000089010000}"/>
            </a:ext>
          </a:extLst>
        </xdr:cNvPr>
        <xdr:cNvSpPr>
          <a:spLocks noChangeAspect="1" noChangeArrowheads="1"/>
        </xdr:cNvSpPr>
      </xdr:nvSpPr>
      <xdr:spPr bwMode="auto">
        <a:xfrm>
          <a:off x="4829735" y="151727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104</xdr:row>
      <xdr:rowOff>0</xdr:rowOff>
    </xdr:from>
    <xdr:ext cx="304800" cy="304800"/>
    <xdr:sp macro="" textlink="">
      <xdr:nvSpPr>
        <xdr:cNvPr id="394" name="AutoShape 2" descr="Pantalla LED de cartelera exterior SMD a todo color P3.91 P4 P10 - China  Pantalla digital y pantalla LED precio">
          <a:extLst>
            <a:ext uri="{FF2B5EF4-FFF2-40B4-BE49-F238E27FC236}">
              <a16:creationId xmlns:a16="http://schemas.microsoft.com/office/drawing/2014/main" id="{00000000-0008-0000-0900-00008A010000}"/>
            </a:ext>
          </a:extLst>
        </xdr:cNvPr>
        <xdr:cNvSpPr>
          <a:spLocks noChangeAspect="1" noChangeArrowheads="1"/>
        </xdr:cNvSpPr>
      </xdr:nvSpPr>
      <xdr:spPr bwMode="auto">
        <a:xfrm>
          <a:off x="4829735" y="1543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104</xdr:row>
      <xdr:rowOff>0</xdr:rowOff>
    </xdr:from>
    <xdr:ext cx="304800" cy="304800"/>
    <xdr:sp macro="" textlink="">
      <xdr:nvSpPr>
        <xdr:cNvPr id="395" name="AutoShape 2" descr="Pantalla LED de cartelera exterior SMD a todo color P3.91 P4 P10 - China  Pantalla digital y pantalla LED precio">
          <a:extLst>
            <a:ext uri="{FF2B5EF4-FFF2-40B4-BE49-F238E27FC236}">
              <a16:creationId xmlns:a16="http://schemas.microsoft.com/office/drawing/2014/main" id="{00000000-0008-0000-0900-00008B010000}"/>
            </a:ext>
          </a:extLst>
        </xdr:cNvPr>
        <xdr:cNvSpPr>
          <a:spLocks noChangeAspect="1" noChangeArrowheads="1"/>
        </xdr:cNvSpPr>
      </xdr:nvSpPr>
      <xdr:spPr bwMode="auto">
        <a:xfrm>
          <a:off x="4829735" y="1543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104</xdr:row>
      <xdr:rowOff>0</xdr:rowOff>
    </xdr:from>
    <xdr:ext cx="304800" cy="304800"/>
    <xdr:sp macro="" textlink="">
      <xdr:nvSpPr>
        <xdr:cNvPr id="396" name="AutoShape 2" descr="Pantalla LED de cartelera exterior SMD a todo color P3.91 P4 P10 - China  Pantalla digital y pantalla LED precio">
          <a:extLst>
            <a:ext uri="{FF2B5EF4-FFF2-40B4-BE49-F238E27FC236}">
              <a16:creationId xmlns:a16="http://schemas.microsoft.com/office/drawing/2014/main" id="{00000000-0008-0000-0900-00008C010000}"/>
            </a:ext>
          </a:extLst>
        </xdr:cNvPr>
        <xdr:cNvSpPr>
          <a:spLocks noChangeAspect="1" noChangeArrowheads="1"/>
        </xdr:cNvSpPr>
      </xdr:nvSpPr>
      <xdr:spPr bwMode="auto">
        <a:xfrm>
          <a:off x="4829735" y="1543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104</xdr:row>
      <xdr:rowOff>0</xdr:rowOff>
    </xdr:from>
    <xdr:ext cx="304800" cy="304800"/>
    <xdr:sp macro="" textlink="">
      <xdr:nvSpPr>
        <xdr:cNvPr id="397" name="AutoShape 2" descr="Pantalla LED de cartelera exterior SMD a todo color P3.91 P4 P10 - China  Pantalla digital y pantalla LED precio">
          <a:extLst>
            <a:ext uri="{FF2B5EF4-FFF2-40B4-BE49-F238E27FC236}">
              <a16:creationId xmlns:a16="http://schemas.microsoft.com/office/drawing/2014/main" id="{00000000-0008-0000-0900-00008D010000}"/>
            </a:ext>
          </a:extLst>
        </xdr:cNvPr>
        <xdr:cNvSpPr>
          <a:spLocks noChangeAspect="1" noChangeArrowheads="1"/>
        </xdr:cNvSpPr>
      </xdr:nvSpPr>
      <xdr:spPr bwMode="auto">
        <a:xfrm>
          <a:off x="4829735" y="1543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104</xdr:row>
      <xdr:rowOff>0</xdr:rowOff>
    </xdr:from>
    <xdr:ext cx="304800" cy="304800"/>
    <xdr:sp macro="" textlink="">
      <xdr:nvSpPr>
        <xdr:cNvPr id="398" name="AutoShape 2" descr="Pantalla LED de cartelera exterior SMD a todo color P3.91 P4 P10 - China  Pantalla digital y pantalla LED precio">
          <a:extLst>
            <a:ext uri="{FF2B5EF4-FFF2-40B4-BE49-F238E27FC236}">
              <a16:creationId xmlns:a16="http://schemas.microsoft.com/office/drawing/2014/main" id="{00000000-0008-0000-0900-00008E010000}"/>
            </a:ext>
          </a:extLst>
        </xdr:cNvPr>
        <xdr:cNvSpPr>
          <a:spLocks noChangeAspect="1" noChangeArrowheads="1"/>
        </xdr:cNvSpPr>
      </xdr:nvSpPr>
      <xdr:spPr bwMode="auto">
        <a:xfrm>
          <a:off x="4829735" y="1543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104</xdr:row>
      <xdr:rowOff>0</xdr:rowOff>
    </xdr:from>
    <xdr:ext cx="304800" cy="304800"/>
    <xdr:sp macro="" textlink="">
      <xdr:nvSpPr>
        <xdr:cNvPr id="399" name="AutoShape 2" descr="Pantalla LED de cartelera exterior SMD a todo color P3.91 P4 P10 - China  Pantalla digital y pantalla LED precio">
          <a:extLst>
            <a:ext uri="{FF2B5EF4-FFF2-40B4-BE49-F238E27FC236}">
              <a16:creationId xmlns:a16="http://schemas.microsoft.com/office/drawing/2014/main" id="{00000000-0008-0000-0900-00008F010000}"/>
            </a:ext>
          </a:extLst>
        </xdr:cNvPr>
        <xdr:cNvSpPr>
          <a:spLocks noChangeAspect="1" noChangeArrowheads="1"/>
        </xdr:cNvSpPr>
      </xdr:nvSpPr>
      <xdr:spPr bwMode="auto">
        <a:xfrm>
          <a:off x="4829735" y="1543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847201</xdr:colOff>
      <xdr:row>0</xdr:row>
      <xdr:rowOff>111831</xdr:rowOff>
    </xdr:from>
    <xdr:to>
      <xdr:col>4</xdr:col>
      <xdr:colOff>489110</xdr:colOff>
      <xdr:row>2</xdr:row>
      <xdr:rowOff>108656</xdr:rowOff>
    </xdr:to>
    <xdr:pic>
      <xdr:nvPicPr>
        <xdr:cNvPr id="346" name="Imagen 345">
          <a:extLst>
            <a:ext uri="{FF2B5EF4-FFF2-40B4-BE49-F238E27FC236}">
              <a16:creationId xmlns:a16="http://schemas.microsoft.com/office/drawing/2014/main" id="{00000000-0008-0000-0900-00005A010000}"/>
            </a:ext>
          </a:extLst>
        </xdr:cNvPr>
        <xdr:cNvPicPr>
          <a:picLocks noChangeAspect="1"/>
        </xdr:cNvPicPr>
      </xdr:nvPicPr>
      <xdr:blipFill>
        <a:blip xmlns:r="http://schemas.openxmlformats.org/officeDocument/2006/relationships" r:embed="rId1"/>
        <a:stretch>
          <a:fillRect/>
        </a:stretch>
      </xdr:blipFill>
      <xdr:spPr>
        <a:xfrm>
          <a:off x="6350534" y="111831"/>
          <a:ext cx="559132" cy="363714"/>
        </a:xfrm>
        <a:prstGeom prst="rect">
          <a:avLst/>
        </a:prstGeom>
      </xdr:spPr>
    </xdr:pic>
    <xdr:clientData/>
  </xdr:twoCellAnchor>
  <xdr:oneCellAnchor>
    <xdr:from>
      <xdr:col>5</xdr:col>
      <xdr:colOff>0</xdr:colOff>
      <xdr:row>8</xdr:row>
      <xdr:rowOff>0</xdr:rowOff>
    </xdr:from>
    <xdr:ext cx="304800" cy="295049"/>
    <xdr:sp macro="" textlink="">
      <xdr:nvSpPr>
        <xdr:cNvPr id="347" name="AutoShape 1" descr="Resultado de imagen para logo sena png">
          <a:extLst>
            <a:ext uri="{FF2B5EF4-FFF2-40B4-BE49-F238E27FC236}">
              <a16:creationId xmlns:a16="http://schemas.microsoft.com/office/drawing/2014/main" id="{00000000-0008-0000-0900-00005B010000}"/>
            </a:ext>
          </a:extLst>
        </xdr:cNvPr>
        <xdr:cNvSpPr>
          <a:spLocks noChangeAspect="1" noChangeArrowheads="1"/>
        </xdr:cNvSpPr>
      </xdr:nvSpPr>
      <xdr:spPr bwMode="auto">
        <a:xfrm>
          <a:off x="73533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348" name="AutoShape 1" descr="Resultado de imagen para logo sena png">
          <a:extLst>
            <a:ext uri="{FF2B5EF4-FFF2-40B4-BE49-F238E27FC236}">
              <a16:creationId xmlns:a16="http://schemas.microsoft.com/office/drawing/2014/main" id="{00000000-0008-0000-0900-00005C010000}"/>
            </a:ext>
          </a:extLst>
        </xdr:cNvPr>
        <xdr:cNvSpPr>
          <a:spLocks noChangeAspect="1" noChangeArrowheads="1"/>
        </xdr:cNvSpPr>
      </xdr:nvSpPr>
      <xdr:spPr bwMode="auto">
        <a:xfrm>
          <a:off x="73533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349" name="AutoShape 1" descr="Resultado de imagen para logo sena png">
          <a:extLst>
            <a:ext uri="{FF2B5EF4-FFF2-40B4-BE49-F238E27FC236}">
              <a16:creationId xmlns:a16="http://schemas.microsoft.com/office/drawing/2014/main" id="{00000000-0008-0000-0900-00005D010000}"/>
            </a:ext>
          </a:extLst>
        </xdr:cNvPr>
        <xdr:cNvSpPr>
          <a:spLocks noChangeAspect="1" noChangeArrowheads="1"/>
        </xdr:cNvSpPr>
      </xdr:nvSpPr>
      <xdr:spPr bwMode="auto">
        <a:xfrm>
          <a:off x="73533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350" name="AutoShape 1" descr="Resultado de imagen para logo sena png">
          <a:extLst>
            <a:ext uri="{FF2B5EF4-FFF2-40B4-BE49-F238E27FC236}">
              <a16:creationId xmlns:a16="http://schemas.microsoft.com/office/drawing/2014/main" id="{00000000-0008-0000-0900-00005E010000}"/>
            </a:ext>
          </a:extLst>
        </xdr:cNvPr>
        <xdr:cNvSpPr>
          <a:spLocks noChangeAspect="1" noChangeArrowheads="1"/>
        </xdr:cNvSpPr>
      </xdr:nvSpPr>
      <xdr:spPr bwMode="auto">
        <a:xfrm>
          <a:off x="73533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106</xdr:row>
      <xdr:rowOff>0</xdr:rowOff>
    </xdr:from>
    <xdr:to>
      <xdr:col>3</xdr:col>
      <xdr:colOff>304800</xdr:colOff>
      <xdr:row>106</xdr:row>
      <xdr:rowOff>302895</xdr:rowOff>
    </xdr:to>
    <xdr:sp macro="" textlink="">
      <xdr:nvSpPr>
        <xdr:cNvPr id="351" name="AutoShape 2" descr="Pantalla LED de cartelera exterior SMD a todo color P3.91 P4 P10 - China  Pantalla digital y pantalla LED precio">
          <a:extLst>
            <a:ext uri="{FF2B5EF4-FFF2-40B4-BE49-F238E27FC236}">
              <a16:creationId xmlns:a16="http://schemas.microsoft.com/office/drawing/2014/main" id="{00000000-0008-0000-0900-00005F010000}"/>
            </a:ext>
          </a:extLst>
        </xdr:cNvPr>
        <xdr:cNvSpPr>
          <a:spLocks noChangeAspect="1" noChangeArrowheads="1"/>
        </xdr:cNvSpPr>
      </xdr:nvSpPr>
      <xdr:spPr bwMode="auto">
        <a:xfrm>
          <a:off x="4724400" y="10083800"/>
          <a:ext cx="304800" cy="30289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106</xdr:row>
      <xdr:rowOff>0</xdr:rowOff>
    </xdr:from>
    <xdr:ext cx="304800" cy="304800"/>
    <xdr:sp macro="" textlink="">
      <xdr:nvSpPr>
        <xdr:cNvPr id="352" name="AutoShape 2" descr="Pantalla LED de cartelera exterior SMD a todo color P3.91 P4 P10 - China  Pantalla digital y pantalla LED precio">
          <a:extLst>
            <a:ext uri="{FF2B5EF4-FFF2-40B4-BE49-F238E27FC236}">
              <a16:creationId xmlns:a16="http://schemas.microsoft.com/office/drawing/2014/main" id="{00000000-0008-0000-0900-000060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353" name="AutoShape 2" descr="Pantalla LED de cartelera exterior SMD a todo color P3.91 P4 P10 - China  Pantalla digital y pantalla LED precio">
          <a:extLst>
            <a:ext uri="{FF2B5EF4-FFF2-40B4-BE49-F238E27FC236}">
              <a16:creationId xmlns:a16="http://schemas.microsoft.com/office/drawing/2014/main" id="{00000000-0008-0000-0900-000061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354" name="AutoShape 2" descr="Pantalla LED de cartelera exterior SMD a todo color P3.91 P4 P10 - China  Pantalla digital y pantalla LED precio">
          <a:extLst>
            <a:ext uri="{FF2B5EF4-FFF2-40B4-BE49-F238E27FC236}">
              <a16:creationId xmlns:a16="http://schemas.microsoft.com/office/drawing/2014/main" id="{00000000-0008-0000-0900-000062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355" name="AutoShape 2" descr="Pantalla LED de cartelera exterior SMD a todo color P3.91 P4 P10 - China  Pantalla digital y pantalla LED precio">
          <a:extLst>
            <a:ext uri="{FF2B5EF4-FFF2-40B4-BE49-F238E27FC236}">
              <a16:creationId xmlns:a16="http://schemas.microsoft.com/office/drawing/2014/main" id="{00000000-0008-0000-0900-000063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356" name="AutoShape 2" descr="Pantalla LED de cartelera exterior SMD a todo color P3.91 P4 P10 - China  Pantalla digital y pantalla LED precio">
          <a:extLst>
            <a:ext uri="{FF2B5EF4-FFF2-40B4-BE49-F238E27FC236}">
              <a16:creationId xmlns:a16="http://schemas.microsoft.com/office/drawing/2014/main" id="{00000000-0008-0000-0900-000064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357" name="AutoShape 2" descr="Pantalla LED de cartelera exterior SMD a todo color P3.91 P4 P10 - China  Pantalla digital y pantalla LED precio">
          <a:extLst>
            <a:ext uri="{FF2B5EF4-FFF2-40B4-BE49-F238E27FC236}">
              <a16:creationId xmlns:a16="http://schemas.microsoft.com/office/drawing/2014/main" id="{00000000-0008-0000-0900-000065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358" name="AutoShape 2" descr="Pantalla LED de cartelera exterior SMD a todo color P3.91 P4 P10 - China  Pantalla digital y pantalla LED precio">
          <a:extLst>
            <a:ext uri="{FF2B5EF4-FFF2-40B4-BE49-F238E27FC236}">
              <a16:creationId xmlns:a16="http://schemas.microsoft.com/office/drawing/2014/main" id="{00000000-0008-0000-0900-000066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359" name="AutoShape 2" descr="Pantalla LED de cartelera exterior SMD a todo color P3.91 P4 P10 - China  Pantalla digital y pantalla LED precio">
          <a:extLst>
            <a:ext uri="{FF2B5EF4-FFF2-40B4-BE49-F238E27FC236}">
              <a16:creationId xmlns:a16="http://schemas.microsoft.com/office/drawing/2014/main" id="{00000000-0008-0000-0900-000067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106</xdr:row>
      <xdr:rowOff>0</xdr:rowOff>
    </xdr:from>
    <xdr:to>
      <xdr:col>3</xdr:col>
      <xdr:colOff>304800</xdr:colOff>
      <xdr:row>106</xdr:row>
      <xdr:rowOff>311150</xdr:rowOff>
    </xdr:to>
    <xdr:sp macro="" textlink="">
      <xdr:nvSpPr>
        <xdr:cNvPr id="360" name="AutoShape 2" descr="Pantalla LED de cartelera exterior SMD a todo color P3.91 P4 P10 - China  Pantalla digital y pantalla LED precio">
          <a:extLst>
            <a:ext uri="{FF2B5EF4-FFF2-40B4-BE49-F238E27FC236}">
              <a16:creationId xmlns:a16="http://schemas.microsoft.com/office/drawing/2014/main" id="{00000000-0008-0000-0900-000068010000}"/>
            </a:ext>
          </a:extLst>
        </xdr:cNvPr>
        <xdr:cNvSpPr>
          <a:spLocks noChangeAspect="1" noChangeArrowheads="1"/>
        </xdr:cNvSpPr>
      </xdr:nvSpPr>
      <xdr:spPr bwMode="auto">
        <a:xfrm>
          <a:off x="4724400" y="10083800"/>
          <a:ext cx="304800" cy="3111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106</xdr:row>
      <xdr:rowOff>0</xdr:rowOff>
    </xdr:from>
    <xdr:ext cx="304800" cy="304800"/>
    <xdr:sp macro="" textlink="">
      <xdr:nvSpPr>
        <xdr:cNvPr id="361" name="AutoShape 2" descr="Pantalla LED de cartelera exterior SMD a todo color P3.91 P4 P10 - China  Pantalla digital y pantalla LED precio">
          <a:extLst>
            <a:ext uri="{FF2B5EF4-FFF2-40B4-BE49-F238E27FC236}">
              <a16:creationId xmlns:a16="http://schemas.microsoft.com/office/drawing/2014/main" id="{00000000-0008-0000-0900-000069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362" name="AutoShape 2" descr="Pantalla LED de cartelera exterior SMD a todo color P3.91 P4 P10 - China  Pantalla digital y pantalla LED precio">
          <a:extLst>
            <a:ext uri="{FF2B5EF4-FFF2-40B4-BE49-F238E27FC236}">
              <a16:creationId xmlns:a16="http://schemas.microsoft.com/office/drawing/2014/main" id="{00000000-0008-0000-0900-00006A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363" name="AutoShape 2" descr="Pantalla LED de cartelera exterior SMD a todo color P3.91 P4 P10 - China  Pantalla digital y pantalla LED precio">
          <a:extLst>
            <a:ext uri="{FF2B5EF4-FFF2-40B4-BE49-F238E27FC236}">
              <a16:creationId xmlns:a16="http://schemas.microsoft.com/office/drawing/2014/main" id="{00000000-0008-0000-0900-00006B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00" name="AutoShape 2" descr="Pantalla LED de cartelera exterior SMD a todo color P3.91 P4 P10 - China  Pantalla digital y pantalla LED precio">
          <a:extLst>
            <a:ext uri="{FF2B5EF4-FFF2-40B4-BE49-F238E27FC236}">
              <a16:creationId xmlns:a16="http://schemas.microsoft.com/office/drawing/2014/main" id="{00000000-0008-0000-0900-000090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01" name="AutoShape 2" descr="Pantalla LED de cartelera exterior SMD a todo color P3.91 P4 P10 - China  Pantalla digital y pantalla LED precio">
          <a:extLst>
            <a:ext uri="{FF2B5EF4-FFF2-40B4-BE49-F238E27FC236}">
              <a16:creationId xmlns:a16="http://schemas.microsoft.com/office/drawing/2014/main" id="{00000000-0008-0000-0900-000091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02" name="AutoShape 2" descr="Pantalla LED de cartelera exterior SMD a todo color P3.91 P4 P10 - China  Pantalla digital y pantalla LED precio">
          <a:extLst>
            <a:ext uri="{FF2B5EF4-FFF2-40B4-BE49-F238E27FC236}">
              <a16:creationId xmlns:a16="http://schemas.microsoft.com/office/drawing/2014/main" id="{00000000-0008-0000-0900-000092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03" name="AutoShape 2" descr="Pantalla LED de cartelera exterior SMD a todo color P3.91 P4 P10 - China  Pantalla digital y pantalla LED precio">
          <a:extLst>
            <a:ext uri="{FF2B5EF4-FFF2-40B4-BE49-F238E27FC236}">
              <a16:creationId xmlns:a16="http://schemas.microsoft.com/office/drawing/2014/main" id="{00000000-0008-0000-0900-000093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04" name="AutoShape 2" descr="Pantalla LED de cartelera exterior SMD a todo color P3.91 P4 P10 - China  Pantalla digital y pantalla LED precio">
          <a:extLst>
            <a:ext uri="{FF2B5EF4-FFF2-40B4-BE49-F238E27FC236}">
              <a16:creationId xmlns:a16="http://schemas.microsoft.com/office/drawing/2014/main" id="{00000000-0008-0000-0900-000094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106</xdr:row>
      <xdr:rowOff>0</xdr:rowOff>
    </xdr:from>
    <xdr:to>
      <xdr:col>3</xdr:col>
      <xdr:colOff>304800</xdr:colOff>
      <xdr:row>107</xdr:row>
      <xdr:rowOff>59690</xdr:rowOff>
    </xdr:to>
    <xdr:sp macro="" textlink="">
      <xdr:nvSpPr>
        <xdr:cNvPr id="405" name="AutoShape 2" descr="Pantalla LED de cartelera exterior SMD a todo color P3.91 P4 P10 - China  Pantalla digital y pantalla LED precio">
          <a:extLst>
            <a:ext uri="{FF2B5EF4-FFF2-40B4-BE49-F238E27FC236}">
              <a16:creationId xmlns:a16="http://schemas.microsoft.com/office/drawing/2014/main" id="{00000000-0008-0000-0900-000095010000}"/>
            </a:ext>
          </a:extLst>
        </xdr:cNvPr>
        <xdr:cNvSpPr>
          <a:spLocks noChangeAspect="1" noChangeArrowheads="1"/>
        </xdr:cNvSpPr>
      </xdr:nvSpPr>
      <xdr:spPr bwMode="auto">
        <a:xfrm>
          <a:off x="4724400" y="10083800"/>
          <a:ext cx="304800" cy="47879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106</xdr:row>
      <xdr:rowOff>0</xdr:rowOff>
    </xdr:from>
    <xdr:ext cx="304800" cy="304800"/>
    <xdr:sp macro="" textlink="">
      <xdr:nvSpPr>
        <xdr:cNvPr id="406" name="AutoShape 2" descr="Pantalla LED de cartelera exterior SMD a todo color P3.91 P4 P10 - China  Pantalla digital y pantalla LED precio">
          <a:extLst>
            <a:ext uri="{FF2B5EF4-FFF2-40B4-BE49-F238E27FC236}">
              <a16:creationId xmlns:a16="http://schemas.microsoft.com/office/drawing/2014/main" id="{00000000-0008-0000-0900-000096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07" name="AutoShape 2" descr="Pantalla LED de cartelera exterior SMD a todo color P3.91 P4 P10 - China  Pantalla digital y pantalla LED precio">
          <a:extLst>
            <a:ext uri="{FF2B5EF4-FFF2-40B4-BE49-F238E27FC236}">
              <a16:creationId xmlns:a16="http://schemas.microsoft.com/office/drawing/2014/main" id="{00000000-0008-0000-0900-000097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08" name="AutoShape 2" descr="Pantalla LED de cartelera exterior SMD a todo color P3.91 P4 P10 - China  Pantalla digital y pantalla LED precio">
          <a:extLst>
            <a:ext uri="{FF2B5EF4-FFF2-40B4-BE49-F238E27FC236}">
              <a16:creationId xmlns:a16="http://schemas.microsoft.com/office/drawing/2014/main" id="{00000000-0008-0000-0900-000098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09" name="AutoShape 2" descr="Pantalla LED de cartelera exterior SMD a todo color P3.91 P4 P10 - China  Pantalla digital y pantalla LED precio">
          <a:extLst>
            <a:ext uri="{FF2B5EF4-FFF2-40B4-BE49-F238E27FC236}">
              <a16:creationId xmlns:a16="http://schemas.microsoft.com/office/drawing/2014/main" id="{00000000-0008-0000-0900-000099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10" name="AutoShape 2" descr="Pantalla LED de cartelera exterior SMD a todo color P3.91 P4 P10 - China  Pantalla digital y pantalla LED precio">
          <a:extLst>
            <a:ext uri="{FF2B5EF4-FFF2-40B4-BE49-F238E27FC236}">
              <a16:creationId xmlns:a16="http://schemas.microsoft.com/office/drawing/2014/main" id="{00000000-0008-0000-0900-00009A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11" name="AutoShape 2" descr="Pantalla LED de cartelera exterior SMD a todo color P3.91 P4 P10 - China  Pantalla digital y pantalla LED precio">
          <a:extLst>
            <a:ext uri="{FF2B5EF4-FFF2-40B4-BE49-F238E27FC236}">
              <a16:creationId xmlns:a16="http://schemas.microsoft.com/office/drawing/2014/main" id="{00000000-0008-0000-0900-00009B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12" name="AutoShape 2" descr="Pantalla LED de cartelera exterior SMD a todo color P3.91 P4 P10 - China  Pantalla digital y pantalla LED precio">
          <a:extLst>
            <a:ext uri="{FF2B5EF4-FFF2-40B4-BE49-F238E27FC236}">
              <a16:creationId xmlns:a16="http://schemas.microsoft.com/office/drawing/2014/main" id="{00000000-0008-0000-0900-00009C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13" name="AutoShape 2" descr="Pantalla LED de cartelera exterior SMD a todo color P3.91 P4 P10 - China  Pantalla digital y pantalla LED precio">
          <a:extLst>
            <a:ext uri="{FF2B5EF4-FFF2-40B4-BE49-F238E27FC236}">
              <a16:creationId xmlns:a16="http://schemas.microsoft.com/office/drawing/2014/main" id="{00000000-0008-0000-0900-00009D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106</xdr:row>
      <xdr:rowOff>0</xdr:rowOff>
    </xdr:from>
    <xdr:to>
      <xdr:col>3</xdr:col>
      <xdr:colOff>304800</xdr:colOff>
      <xdr:row>107</xdr:row>
      <xdr:rowOff>69850</xdr:rowOff>
    </xdr:to>
    <xdr:sp macro="" textlink="">
      <xdr:nvSpPr>
        <xdr:cNvPr id="414" name="AutoShape 2" descr="Pantalla LED de cartelera exterior SMD a todo color P3.91 P4 P10 - China  Pantalla digital y pantalla LED precio">
          <a:extLst>
            <a:ext uri="{FF2B5EF4-FFF2-40B4-BE49-F238E27FC236}">
              <a16:creationId xmlns:a16="http://schemas.microsoft.com/office/drawing/2014/main" id="{00000000-0008-0000-0900-00009E010000}"/>
            </a:ext>
          </a:extLst>
        </xdr:cNvPr>
        <xdr:cNvSpPr>
          <a:spLocks noChangeAspect="1" noChangeArrowheads="1"/>
        </xdr:cNvSpPr>
      </xdr:nvSpPr>
      <xdr:spPr bwMode="auto">
        <a:xfrm>
          <a:off x="4724400" y="10083800"/>
          <a:ext cx="304800" cy="4889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106</xdr:row>
      <xdr:rowOff>0</xdr:rowOff>
    </xdr:from>
    <xdr:ext cx="304800" cy="304800"/>
    <xdr:sp macro="" textlink="">
      <xdr:nvSpPr>
        <xdr:cNvPr id="415" name="AutoShape 2" descr="Pantalla LED de cartelera exterior SMD a todo color P3.91 P4 P10 - China  Pantalla digital y pantalla LED precio">
          <a:extLst>
            <a:ext uri="{FF2B5EF4-FFF2-40B4-BE49-F238E27FC236}">
              <a16:creationId xmlns:a16="http://schemas.microsoft.com/office/drawing/2014/main" id="{00000000-0008-0000-0900-00009F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16" name="AutoShape 2" descr="Pantalla LED de cartelera exterior SMD a todo color P3.91 P4 P10 - China  Pantalla digital y pantalla LED precio">
          <a:extLst>
            <a:ext uri="{FF2B5EF4-FFF2-40B4-BE49-F238E27FC236}">
              <a16:creationId xmlns:a16="http://schemas.microsoft.com/office/drawing/2014/main" id="{00000000-0008-0000-0900-0000A0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17" name="AutoShape 2" descr="Pantalla LED de cartelera exterior SMD a todo color P3.91 P4 P10 - China  Pantalla digital y pantalla LED precio">
          <a:extLst>
            <a:ext uri="{FF2B5EF4-FFF2-40B4-BE49-F238E27FC236}">
              <a16:creationId xmlns:a16="http://schemas.microsoft.com/office/drawing/2014/main" id="{00000000-0008-0000-0900-0000A1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18" name="AutoShape 2" descr="Pantalla LED de cartelera exterior SMD a todo color P3.91 P4 P10 - China  Pantalla digital y pantalla LED precio">
          <a:extLst>
            <a:ext uri="{FF2B5EF4-FFF2-40B4-BE49-F238E27FC236}">
              <a16:creationId xmlns:a16="http://schemas.microsoft.com/office/drawing/2014/main" id="{00000000-0008-0000-0900-0000A2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19" name="AutoShape 2" descr="Pantalla LED de cartelera exterior SMD a todo color P3.91 P4 P10 - China  Pantalla digital y pantalla LED precio">
          <a:extLst>
            <a:ext uri="{FF2B5EF4-FFF2-40B4-BE49-F238E27FC236}">
              <a16:creationId xmlns:a16="http://schemas.microsoft.com/office/drawing/2014/main" id="{00000000-0008-0000-0900-0000A3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20" name="AutoShape 2" descr="Pantalla LED de cartelera exterior SMD a todo color P3.91 P4 P10 - China  Pantalla digital y pantalla LED precio">
          <a:extLst>
            <a:ext uri="{FF2B5EF4-FFF2-40B4-BE49-F238E27FC236}">
              <a16:creationId xmlns:a16="http://schemas.microsoft.com/office/drawing/2014/main" id="{00000000-0008-0000-0900-0000A4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21" name="AutoShape 2" descr="Pantalla LED de cartelera exterior SMD a todo color P3.91 P4 P10 - China  Pantalla digital y pantalla LED precio">
          <a:extLst>
            <a:ext uri="{FF2B5EF4-FFF2-40B4-BE49-F238E27FC236}">
              <a16:creationId xmlns:a16="http://schemas.microsoft.com/office/drawing/2014/main" id="{00000000-0008-0000-0900-0000A5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22" name="AutoShape 2" descr="Pantalla LED de cartelera exterior SMD a todo color P3.91 P4 P10 - China  Pantalla digital y pantalla LED precio">
          <a:extLst>
            <a:ext uri="{FF2B5EF4-FFF2-40B4-BE49-F238E27FC236}">
              <a16:creationId xmlns:a16="http://schemas.microsoft.com/office/drawing/2014/main" id="{00000000-0008-0000-0900-0000A6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23" name="AutoShape 2" descr="Pantalla LED de cartelera exterior SMD a todo color P3.91 P4 P10 - China  Pantalla digital y pantalla LED precio">
          <a:extLst>
            <a:ext uri="{FF2B5EF4-FFF2-40B4-BE49-F238E27FC236}">
              <a16:creationId xmlns:a16="http://schemas.microsoft.com/office/drawing/2014/main" id="{00000000-0008-0000-0900-0000A7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24" name="AutoShape 2" descr="Pantalla LED de cartelera exterior SMD a todo color P3.91 P4 P10 - China  Pantalla digital y pantalla LED precio">
          <a:extLst>
            <a:ext uri="{FF2B5EF4-FFF2-40B4-BE49-F238E27FC236}">
              <a16:creationId xmlns:a16="http://schemas.microsoft.com/office/drawing/2014/main" id="{00000000-0008-0000-0900-0000A8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25" name="AutoShape 2" descr="Pantalla LED de cartelera exterior SMD a todo color P3.91 P4 P10 - China  Pantalla digital y pantalla LED precio">
          <a:extLst>
            <a:ext uri="{FF2B5EF4-FFF2-40B4-BE49-F238E27FC236}">
              <a16:creationId xmlns:a16="http://schemas.microsoft.com/office/drawing/2014/main" id="{00000000-0008-0000-0900-0000A9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26" name="AutoShape 2" descr="Pantalla LED de cartelera exterior SMD a todo color P3.91 P4 P10 - China  Pantalla digital y pantalla LED precio">
          <a:extLst>
            <a:ext uri="{FF2B5EF4-FFF2-40B4-BE49-F238E27FC236}">
              <a16:creationId xmlns:a16="http://schemas.microsoft.com/office/drawing/2014/main" id="{00000000-0008-0000-0900-0000AA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27" name="AutoShape 2" descr="Pantalla LED de cartelera exterior SMD a todo color P3.91 P4 P10 - China  Pantalla digital y pantalla LED precio">
          <a:extLst>
            <a:ext uri="{FF2B5EF4-FFF2-40B4-BE49-F238E27FC236}">
              <a16:creationId xmlns:a16="http://schemas.microsoft.com/office/drawing/2014/main" id="{00000000-0008-0000-0900-0000AB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28" name="AutoShape 2" descr="Pantalla LED de cartelera exterior SMD a todo color P3.91 P4 P10 - China  Pantalla digital y pantalla LED precio">
          <a:extLst>
            <a:ext uri="{FF2B5EF4-FFF2-40B4-BE49-F238E27FC236}">
              <a16:creationId xmlns:a16="http://schemas.microsoft.com/office/drawing/2014/main" id="{00000000-0008-0000-0900-0000AC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29" name="AutoShape 2" descr="Pantalla LED de cartelera exterior SMD a todo color P3.91 P4 P10 - China  Pantalla digital y pantalla LED precio">
          <a:extLst>
            <a:ext uri="{FF2B5EF4-FFF2-40B4-BE49-F238E27FC236}">
              <a16:creationId xmlns:a16="http://schemas.microsoft.com/office/drawing/2014/main" id="{00000000-0008-0000-0900-0000AD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30" name="AutoShape 2" descr="Pantalla LED de cartelera exterior SMD a todo color P3.91 P4 P10 - China  Pantalla digital y pantalla LED precio">
          <a:extLst>
            <a:ext uri="{FF2B5EF4-FFF2-40B4-BE49-F238E27FC236}">
              <a16:creationId xmlns:a16="http://schemas.microsoft.com/office/drawing/2014/main" id="{00000000-0008-0000-0900-0000AE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31" name="AutoShape 2" descr="Pantalla LED de cartelera exterior SMD a todo color P3.91 P4 P10 - China  Pantalla digital y pantalla LED precio">
          <a:extLst>
            <a:ext uri="{FF2B5EF4-FFF2-40B4-BE49-F238E27FC236}">
              <a16:creationId xmlns:a16="http://schemas.microsoft.com/office/drawing/2014/main" id="{00000000-0008-0000-0900-0000AF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32" name="AutoShape 2" descr="Pantalla LED de cartelera exterior SMD a todo color P3.91 P4 P10 - China  Pantalla digital y pantalla LED precio">
          <a:extLst>
            <a:ext uri="{FF2B5EF4-FFF2-40B4-BE49-F238E27FC236}">
              <a16:creationId xmlns:a16="http://schemas.microsoft.com/office/drawing/2014/main" id="{00000000-0008-0000-0900-0000B0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33" name="AutoShape 2" descr="Pantalla LED de cartelera exterior SMD a todo color P3.91 P4 P10 - China  Pantalla digital y pantalla LED precio">
          <a:extLst>
            <a:ext uri="{FF2B5EF4-FFF2-40B4-BE49-F238E27FC236}">
              <a16:creationId xmlns:a16="http://schemas.microsoft.com/office/drawing/2014/main" id="{00000000-0008-0000-0900-0000B1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34" name="AutoShape 2" descr="Pantalla LED de cartelera exterior SMD a todo color P3.91 P4 P10 - China  Pantalla digital y pantalla LED precio">
          <a:extLst>
            <a:ext uri="{FF2B5EF4-FFF2-40B4-BE49-F238E27FC236}">
              <a16:creationId xmlns:a16="http://schemas.microsoft.com/office/drawing/2014/main" id="{00000000-0008-0000-0900-0000B2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35" name="AutoShape 2" descr="Pantalla LED de cartelera exterior SMD a todo color P3.91 P4 P10 - China  Pantalla digital y pantalla LED precio">
          <a:extLst>
            <a:ext uri="{FF2B5EF4-FFF2-40B4-BE49-F238E27FC236}">
              <a16:creationId xmlns:a16="http://schemas.microsoft.com/office/drawing/2014/main" id="{00000000-0008-0000-0900-0000B3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36" name="AutoShape 2" descr="Pantalla LED de cartelera exterior SMD a todo color P3.91 P4 P10 - China  Pantalla digital y pantalla LED precio">
          <a:extLst>
            <a:ext uri="{FF2B5EF4-FFF2-40B4-BE49-F238E27FC236}">
              <a16:creationId xmlns:a16="http://schemas.microsoft.com/office/drawing/2014/main" id="{00000000-0008-0000-0900-0000B4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37" name="AutoShape 2" descr="Pantalla LED de cartelera exterior SMD a todo color P3.91 P4 P10 - China  Pantalla digital y pantalla LED precio">
          <a:extLst>
            <a:ext uri="{FF2B5EF4-FFF2-40B4-BE49-F238E27FC236}">
              <a16:creationId xmlns:a16="http://schemas.microsoft.com/office/drawing/2014/main" id="{00000000-0008-0000-0900-0000B5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38" name="AutoShape 2" descr="Pantalla LED de cartelera exterior SMD a todo color P3.91 P4 P10 - China  Pantalla digital y pantalla LED precio">
          <a:extLst>
            <a:ext uri="{FF2B5EF4-FFF2-40B4-BE49-F238E27FC236}">
              <a16:creationId xmlns:a16="http://schemas.microsoft.com/office/drawing/2014/main" id="{00000000-0008-0000-0900-0000B6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39" name="AutoShape 2" descr="Pantalla LED de cartelera exterior SMD a todo color P3.91 P4 P10 - China  Pantalla digital y pantalla LED precio">
          <a:extLst>
            <a:ext uri="{FF2B5EF4-FFF2-40B4-BE49-F238E27FC236}">
              <a16:creationId xmlns:a16="http://schemas.microsoft.com/office/drawing/2014/main" id="{00000000-0008-0000-0900-0000B7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40" name="AutoShape 2" descr="Pantalla LED de cartelera exterior SMD a todo color P3.91 P4 P10 - China  Pantalla digital y pantalla LED precio">
          <a:extLst>
            <a:ext uri="{FF2B5EF4-FFF2-40B4-BE49-F238E27FC236}">
              <a16:creationId xmlns:a16="http://schemas.microsoft.com/office/drawing/2014/main" id="{00000000-0008-0000-0900-0000B8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41" name="AutoShape 2" descr="Pantalla LED de cartelera exterior SMD a todo color P3.91 P4 P10 - China  Pantalla digital y pantalla LED precio">
          <a:extLst>
            <a:ext uri="{FF2B5EF4-FFF2-40B4-BE49-F238E27FC236}">
              <a16:creationId xmlns:a16="http://schemas.microsoft.com/office/drawing/2014/main" id="{00000000-0008-0000-0900-0000B9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42" name="AutoShape 2" descr="Pantalla LED de cartelera exterior SMD a todo color P3.91 P4 P10 - China  Pantalla digital y pantalla LED precio">
          <a:extLst>
            <a:ext uri="{FF2B5EF4-FFF2-40B4-BE49-F238E27FC236}">
              <a16:creationId xmlns:a16="http://schemas.microsoft.com/office/drawing/2014/main" id="{00000000-0008-0000-0900-0000BA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43" name="AutoShape 2" descr="Pantalla LED de cartelera exterior SMD a todo color P3.91 P4 P10 - China  Pantalla digital y pantalla LED precio">
          <a:extLst>
            <a:ext uri="{FF2B5EF4-FFF2-40B4-BE49-F238E27FC236}">
              <a16:creationId xmlns:a16="http://schemas.microsoft.com/office/drawing/2014/main" id="{00000000-0008-0000-0900-0000BB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44" name="AutoShape 2" descr="Pantalla LED de cartelera exterior SMD a todo color P3.91 P4 P10 - China  Pantalla digital y pantalla LED precio">
          <a:extLst>
            <a:ext uri="{FF2B5EF4-FFF2-40B4-BE49-F238E27FC236}">
              <a16:creationId xmlns:a16="http://schemas.microsoft.com/office/drawing/2014/main" id="{00000000-0008-0000-0900-0000BC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45" name="AutoShape 2" descr="Pantalla LED de cartelera exterior SMD a todo color P3.91 P4 P10 - China  Pantalla digital y pantalla LED precio">
          <a:extLst>
            <a:ext uri="{FF2B5EF4-FFF2-40B4-BE49-F238E27FC236}">
              <a16:creationId xmlns:a16="http://schemas.microsoft.com/office/drawing/2014/main" id="{00000000-0008-0000-0900-0000BD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46" name="AutoShape 2" descr="Pantalla LED de cartelera exterior SMD a todo color P3.91 P4 P10 - China  Pantalla digital y pantalla LED precio">
          <a:extLst>
            <a:ext uri="{FF2B5EF4-FFF2-40B4-BE49-F238E27FC236}">
              <a16:creationId xmlns:a16="http://schemas.microsoft.com/office/drawing/2014/main" id="{00000000-0008-0000-0900-0000BE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47" name="AutoShape 2" descr="Pantalla LED de cartelera exterior SMD a todo color P3.91 P4 P10 - China  Pantalla digital y pantalla LED precio">
          <a:extLst>
            <a:ext uri="{FF2B5EF4-FFF2-40B4-BE49-F238E27FC236}">
              <a16:creationId xmlns:a16="http://schemas.microsoft.com/office/drawing/2014/main" id="{00000000-0008-0000-0900-0000BF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48" name="AutoShape 2" descr="Pantalla LED de cartelera exterior SMD a todo color P3.91 P4 P10 - China  Pantalla digital y pantalla LED precio">
          <a:extLst>
            <a:ext uri="{FF2B5EF4-FFF2-40B4-BE49-F238E27FC236}">
              <a16:creationId xmlns:a16="http://schemas.microsoft.com/office/drawing/2014/main" id="{00000000-0008-0000-0900-0000C0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49" name="AutoShape 2" descr="Pantalla LED de cartelera exterior SMD a todo color P3.91 P4 P10 - China  Pantalla digital y pantalla LED precio">
          <a:extLst>
            <a:ext uri="{FF2B5EF4-FFF2-40B4-BE49-F238E27FC236}">
              <a16:creationId xmlns:a16="http://schemas.microsoft.com/office/drawing/2014/main" id="{00000000-0008-0000-0900-0000C1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50" name="AutoShape 2" descr="Pantalla LED de cartelera exterior SMD a todo color P3.91 P4 P10 - China  Pantalla digital y pantalla LED precio">
          <a:extLst>
            <a:ext uri="{FF2B5EF4-FFF2-40B4-BE49-F238E27FC236}">
              <a16:creationId xmlns:a16="http://schemas.microsoft.com/office/drawing/2014/main" id="{00000000-0008-0000-0900-0000C2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51" name="AutoShape 2" descr="Pantalla LED de cartelera exterior SMD a todo color P3.91 P4 P10 - China  Pantalla digital y pantalla LED precio">
          <a:extLst>
            <a:ext uri="{FF2B5EF4-FFF2-40B4-BE49-F238E27FC236}">
              <a16:creationId xmlns:a16="http://schemas.microsoft.com/office/drawing/2014/main" id="{00000000-0008-0000-0900-0000C3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52" name="AutoShape 2" descr="Pantalla LED de cartelera exterior SMD a todo color P3.91 P4 P10 - China  Pantalla digital y pantalla LED precio">
          <a:extLst>
            <a:ext uri="{FF2B5EF4-FFF2-40B4-BE49-F238E27FC236}">
              <a16:creationId xmlns:a16="http://schemas.microsoft.com/office/drawing/2014/main" id="{00000000-0008-0000-0900-0000C4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53" name="AutoShape 2" descr="Pantalla LED de cartelera exterior SMD a todo color P3.91 P4 P10 - China  Pantalla digital y pantalla LED precio">
          <a:extLst>
            <a:ext uri="{FF2B5EF4-FFF2-40B4-BE49-F238E27FC236}">
              <a16:creationId xmlns:a16="http://schemas.microsoft.com/office/drawing/2014/main" id="{00000000-0008-0000-0900-0000C5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54" name="AutoShape 2" descr="Pantalla LED de cartelera exterior SMD a todo color P3.91 P4 P10 - China  Pantalla digital y pantalla LED precio">
          <a:extLst>
            <a:ext uri="{FF2B5EF4-FFF2-40B4-BE49-F238E27FC236}">
              <a16:creationId xmlns:a16="http://schemas.microsoft.com/office/drawing/2014/main" id="{00000000-0008-0000-0900-0000C6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55" name="AutoShape 2" descr="Pantalla LED de cartelera exterior SMD a todo color P3.91 P4 P10 - China  Pantalla digital y pantalla LED precio">
          <a:extLst>
            <a:ext uri="{FF2B5EF4-FFF2-40B4-BE49-F238E27FC236}">
              <a16:creationId xmlns:a16="http://schemas.microsoft.com/office/drawing/2014/main" id="{00000000-0008-0000-0900-0000C7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56" name="AutoShape 2" descr="Pantalla LED de cartelera exterior SMD a todo color P3.91 P4 P10 - China  Pantalla digital y pantalla LED precio">
          <a:extLst>
            <a:ext uri="{FF2B5EF4-FFF2-40B4-BE49-F238E27FC236}">
              <a16:creationId xmlns:a16="http://schemas.microsoft.com/office/drawing/2014/main" id="{00000000-0008-0000-0900-0000C8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57" name="AutoShape 2" descr="Pantalla LED de cartelera exterior SMD a todo color P3.91 P4 P10 - China  Pantalla digital y pantalla LED precio">
          <a:extLst>
            <a:ext uri="{FF2B5EF4-FFF2-40B4-BE49-F238E27FC236}">
              <a16:creationId xmlns:a16="http://schemas.microsoft.com/office/drawing/2014/main" id="{00000000-0008-0000-0900-0000C9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58" name="AutoShape 2" descr="Pantalla LED de cartelera exterior SMD a todo color P3.91 P4 P10 - China  Pantalla digital y pantalla LED precio">
          <a:extLst>
            <a:ext uri="{FF2B5EF4-FFF2-40B4-BE49-F238E27FC236}">
              <a16:creationId xmlns:a16="http://schemas.microsoft.com/office/drawing/2014/main" id="{00000000-0008-0000-0900-0000CA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59" name="AutoShape 2" descr="Pantalla LED de cartelera exterior SMD a todo color P3.91 P4 P10 - China  Pantalla digital y pantalla LED precio">
          <a:extLst>
            <a:ext uri="{FF2B5EF4-FFF2-40B4-BE49-F238E27FC236}">
              <a16:creationId xmlns:a16="http://schemas.microsoft.com/office/drawing/2014/main" id="{00000000-0008-0000-0900-0000CB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60" name="AutoShape 2" descr="Pantalla LED de cartelera exterior SMD a todo color P3.91 P4 P10 - China  Pantalla digital y pantalla LED precio">
          <a:extLst>
            <a:ext uri="{FF2B5EF4-FFF2-40B4-BE49-F238E27FC236}">
              <a16:creationId xmlns:a16="http://schemas.microsoft.com/office/drawing/2014/main" id="{00000000-0008-0000-0900-0000CC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61" name="AutoShape 2" descr="Pantalla LED de cartelera exterior SMD a todo color P3.91 P4 P10 - China  Pantalla digital y pantalla LED precio">
          <a:extLst>
            <a:ext uri="{FF2B5EF4-FFF2-40B4-BE49-F238E27FC236}">
              <a16:creationId xmlns:a16="http://schemas.microsoft.com/office/drawing/2014/main" id="{00000000-0008-0000-0900-0000CD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62" name="AutoShape 2" descr="Pantalla LED de cartelera exterior SMD a todo color P3.91 P4 P10 - China  Pantalla digital y pantalla LED precio">
          <a:extLst>
            <a:ext uri="{FF2B5EF4-FFF2-40B4-BE49-F238E27FC236}">
              <a16:creationId xmlns:a16="http://schemas.microsoft.com/office/drawing/2014/main" id="{00000000-0008-0000-0900-0000CE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63" name="AutoShape 2" descr="Pantalla LED de cartelera exterior SMD a todo color P3.91 P4 P10 - China  Pantalla digital y pantalla LED precio">
          <a:extLst>
            <a:ext uri="{FF2B5EF4-FFF2-40B4-BE49-F238E27FC236}">
              <a16:creationId xmlns:a16="http://schemas.microsoft.com/office/drawing/2014/main" id="{00000000-0008-0000-0900-0000CF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64" name="AutoShape 2" descr="Pantalla LED de cartelera exterior SMD a todo color P3.91 P4 P10 - China  Pantalla digital y pantalla LED precio">
          <a:extLst>
            <a:ext uri="{FF2B5EF4-FFF2-40B4-BE49-F238E27FC236}">
              <a16:creationId xmlns:a16="http://schemas.microsoft.com/office/drawing/2014/main" id="{00000000-0008-0000-0900-0000D0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65" name="AutoShape 2" descr="Pantalla LED de cartelera exterior SMD a todo color P3.91 P4 P10 - China  Pantalla digital y pantalla LED precio">
          <a:extLst>
            <a:ext uri="{FF2B5EF4-FFF2-40B4-BE49-F238E27FC236}">
              <a16:creationId xmlns:a16="http://schemas.microsoft.com/office/drawing/2014/main" id="{00000000-0008-0000-0900-0000D1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66" name="AutoShape 2" descr="Pantalla LED de cartelera exterior SMD a todo color P3.91 P4 P10 - China  Pantalla digital y pantalla LED precio">
          <a:extLst>
            <a:ext uri="{FF2B5EF4-FFF2-40B4-BE49-F238E27FC236}">
              <a16:creationId xmlns:a16="http://schemas.microsoft.com/office/drawing/2014/main" id="{00000000-0008-0000-0900-0000D2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67" name="AutoShape 2" descr="Pantalla LED de cartelera exterior SMD a todo color P3.91 P4 P10 - China  Pantalla digital y pantalla LED precio">
          <a:extLst>
            <a:ext uri="{FF2B5EF4-FFF2-40B4-BE49-F238E27FC236}">
              <a16:creationId xmlns:a16="http://schemas.microsoft.com/office/drawing/2014/main" id="{00000000-0008-0000-0900-0000D3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68" name="AutoShape 2" descr="Pantalla LED de cartelera exterior SMD a todo color P3.91 P4 P10 - China  Pantalla digital y pantalla LED precio">
          <a:extLst>
            <a:ext uri="{FF2B5EF4-FFF2-40B4-BE49-F238E27FC236}">
              <a16:creationId xmlns:a16="http://schemas.microsoft.com/office/drawing/2014/main" id="{00000000-0008-0000-0900-0000D4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69" name="AutoShape 2" descr="Pantalla LED de cartelera exterior SMD a todo color P3.91 P4 P10 - China  Pantalla digital y pantalla LED precio">
          <a:extLst>
            <a:ext uri="{FF2B5EF4-FFF2-40B4-BE49-F238E27FC236}">
              <a16:creationId xmlns:a16="http://schemas.microsoft.com/office/drawing/2014/main" id="{00000000-0008-0000-0900-0000D5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70" name="AutoShape 2" descr="Pantalla LED de cartelera exterior SMD a todo color P3.91 P4 P10 - China  Pantalla digital y pantalla LED precio">
          <a:extLst>
            <a:ext uri="{FF2B5EF4-FFF2-40B4-BE49-F238E27FC236}">
              <a16:creationId xmlns:a16="http://schemas.microsoft.com/office/drawing/2014/main" id="{00000000-0008-0000-0900-0000D6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71" name="AutoShape 2" descr="Pantalla LED de cartelera exterior SMD a todo color P3.91 P4 P10 - China  Pantalla digital y pantalla LED precio">
          <a:extLst>
            <a:ext uri="{FF2B5EF4-FFF2-40B4-BE49-F238E27FC236}">
              <a16:creationId xmlns:a16="http://schemas.microsoft.com/office/drawing/2014/main" id="{00000000-0008-0000-0900-0000D7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72" name="AutoShape 2" descr="Pantalla LED de cartelera exterior SMD a todo color P3.91 P4 P10 - China  Pantalla digital y pantalla LED precio">
          <a:extLst>
            <a:ext uri="{FF2B5EF4-FFF2-40B4-BE49-F238E27FC236}">
              <a16:creationId xmlns:a16="http://schemas.microsoft.com/office/drawing/2014/main" id="{00000000-0008-0000-0900-0000D8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73" name="AutoShape 2" descr="Pantalla LED de cartelera exterior SMD a todo color P3.91 P4 P10 - China  Pantalla digital y pantalla LED precio">
          <a:extLst>
            <a:ext uri="{FF2B5EF4-FFF2-40B4-BE49-F238E27FC236}">
              <a16:creationId xmlns:a16="http://schemas.microsoft.com/office/drawing/2014/main" id="{00000000-0008-0000-0900-0000D9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74" name="AutoShape 2" descr="Pantalla LED de cartelera exterior SMD a todo color P3.91 P4 P10 - China  Pantalla digital y pantalla LED precio">
          <a:extLst>
            <a:ext uri="{FF2B5EF4-FFF2-40B4-BE49-F238E27FC236}">
              <a16:creationId xmlns:a16="http://schemas.microsoft.com/office/drawing/2014/main" id="{00000000-0008-0000-0900-0000DA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75" name="AutoShape 2" descr="Pantalla LED de cartelera exterior SMD a todo color P3.91 P4 P10 - China  Pantalla digital y pantalla LED precio">
          <a:extLst>
            <a:ext uri="{FF2B5EF4-FFF2-40B4-BE49-F238E27FC236}">
              <a16:creationId xmlns:a16="http://schemas.microsoft.com/office/drawing/2014/main" id="{00000000-0008-0000-0900-0000DB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76" name="AutoShape 2" descr="Pantalla LED de cartelera exterior SMD a todo color P3.91 P4 P10 - China  Pantalla digital y pantalla LED precio">
          <a:extLst>
            <a:ext uri="{FF2B5EF4-FFF2-40B4-BE49-F238E27FC236}">
              <a16:creationId xmlns:a16="http://schemas.microsoft.com/office/drawing/2014/main" id="{00000000-0008-0000-0900-0000DC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77" name="AutoShape 2" descr="Pantalla LED de cartelera exterior SMD a todo color P3.91 P4 P10 - China  Pantalla digital y pantalla LED precio">
          <a:extLst>
            <a:ext uri="{FF2B5EF4-FFF2-40B4-BE49-F238E27FC236}">
              <a16:creationId xmlns:a16="http://schemas.microsoft.com/office/drawing/2014/main" id="{00000000-0008-0000-0900-0000DD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78" name="AutoShape 2" descr="Pantalla LED de cartelera exterior SMD a todo color P3.91 P4 P10 - China  Pantalla digital y pantalla LED precio">
          <a:extLst>
            <a:ext uri="{FF2B5EF4-FFF2-40B4-BE49-F238E27FC236}">
              <a16:creationId xmlns:a16="http://schemas.microsoft.com/office/drawing/2014/main" id="{00000000-0008-0000-0900-0000DE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79" name="AutoShape 2" descr="Pantalla LED de cartelera exterior SMD a todo color P3.91 P4 P10 - China  Pantalla digital y pantalla LED precio">
          <a:extLst>
            <a:ext uri="{FF2B5EF4-FFF2-40B4-BE49-F238E27FC236}">
              <a16:creationId xmlns:a16="http://schemas.microsoft.com/office/drawing/2014/main" id="{00000000-0008-0000-0900-0000DF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80" name="AutoShape 2" descr="Pantalla LED de cartelera exterior SMD a todo color P3.91 P4 P10 - China  Pantalla digital y pantalla LED precio">
          <a:extLst>
            <a:ext uri="{FF2B5EF4-FFF2-40B4-BE49-F238E27FC236}">
              <a16:creationId xmlns:a16="http://schemas.microsoft.com/office/drawing/2014/main" id="{00000000-0008-0000-0900-0000E0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81" name="AutoShape 2" descr="Pantalla LED de cartelera exterior SMD a todo color P3.91 P4 P10 - China  Pantalla digital y pantalla LED precio">
          <a:extLst>
            <a:ext uri="{FF2B5EF4-FFF2-40B4-BE49-F238E27FC236}">
              <a16:creationId xmlns:a16="http://schemas.microsoft.com/office/drawing/2014/main" id="{00000000-0008-0000-0900-0000E1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82" name="AutoShape 2" descr="Pantalla LED de cartelera exterior SMD a todo color P3.91 P4 P10 - China  Pantalla digital y pantalla LED precio">
          <a:extLst>
            <a:ext uri="{FF2B5EF4-FFF2-40B4-BE49-F238E27FC236}">
              <a16:creationId xmlns:a16="http://schemas.microsoft.com/office/drawing/2014/main" id="{00000000-0008-0000-0900-0000E2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83" name="AutoShape 2" descr="Pantalla LED de cartelera exterior SMD a todo color P3.91 P4 P10 - China  Pantalla digital y pantalla LED precio">
          <a:extLst>
            <a:ext uri="{FF2B5EF4-FFF2-40B4-BE49-F238E27FC236}">
              <a16:creationId xmlns:a16="http://schemas.microsoft.com/office/drawing/2014/main" id="{00000000-0008-0000-0900-0000E3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84" name="AutoShape 2" descr="Pantalla LED de cartelera exterior SMD a todo color P3.91 P4 P10 - China  Pantalla digital y pantalla LED precio">
          <a:extLst>
            <a:ext uri="{FF2B5EF4-FFF2-40B4-BE49-F238E27FC236}">
              <a16:creationId xmlns:a16="http://schemas.microsoft.com/office/drawing/2014/main" id="{00000000-0008-0000-0900-0000E4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85" name="AutoShape 2" descr="Pantalla LED de cartelera exterior SMD a todo color P3.91 P4 P10 - China  Pantalla digital y pantalla LED precio">
          <a:extLst>
            <a:ext uri="{FF2B5EF4-FFF2-40B4-BE49-F238E27FC236}">
              <a16:creationId xmlns:a16="http://schemas.microsoft.com/office/drawing/2014/main" id="{00000000-0008-0000-0900-0000E5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86" name="AutoShape 2" descr="Pantalla LED de cartelera exterior SMD a todo color P3.91 P4 P10 - China  Pantalla digital y pantalla LED precio">
          <a:extLst>
            <a:ext uri="{FF2B5EF4-FFF2-40B4-BE49-F238E27FC236}">
              <a16:creationId xmlns:a16="http://schemas.microsoft.com/office/drawing/2014/main" id="{00000000-0008-0000-0900-0000E6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87" name="AutoShape 2" descr="Pantalla LED de cartelera exterior SMD a todo color P3.91 P4 P10 - China  Pantalla digital y pantalla LED precio">
          <a:extLst>
            <a:ext uri="{FF2B5EF4-FFF2-40B4-BE49-F238E27FC236}">
              <a16:creationId xmlns:a16="http://schemas.microsoft.com/office/drawing/2014/main" id="{00000000-0008-0000-0900-0000E7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88" name="AutoShape 2" descr="Pantalla LED de cartelera exterior SMD a todo color P3.91 P4 P10 - China  Pantalla digital y pantalla LED precio">
          <a:extLst>
            <a:ext uri="{FF2B5EF4-FFF2-40B4-BE49-F238E27FC236}">
              <a16:creationId xmlns:a16="http://schemas.microsoft.com/office/drawing/2014/main" id="{00000000-0008-0000-0900-0000E8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89" name="AutoShape 2" descr="Pantalla LED de cartelera exterior SMD a todo color P3.91 P4 P10 - China  Pantalla digital y pantalla LED precio">
          <a:extLst>
            <a:ext uri="{FF2B5EF4-FFF2-40B4-BE49-F238E27FC236}">
              <a16:creationId xmlns:a16="http://schemas.microsoft.com/office/drawing/2014/main" id="{00000000-0008-0000-0900-0000E9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90" name="AutoShape 2" descr="Pantalla LED de cartelera exterior SMD a todo color P3.91 P4 P10 - China  Pantalla digital y pantalla LED precio">
          <a:extLst>
            <a:ext uri="{FF2B5EF4-FFF2-40B4-BE49-F238E27FC236}">
              <a16:creationId xmlns:a16="http://schemas.microsoft.com/office/drawing/2014/main" id="{00000000-0008-0000-0900-0000EA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91" name="AutoShape 2" descr="Pantalla LED de cartelera exterior SMD a todo color P3.91 P4 P10 - China  Pantalla digital y pantalla LED precio">
          <a:extLst>
            <a:ext uri="{FF2B5EF4-FFF2-40B4-BE49-F238E27FC236}">
              <a16:creationId xmlns:a16="http://schemas.microsoft.com/office/drawing/2014/main" id="{00000000-0008-0000-0900-0000EB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92" name="AutoShape 2" descr="Pantalla LED de cartelera exterior SMD a todo color P3.91 P4 P10 - China  Pantalla digital y pantalla LED precio">
          <a:extLst>
            <a:ext uri="{FF2B5EF4-FFF2-40B4-BE49-F238E27FC236}">
              <a16:creationId xmlns:a16="http://schemas.microsoft.com/office/drawing/2014/main" id="{00000000-0008-0000-0900-0000EC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93" name="AutoShape 2" descr="Pantalla LED de cartelera exterior SMD a todo color P3.91 P4 P10 - China  Pantalla digital y pantalla LED precio">
          <a:extLst>
            <a:ext uri="{FF2B5EF4-FFF2-40B4-BE49-F238E27FC236}">
              <a16:creationId xmlns:a16="http://schemas.microsoft.com/office/drawing/2014/main" id="{00000000-0008-0000-0900-0000ED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94" name="AutoShape 2" descr="Pantalla LED de cartelera exterior SMD a todo color P3.91 P4 P10 - China  Pantalla digital y pantalla LED precio">
          <a:extLst>
            <a:ext uri="{FF2B5EF4-FFF2-40B4-BE49-F238E27FC236}">
              <a16:creationId xmlns:a16="http://schemas.microsoft.com/office/drawing/2014/main" id="{00000000-0008-0000-0900-0000EE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95" name="AutoShape 2" descr="Pantalla LED de cartelera exterior SMD a todo color P3.91 P4 P10 - China  Pantalla digital y pantalla LED precio">
          <a:extLst>
            <a:ext uri="{FF2B5EF4-FFF2-40B4-BE49-F238E27FC236}">
              <a16:creationId xmlns:a16="http://schemas.microsoft.com/office/drawing/2014/main" id="{00000000-0008-0000-0900-0000EF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96" name="AutoShape 2" descr="Pantalla LED de cartelera exterior SMD a todo color P3.91 P4 P10 - China  Pantalla digital y pantalla LED precio">
          <a:extLst>
            <a:ext uri="{FF2B5EF4-FFF2-40B4-BE49-F238E27FC236}">
              <a16:creationId xmlns:a16="http://schemas.microsoft.com/office/drawing/2014/main" id="{00000000-0008-0000-0900-0000F0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97" name="AutoShape 2" descr="Pantalla LED de cartelera exterior SMD a todo color P3.91 P4 P10 - China  Pantalla digital y pantalla LED precio">
          <a:extLst>
            <a:ext uri="{FF2B5EF4-FFF2-40B4-BE49-F238E27FC236}">
              <a16:creationId xmlns:a16="http://schemas.microsoft.com/office/drawing/2014/main" id="{00000000-0008-0000-0900-0000F1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98" name="AutoShape 2" descr="Pantalla LED de cartelera exterior SMD a todo color P3.91 P4 P10 - China  Pantalla digital y pantalla LED precio">
          <a:extLst>
            <a:ext uri="{FF2B5EF4-FFF2-40B4-BE49-F238E27FC236}">
              <a16:creationId xmlns:a16="http://schemas.microsoft.com/office/drawing/2014/main" id="{00000000-0008-0000-0900-0000F2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499" name="AutoShape 2" descr="Pantalla LED de cartelera exterior SMD a todo color P3.91 P4 P10 - China  Pantalla digital y pantalla LED precio">
          <a:extLst>
            <a:ext uri="{FF2B5EF4-FFF2-40B4-BE49-F238E27FC236}">
              <a16:creationId xmlns:a16="http://schemas.microsoft.com/office/drawing/2014/main" id="{00000000-0008-0000-0900-0000F3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500" name="AutoShape 2" descr="Pantalla LED de cartelera exterior SMD a todo color P3.91 P4 P10 - China  Pantalla digital y pantalla LED precio">
          <a:extLst>
            <a:ext uri="{FF2B5EF4-FFF2-40B4-BE49-F238E27FC236}">
              <a16:creationId xmlns:a16="http://schemas.microsoft.com/office/drawing/2014/main" id="{00000000-0008-0000-0900-0000F4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501" name="AutoShape 2" descr="Pantalla LED de cartelera exterior SMD a todo color P3.91 P4 P10 - China  Pantalla digital y pantalla LED precio">
          <a:extLst>
            <a:ext uri="{FF2B5EF4-FFF2-40B4-BE49-F238E27FC236}">
              <a16:creationId xmlns:a16="http://schemas.microsoft.com/office/drawing/2014/main" id="{00000000-0008-0000-0900-0000F5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106</xdr:row>
      <xdr:rowOff>0</xdr:rowOff>
    </xdr:from>
    <xdr:ext cx="304800" cy="304800"/>
    <xdr:sp macro="" textlink="">
      <xdr:nvSpPr>
        <xdr:cNvPr id="502" name="AutoShape 2" descr="Pantalla LED de cartelera exterior SMD a todo color P3.91 P4 P10 - China  Pantalla digital y pantalla LED precio">
          <a:extLst>
            <a:ext uri="{FF2B5EF4-FFF2-40B4-BE49-F238E27FC236}">
              <a16:creationId xmlns:a16="http://schemas.microsoft.com/office/drawing/2014/main" id="{00000000-0008-0000-0900-0000F6010000}"/>
            </a:ext>
          </a:extLst>
        </xdr:cNvPr>
        <xdr:cNvSpPr>
          <a:spLocks noChangeAspect="1" noChangeArrowheads="1"/>
        </xdr:cNvSpPr>
      </xdr:nvSpPr>
      <xdr:spPr bwMode="auto">
        <a:xfrm>
          <a:off x="218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503" name="AutoShape 2" descr="Pantalla LED de cartelera exterior SMD a todo color P3.91 P4 P10 - China  Pantalla digital y pantalla LED precio">
          <a:extLst>
            <a:ext uri="{FF2B5EF4-FFF2-40B4-BE49-F238E27FC236}">
              <a16:creationId xmlns:a16="http://schemas.microsoft.com/office/drawing/2014/main" id="{00000000-0008-0000-0900-0000F7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504" name="AutoShape 2" descr="Pantalla LED de cartelera exterior SMD a todo color P3.91 P4 P10 - China  Pantalla digital y pantalla LED precio">
          <a:extLst>
            <a:ext uri="{FF2B5EF4-FFF2-40B4-BE49-F238E27FC236}">
              <a16:creationId xmlns:a16="http://schemas.microsoft.com/office/drawing/2014/main" id="{00000000-0008-0000-0900-0000F8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505" name="AutoShape 2" descr="Pantalla LED de cartelera exterior SMD a todo color P3.91 P4 P10 - China  Pantalla digital y pantalla LED precio">
          <a:extLst>
            <a:ext uri="{FF2B5EF4-FFF2-40B4-BE49-F238E27FC236}">
              <a16:creationId xmlns:a16="http://schemas.microsoft.com/office/drawing/2014/main" id="{00000000-0008-0000-0900-0000F9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506" name="AutoShape 2" descr="Pantalla LED de cartelera exterior SMD a todo color P3.91 P4 P10 - China  Pantalla digital y pantalla LED precio">
          <a:extLst>
            <a:ext uri="{FF2B5EF4-FFF2-40B4-BE49-F238E27FC236}">
              <a16:creationId xmlns:a16="http://schemas.microsoft.com/office/drawing/2014/main" id="{00000000-0008-0000-0900-0000FA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507" name="AutoShape 2" descr="Pantalla LED de cartelera exterior SMD a todo color P3.91 P4 P10 - China  Pantalla digital y pantalla LED precio">
          <a:extLst>
            <a:ext uri="{FF2B5EF4-FFF2-40B4-BE49-F238E27FC236}">
              <a16:creationId xmlns:a16="http://schemas.microsoft.com/office/drawing/2014/main" id="{00000000-0008-0000-0900-0000FB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508" name="AutoShape 2" descr="Pantalla LED de cartelera exterior SMD a todo color P3.91 P4 P10 - China  Pantalla digital y pantalla LED precio">
          <a:extLst>
            <a:ext uri="{FF2B5EF4-FFF2-40B4-BE49-F238E27FC236}">
              <a16:creationId xmlns:a16="http://schemas.microsoft.com/office/drawing/2014/main" id="{00000000-0008-0000-0900-0000FC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106</xdr:row>
      <xdr:rowOff>0</xdr:rowOff>
    </xdr:from>
    <xdr:ext cx="304800" cy="304800"/>
    <xdr:sp macro="" textlink="">
      <xdr:nvSpPr>
        <xdr:cNvPr id="509" name="AutoShape 2" descr="Pantalla LED de cartelera exterior SMD a todo color P3.91 P4 P10 - China  Pantalla digital y pantalla LED precio">
          <a:extLst>
            <a:ext uri="{FF2B5EF4-FFF2-40B4-BE49-F238E27FC236}">
              <a16:creationId xmlns:a16="http://schemas.microsoft.com/office/drawing/2014/main" id="{00000000-0008-0000-0900-0000FD010000}"/>
            </a:ext>
          </a:extLst>
        </xdr:cNvPr>
        <xdr:cNvSpPr>
          <a:spLocks noChangeAspect="1" noChangeArrowheads="1"/>
        </xdr:cNvSpPr>
      </xdr:nvSpPr>
      <xdr:spPr bwMode="auto">
        <a:xfrm>
          <a:off x="4724400" y="1008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104</xdr:row>
      <xdr:rowOff>0</xdr:rowOff>
    </xdr:from>
    <xdr:ext cx="304800" cy="304800"/>
    <xdr:sp macro="" textlink="">
      <xdr:nvSpPr>
        <xdr:cNvPr id="510" name="AutoShape 2" descr="Pantalla LED de cartelera exterior SMD a todo color P3.91 P4 P10 - China  Pantalla digital y pantalla LED precio">
          <a:extLst>
            <a:ext uri="{FF2B5EF4-FFF2-40B4-BE49-F238E27FC236}">
              <a16:creationId xmlns:a16="http://schemas.microsoft.com/office/drawing/2014/main" id="{00000000-0008-0000-0900-0000FE010000}"/>
            </a:ext>
          </a:extLst>
        </xdr:cNvPr>
        <xdr:cNvSpPr>
          <a:spLocks noChangeAspect="1" noChangeArrowheads="1"/>
        </xdr:cNvSpPr>
      </xdr:nvSpPr>
      <xdr:spPr bwMode="auto">
        <a:xfrm>
          <a:off x="5486400" y="2209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104</xdr:row>
      <xdr:rowOff>0</xdr:rowOff>
    </xdr:from>
    <xdr:ext cx="304800" cy="304800"/>
    <xdr:sp macro="" textlink="">
      <xdr:nvSpPr>
        <xdr:cNvPr id="511" name="AutoShape 2" descr="Pantalla LED de cartelera exterior SMD a todo color P3.91 P4 P10 - China  Pantalla digital y pantalla LED precio">
          <a:extLst>
            <a:ext uri="{FF2B5EF4-FFF2-40B4-BE49-F238E27FC236}">
              <a16:creationId xmlns:a16="http://schemas.microsoft.com/office/drawing/2014/main" id="{00000000-0008-0000-0900-0000FF010000}"/>
            </a:ext>
          </a:extLst>
        </xdr:cNvPr>
        <xdr:cNvSpPr>
          <a:spLocks noChangeAspect="1" noChangeArrowheads="1"/>
        </xdr:cNvSpPr>
      </xdr:nvSpPr>
      <xdr:spPr bwMode="auto">
        <a:xfrm>
          <a:off x="5486400" y="2209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104</xdr:row>
      <xdr:rowOff>0</xdr:rowOff>
    </xdr:from>
    <xdr:ext cx="304800" cy="304800"/>
    <xdr:sp macro="" textlink="">
      <xdr:nvSpPr>
        <xdr:cNvPr id="512" name="AutoShape 2" descr="Pantalla LED de cartelera exterior SMD a todo color P3.91 P4 P10 - China  Pantalla digital y pantalla LED precio">
          <a:extLst>
            <a:ext uri="{FF2B5EF4-FFF2-40B4-BE49-F238E27FC236}">
              <a16:creationId xmlns:a16="http://schemas.microsoft.com/office/drawing/2014/main" id="{00000000-0008-0000-0900-000000020000}"/>
            </a:ext>
          </a:extLst>
        </xdr:cNvPr>
        <xdr:cNvSpPr>
          <a:spLocks noChangeAspect="1" noChangeArrowheads="1"/>
        </xdr:cNvSpPr>
      </xdr:nvSpPr>
      <xdr:spPr bwMode="auto">
        <a:xfrm>
          <a:off x="5486400" y="2209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104</xdr:row>
      <xdr:rowOff>0</xdr:rowOff>
    </xdr:from>
    <xdr:ext cx="304800" cy="304800"/>
    <xdr:sp macro="" textlink="">
      <xdr:nvSpPr>
        <xdr:cNvPr id="513" name="AutoShape 2" descr="Pantalla LED de cartelera exterior SMD a todo color P3.91 P4 P10 - China  Pantalla digital y pantalla LED precio">
          <a:extLst>
            <a:ext uri="{FF2B5EF4-FFF2-40B4-BE49-F238E27FC236}">
              <a16:creationId xmlns:a16="http://schemas.microsoft.com/office/drawing/2014/main" id="{00000000-0008-0000-0900-000001020000}"/>
            </a:ext>
          </a:extLst>
        </xdr:cNvPr>
        <xdr:cNvSpPr>
          <a:spLocks noChangeAspect="1" noChangeArrowheads="1"/>
        </xdr:cNvSpPr>
      </xdr:nvSpPr>
      <xdr:spPr bwMode="auto">
        <a:xfrm>
          <a:off x="5486400" y="2209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104</xdr:row>
      <xdr:rowOff>0</xdr:rowOff>
    </xdr:from>
    <xdr:ext cx="304800" cy="304800"/>
    <xdr:sp macro="" textlink="">
      <xdr:nvSpPr>
        <xdr:cNvPr id="514" name="AutoShape 2" descr="Pantalla LED de cartelera exterior SMD a todo color P3.91 P4 P10 - China  Pantalla digital y pantalla LED precio">
          <a:extLst>
            <a:ext uri="{FF2B5EF4-FFF2-40B4-BE49-F238E27FC236}">
              <a16:creationId xmlns:a16="http://schemas.microsoft.com/office/drawing/2014/main" id="{00000000-0008-0000-0900-000002020000}"/>
            </a:ext>
          </a:extLst>
        </xdr:cNvPr>
        <xdr:cNvSpPr>
          <a:spLocks noChangeAspect="1" noChangeArrowheads="1"/>
        </xdr:cNvSpPr>
      </xdr:nvSpPr>
      <xdr:spPr bwMode="auto">
        <a:xfrm>
          <a:off x="5486400" y="2209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104</xdr:row>
      <xdr:rowOff>0</xdr:rowOff>
    </xdr:from>
    <xdr:ext cx="304800" cy="304800"/>
    <xdr:sp macro="" textlink="">
      <xdr:nvSpPr>
        <xdr:cNvPr id="515" name="AutoShape 2" descr="Pantalla LED de cartelera exterior SMD a todo color P3.91 P4 P10 - China  Pantalla digital y pantalla LED precio">
          <a:extLst>
            <a:ext uri="{FF2B5EF4-FFF2-40B4-BE49-F238E27FC236}">
              <a16:creationId xmlns:a16="http://schemas.microsoft.com/office/drawing/2014/main" id="{00000000-0008-0000-0900-000003020000}"/>
            </a:ext>
          </a:extLst>
        </xdr:cNvPr>
        <xdr:cNvSpPr>
          <a:spLocks noChangeAspect="1" noChangeArrowheads="1"/>
        </xdr:cNvSpPr>
      </xdr:nvSpPr>
      <xdr:spPr bwMode="auto">
        <a:xfrm>
          <a:off x="5486400" y="2209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104</xdr:row>
      <xdr:rowOff>0</xdr:rowOff>
    </xdr:from>
    <xdr:ext cx="304800" cy="304800"/>
    <xdr:sp macro="" textlink="">
      <xdr:nvSpPr>
        <xdr:cNvPr id="516" name="AutoShape 2" descr="Pantalla LED de cartelera exterior SMD a todo color P3.91 P4 P10 - China  Pantalla digital y pantalla LED precio">
          <a:extLst>
            <a:ext uri="{FF2B5EF4-FFF2-40B4-BE49-F238E27FC236}">
              <a16:creationId xmlns:a16="http://schemas.microsoft.com/office/drawing/2014/main" id="{00000000-0008-0000-0900-000004020000}"/>
            </a:ext>
          </a:extLst>
        </xdr:cNvPr>
        <xdr:cNvSpPr>
          <a:spLocks noChangeAspect="1" noChangeArrowheads="1"/>
        </xdr:cNvSpPr>
      </xdr:nvSpPr>
      <xdr:spPr bwMode="auto">
        <a:xfrm>
          <a:off x="5486400" y="2209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104</xdr:row>
      <xdr:rowOff>0</xdr:rowOff>
    </xdr:from>
    <xdr:ext cx="304800" cy="304800"/>
    <xdr:sp macro="" textlink="">
      <xdr:nvSpPr>
        <xdr:cNvPr id="517" name="AutoShape 2" descr="Pantalla LED de cartelera exterior SMD a todo color P3.91 P4 P10 - China  Pantalla digital y pantalla LED precio">
          <a:extLst>
            <a:ext uri="{FF2B5EF4-FFF2-40B4-BE49-F238E27FC236}">
              <a16:creationId xmlns:a16="http://schemas.microsoft.com/office/drawing/2014/main" id="{00000000-0008-0000-0900-000005020000}"/>
            </a:ext>
          </a:extLst>
        </xdr:cNvPr>
        <xdr:cNvSpPr>
          <a:spLocks noChangeAspect="1" noChangeArrowheads="1"/>
        </xdr:cNvSpPr>
      </xdr:nvSpPr>
      <xdr:spPr bwMode="auto">
        <a:xfrm>
          <a:off x="5486400" y="2209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104</xdr:row>
      <xdr:rowOff>0</xdr:rowOff>
    </xdr:from>
    <xdr:ext cx="304800" cy="304800"/>
    <xdr:sp macro="" textlink="">
      <xdr:nvSpPr>
        <xdr:cNvPr id="518" name="AutoShape 2" descr="Pantalla LED de cartelera exterior SMD a todo color P3.91 P4 P10 - China  Pantalla digital y pantalla LED precio">
          <a:extLst>
            <a:ext uri="{FF2B5EF4-FFF2-40B4-BE49-F238E27FC236}">
              <a16:creationId xmlns:a16="http://schemas.microsoft.com/office/drawing/2014/main" id="{00000000-0008-0000-0900-000006020000}"/>
            </a:ext>
          </a:extLst>
        </xdr:cNvPr>
        <xdr:cNvSpPr>
          <a:spLocks noChangeAspect="1" noChangeArrowheads="1"/>
        </xdr:cNvSpPr>
      </xdr:nvSpPr>
      <xdr:spPr bwMode="auto">
        <a:xfrm>
          <a:off x="5486400" y="2209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104</xdr:row>
      <xdr:rowOff>0</xdr:rowOff>
    </xdr:from>
    <xdr:ext cx="304800" cy="304800"/>
    <xdr:sp macro="" textlink="">
      <xdr:nvSpPr>
        <xdr:cNvPr id="519" name="AutoShape 2" descr="Pantalla LED de cartelera exterior SMD a todo color P3.91 P4 P10 - China  Pantalla digital y pantalla LED precio">
          <a:extLst>
            <a:ext uri="{FF2B5EF4-FFF2-40B4-BE49-F238E27FC236}">
              <a16:creationId xmlns:a16="http://schemas.microsoft.com/office/drawing/2014/main" id="{00000000-0008-0000-0900-000007020000}"/>
            </a:ext>
          </a:extLst>
        </xdr:cNvPr>
        <xdr:cNvSpPr>
          <a:spLocks noChangeAspect="1" noChangeArrowheads="1"/>
        </xdr:cNvSpPr>
      </xdr:nvSpPr>
      <xdr:spPr bwMode="auto">
        <a:xfrm>
          <a:off x="5486400" y="2209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104</xdr:row>
      <xdr:rowOff>0</xdr:rowOff>
    </xdr:from>
    <xdr:ext cx="304800" cy="304800"/>
    <xdr:sp macro="" textlink="">
      <xdr:nvSpPr>
        <xdr:cNvPr id="520" name="AutoShape 2" descr="Pantalla LED de cartelera exterior SMD a todo color P3.91 P4 P10 - China  Pantalla digital y pantalla LED precio">
          <a:extLst>
            <a:ext uri="{FF2B5EF4-FFF2-40B4-BE49-F238E27FC236}">
              <a16:creationId xmlns:a16="http://schemas.microsoft.com/office/drawing/2014/main" id="{00000000-0008-0000-0900-000008020000}"/>
            </a:ext>
          </a:extLst>
        </xdr:cNvPr>
        <xdr:cNvSpPr>
          <a:spLocks noChangeAspect="1" noChangeArrowheads="1"/>
        </xdr:cNvSpPr>
      </xdr:nvSpPr>
      <xdr:spPr bwMode="auto">
        <a:xfrm>
          <a:off x="5486400" y="2209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104</xdr:row>
      <xdr:rowOff>0</xdr:rowOff>
    </xdr:from>
    <xdr:ext cx="304800" cy="304800"/>
    <xdr:sp macro="" textlink="">
      <xdr:nvSpPr>
        <xdr:cNvPr id="521" name="AutoShape 2" descr="Pantalla LED de cartelera exterior SMD a todo color P3.91 P4 P10 - China  Pantalla digital y pantalla LED precio">
          <a:extLst>
            <a:ext uri="{FF2B5EF4-FFF2-40B4-BE49-F238E27FC236}">
              <a16:creationId xmlns:a16="http://schemas.microsoft.com/office/drawing/2014/main" id="{00000000-0008-0000-0900-000009020000}"/>
            </a:ext>
          </a:extLst>
        </xdr:cNvPr>
        <xdr:cNvSpPr>
          <a:spLocks noChangeAspect="1" noChangeArrowheads="1"/>
        </xdr:cNvSpPr>
      </xdr:nvSpPr>
      <xdr:spPr bwMode="auto">
        <a:xfrm>
          <a:off x="5486400" y="2209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105</xdr:row>
      <xdr:rowOff>0</xdr:rowOff>
    </xdr:from>
    <xdr:ext cx="304800" cy="304800"/>
    <xdr:sp macro="" textlink="">
      <xdr:nvSpPr>
        <xdr:cNvPr id="522" name="AutoShape 2" descr="Pantalla LED de cartelera exterior SMD a todo color P3.91 P4 P10 - China  Pantalla digital y pantalla LED precio">
          <a:extLst>
            <a:ext uri="{FF2B5EF4-FFF2-40B4-BE49-F238E27FC236}">
              <a16:creationId xmlns:a16="http://schemas.microsoft.com/office/drawing/2014/main" id="{00000000-0008-0000-0900-00000A020000}"/>
            </a:ext>
          </a:extLst>
        </xdr:cNvPr>
        <xdr:cNvSpPr>
          <a:spLocks noChangeAspect="1" noChangeArrowheads="1"/>
        </xdr:cNvSpPr>
      </xdr:nvSpPr>
      <xdr:spPr bwMode="auto">
        <a:xfrm>
          <a:off x="5486400" y="2230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105</xdr:row>
      <xdr:rowOff>0</xdr:rowOff>
    </xdr:from>
    <xdr:ext cx="304800" cy="304800"/>
    <xdr:sp macro="" textlink="">
      <xdr:nvSpPr>
        <xdr:cNvPr id="523" name="AutoShape 2" descr="Pantalla LED de cartelera exterior SMD a todo color P3.91 P4 P10 - China  Pantalla digital y pantalla LED precio">
          <a:extLst>
            <a:ext uri="{FF2B5EF4-FFF2-40B4-BE49-F238E27FC236}">
              <a16:creationId xmlns:a16="http://schemas.microsoft.com/office/drawing/2014/main" id="{00000000-0008-0000-0900-00000B020000}"/>
            </a:ext>
          </a:extLst>
        </xdr:cNvPr>
        <xdr:cNvSpPr>
          <a:spLocks noChangeAspect="1" noChangeArrowheads="1"/>
        </xdr:cNvSpPr>
      </xdr:nvSpPr>
      <xdr:spPr bwMode="auto">
        <a:xfrm>
          <a:off x="5486400" y="2230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105</xdr:row>
      <xdr:rowOff>0</xdr:rowOff>
    </xdr:from>
    <xdr:ext cx="304800" cy="304800"/>
    <xdr:sp macro="" textlink="">
      <xdr:nvSpPr>
        <xdr:cNvPr id="524" name="AutoShape 2" descr="Pantalla LED de cartelera exterior SMD a todo color P3.91 P4 P10 - China  Pantalla digital y pantalla LED precio">
          <a:extLst>
            <a:ext uri="{FF2B5EF4-FFF2-40B4-BE49-F238E27FC236}">
              <a16:creationId xmlns:a16="http://schemas.microsoft.com/office/drawing/2014/main" id="{00000000-0008-0000-0900-00000C020000}"/>
            </a:ext>
          </a:extLst>
        </xdr:cNvPr>
        <xdr:cNvSpPr>
          <a:spLocks noChangeAspect="1" noChangeArrowheads="1"/>
        </xdr:cNvSpPr>
      </xdr:nvSpPr>
      <xdr:spPr bwMode="auto">
        <a:xfrm>
          <a:off x="5486400" y="2230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105</xdr:row>
      <xdr:rowOff>0</xdr:rowOff>
    </xdr:from>
    <xdr:ext cx="304800" cy="304800"/>
    <xdr:sp macro="" textlink="">
      <xdr:nvSpPr>
        <xdr:cNvPr id="525" name="AutoShape 2" descr="Pantalla LED de cartelera exterior SMD a todo color P3.91 P4 P10 - China  Pantalla digital y pantalla LED precio">
          <a:extLst>
            <a:ext uri="{FF2B5EF4-FFF2-40B4-BE49-F238E27FC236}">
              <a16:creationId xmlns:a16="http://schemas.microsoft.com/office/drawing/2014/main" id="{00000000-0008-0000-0900-00000D020000}"/>
            </a:ext>
          </a:extLst>
        </xdr:cNvPr>
        <xdr:cNvSpPr>
          <a:spLocks noChangeAspect="1" noChangeArrowheads="1"/>
        </xdr:cNvSpPr>
      </xdr:nvSpPr>
      <xdr:spPr bwMode="auto">
        <a:xfrm>
          <a:off x="5486400" y="2230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105</xdr:row>
      <xdr:rowOff>0</xdr:rowOff>
    </xdr:from>
    <xdr:ext cx="304800" cy="304800"/>
    <xdr:sp macro="" textlink="">
      <xdr:nvSpPr>
        <xdr:cNvPr id="526" name="AutoShape 2" descr="Pantalla LED de cartelera exterior SMD a todo color P3.91 P4 P10 - China  Pantalla digital y pantalla LED precio">
          <a:extLst>
            <a:ext uri="{FF2B5EF4-FFF2-40B4-BE49-F238E27FC236}">
              <a16:creationId xmlns:a16="http://schemas.microsoft.com/office/drawing/2014/main" id="{00000000-0008-0000-0900-00000E020000}"/>
            </a:ext>
          </a:extLst>
        </xdr:cNvPr>
        <xdr:cNvSpPr>
          <a:spLocks noChangeAspect="1" noChangeArrowheads="1"/>
        </xdr:cNvSpPr>
      </xdr:nvSpPr>
      <xdr:spPr bwMode="auto">
        <a:xfrm>
          <a:off x="5486400" y="2230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105</xdr:row>
      <xdr:rowOff>0</xdr:rowOff>
    </xdr:from>
    <xdr:ext cx="304800" cy="304800"/>
    <xdr:sp macro="" textlink="">
      <xdr:nvSpPr>
        <xdr:cNvPr id="527" name="AutoShape 2" descr="Pantalla LED de cartelera exterior SMD a todo color P3.91 P4 P10 - China  Pantalla digital y pantalla LED precio">
          <a:extLst>
            <a:ext uri="{FF2B5EF4-FFF2-40B4-BE49-F238E27FC236}">
              <a16:creationId xmlns:a16="http://schemas.microsoft.com/office/drawing/2014/main" id="{00000000-0008-0000-0900-00000F020000}"/>
            </a:ext>
          </a:extLst>
        </xdr:cNvPr>
        <xdr:cNvSpPr>
          <a:spLocks noChangeAspect="1" noChangeArrowheads="1"/>
        </xdr:cNvSpPr>
      </xdr:nvSpPr>
      <xdr:spPr bwMode="auto">
        <a:xfrm>
          <a:off x="5486400" y="2230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528" name="AutoShape 1" descr="Resultado de imagen para logo sena png">
          <a:extLst>
            <a:ext uri="{FF2B5EF4-FFF2-40B4-BE49-F238E27FC236}">
              <a16:creationId xmlns:a16="http://schemas.microsoft.com/office/drawing/2014/main" id="{12636B63-DAA0-A844-82DA-387883B90917}"/>
            </a:ext>
          </a:extLst>
        </xdr:cNvPr>
        <xdr:cNvSpPr>
          <a:spLocks noChangeAspect="1" noChangeArrowheads="1"/>
        </xdr:cNvSpPr>
      </xdr:nvSpPr>
      <xdr:spPr bwMode="auto">
        <a:xfrm>
          <a:off x="9664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529" name="AutoShape 1" descr="Resultado de imagen para logo sena png">
          <a:extLst>
            <a:ext uri="{FF2B5EF4-FFF2-40B4-BE49-F238E27FC236}">
              <a16:creationId xmlns:a16="http://schemas.microsoft.com/office/drawing/2014/main" id="{998A40BD-FF7A-9A48-ACAF-285B64E563BA}"/>
            </a:ext>
          </a:extLst>
        </xdr:cNvPr>
        <xdr:cNvSpPr>
          <a:spLocks noChangeAspect="1" noChangeArrowheads="1"/>
        </xdr:cNvSpPr>
      </xdr:nvSpPr>
      <xdr:spPr bwMode="auto">
        <a:xfrm>
          <a:off x="9664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530" name="AutoShape 1" descr="Resultado de imagen para logo sena png">
          <a:extLst>
            <a:ext uri="{FF2B5EF4-FFF2-40B4-BE49-F238E27FC236}">
              <a16:creationId xmlns:a16="http://schemas.microsoft.com/office/drawing/2014/main" id="{74BD8ADA-2DB2-0643-AB53-C4127DEB83A0}"/>
            </a:ext>
          </a:extLst>
        </xdr:cNvPr>
        <xdr:cNvSpPr>
          <a:spLocks noChangeAspect="1" noChangeArrowheads="1"/>
        </xdr:cNvSpPr>
      </xdr:nvSpPr>
      <xdr:spPr bwMode="auto">
        <a:xfrm>
          <a:off x="9664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04800" cy="295049"/>
    <xdr:sp macro="" textlink="">
      <xdr:nvSpPr>
        <xdr:cNvPr id="531" name="AutoShape 1" descr="Resultado de imagen para logo sena png">
          <a:extLst>
            <a:ext uri="{FF2B5EF4-FFF2-40B4-BE49-F238E27FC236}">
              <a16:creationId xmlns:a16="http://schemas.microsoft.com/office/drawing/2014/main" id="{4675B33F-6CF3-E145-9A95-29F5971C6FB4}"/>
            </a:ext>
          </a:extLst>
        </xdr:cNvPr>
        <xdr:cNvSpPr>
          <a:spLocks noChangeAspect="1" noChangeArrowheads="1"/>
        </xdr:cNvSpPr>
      </xdr:nvSpPr>
      <xdr:spPr bwMode="auto">
        <a:xfrm>
          <a:off x="9664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532" name="AutoShape 1" descr="Resultado de imagen para logo sena png">
          <a:extLst>
            <a:ext uri="{FF2B5EF4-FFF2-40B4-BE49-F238E27FC236}">
              <a16:creationId xmlns:a16="http://schemas.microsoft.com/office/drawing/2014/main" id="{1FD24B17-10AD-974A-8DD3-1D04E5BE7B5E}"/>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533" name="AutoShape 1" descr="Resultado de imagen para logo sena png">
          <a:extLst>
            <a:ext uri="{FF2B5EF4-FFF2-40B4-BE49-F238E27FC236}">
              <a16:creationId xmlns:a16="http://schemas.microsoft.com/office/drawing/2014/main" id="{65506EF3-4C83-974C-8FFD-DDD2F54F28E4}"/>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534" name="AutoShape 1" descr="Resultado de imagen para logo sena png">
          <a:extLst>
            <a:ext uri="{FF2B5EF4-FFF2-40B4-BE49-F238E27FC236}">
              <a16:creationId xmlns:a16="http://schemas.microsoft.com/office/drawing/2014/main" id="{854CC8C0-2A48-F44F-9CD8-D2E259BD7C77}"/>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295049"/>
    <xdr:sp macro="" textlink="">
      <xdr:nvSpPr>
        <xdr:cNvPr id="535" name="AutoShape 1" descr="Resultado de imagen para logo sena png">
          <a:extLst>
            <a:ext uri="{FF2B5EF4-FFF2-40B4-BE49-F238E27FC236}">
              <a16:creationId xmlns:a16="http://schemas.microsoft.com/office/drawing/2014/main" id="{55E0D1F8-A9ED-A841-A886-CF7372D7DB41}"/>
            </a:ext>
          </a:extLst>
        </xdr:cNvPr>
        <xdr:cNvSpPr>
          <a:spLocks noChangeAspect="1" noChangeArrowheads="1"/>
        </xdr:cNvSpPr>
      </xdr:nvSpPr>
      <xdr:spPr bwMode="auto">
        <a:xfrm>
          <a:off x="86106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8</xdr:row>
      <xdr:rowOff>0</xdr:rowOff>
    </xdr:from>
    <xdr:ext cx="304800" cy="295049"/>
    <xdr:sp macro="" textlink="">
      <xdr:nvSpPr>
        <xdr:cNvPr id="536" name="AutoShape 1" descr="Resultado de imagen para logo sena png">
          <a:extLst>
            <a:ext uri="{FF2B5EF4-FFF2-40B4-BE49-F238E27FC236}">
              <a16:creationId xmlns:a16="http://schemas.microsoft.com/office/drawing/2014/main" id="{380B0E31-6A7C-FB41-A28D-68482E3553BC}"/>
            </a:ext>
          </a:extLst>
        </xdr:cNvPr>
        <xdr:cNvSpPr>
          <a:spLocks noChangeAspect="1" noChangeArrowheads="1"/>
        </xdr:cNvSpPr>
      </xdr:nvSpPr>
      <xdr:spPr bwMode="auto">
        <a:xfrm>
          <a:off x="123190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8</xdr:row>
      <xdr:rowOff>0</xdr:rowOff>
    </xdr:from>
    <xdr:ext cx="304800" cy="295049"/>
    <xdr:sp macro="" textlink="">
      <xdr:nvSpPr>
        <xdr:cNvPr id="537" name="AutoShape 1" descr="Resultado de imagen para logo sena png">
          <a:extLst>
            <a:ext uri="{FF2B5EF4-FFF2-40B4-BE49-F238E27FC236}">
              <a16:creationId xmlns:a16="http://schemas.microsoft.com/office/drawing/2014/main" id="{CA1A5CBB-0484-2F45-ACF9-D0C8E41D03A0}"/>
            </a:ext>
          </a:extLst>
        </xdr:cNvPr>
        <xdr:cNvSpPr>
          <a:spLocks noChangeAspect="1" noChangeArrowheads="1"/>
        </xdr:cNvSpPr>
      </xdr:nvSpPr>
      <xdr:spPr bwMode="auto">
        <a:xfrm>
          <a:off x="123190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xdr:row>
      <xdr:rowOff>0</xdr:rowOff>
    </xdr:from>
    <xdr:ext cx="304800" cy="295049"/>
    <xdr:sp macro="" textlink="">
      <xdr:nvSpPr>
        <xdr:cNvPr id="538" name="AutoShape 1" descr="Resultado de imagen para logo sena png">
          <a:extLst>
            <a:ext uri="{FF2B5EF4-FFF2-40B4-BE49-F238E27FC236}">
              <a16:creationId xmlns:a16="http://schemas.microsoft.com/office/drawing/2014/main" id="{19E878CA-E758-6942-8470-CE43714F56A9}"/>
            </a:ext>
          </a:extLst>
        </xdr:cNvPr>
        <xdr:cNvSpPr>
          <a:spLocks noChangeAspect="1" noChangeArrowheads="1"/>
        </xdr:cNvSpPr>
      </xdr:nvSpPr>
      <xdr:spPr bwMode="auto">
        <a:xfrm>
          <a:off x="95377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539" name="AutoShape 1" descr="Resultado de imagen para logo sena png">
          <a:extLst>
            <a:ext uri="{FF2B5EF4-FFF2-40B4-BE49-F238E27FC236}">
              <a16:creationId xmlns:a16="http://schemas.microsoft.com/office/drawing/2014/main" id="{5D10305B-2AA4-8448-BB86-E5241ADE883F}"/>
            </a:ext>
          </a:extLst>
        </xdr:cNvPr>
        <xdr:cNvSpPr>
          <a:spLocks noChangeAspect="1" noChangeArrowheads="1"/>
        </xdr:cNvSpPr>
      </xdr:nvSpPr>
      <xdr:spPr bwMode="auto">
        <a:xfrm>
          <a:off x="140843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540" name="AutoShape 1" descr="Resultado de imagen para logo sena png">
          <a:extLst>
            <a:ext uri="{FF2B5EF4-FFF2-40B4-BE49-F238E27FC236}">
              <a16:creationId xmlns:a16="http://schemas.microsoft.com/office/drawing/2014/main" id="{F5E50F84-9958-8440-9815-D7790FE160E8}"/>
            </a:ext>
          </a:extLst>
        </xdr:cNvPr>
        <xdr:cNvSpPr>
          <a:spLocks noChangeAspect="1" noChangeArrowheads="1"/>
        </xdr:cNvSpPr>
      </xdr:nvSpPr>
      <xdr:spPr bwMode="auto">
        <a:xfrm>
          <a:off x="140843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541" name="AutoShape 1" descr="Resultado de imagen para logo sena png">
          <a:extLst>
            <a:ext uri="{FF2B5EF4-FFF2-40B4-BE49-F238E27FC236}">
              <a16:creationId xmlns:a16="http://schemas.microsoft.com/office/drawing/2014/main" id="{A8B259A3-55A2-C745-B076-B76280AD1C45}"/>
            </a:ext>
          </a:extLst>
        </xdr:cNvPr>
        <xdr:cNvSpPr>
          <a:spLocks noChangeAspect="1" noChangeArrowheads="1"/>
        </xdr:cNvSpPr>
      </xdr:nvSpPr>
      <xdr:spPr bwMode="auto">
        <a:xfrm>
          <a:off x="140843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304800" cy="295049"/>
    <xdr:sp macro="" textlink="">
      <xdr:nvSpPr>
        <xdr:cNvPr id="542" name="AutoShape 1" descr="Resultado de imagen para logo sena png">
          <a:extLst>
            <a:ext uri="{FF2B5EF4-FFF2-40B4-BE49-F238E27FC236}">
              <a16:creationId xmlns:a16="http://schemas.microsoft.com/office/drawing/2014/main" id="{59A6DB77-3950-5B43-B650-3A1966FA1E42}"/>
            </a:ext>
          </a:extLst>
        </xdr:cNvPr>
        <xdr:cNvSpPr>
          <a:spLocks noChangeAspect="1" noChangeArrowheads="1"/>
        </xdr:cNvSpPr>
      </xdr:nvSpPr>
      <xdr:spPr bwMode="auto">
        <a:xfrm>
          <a:off x="140843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304800" cy="295049"/>
    <xdr:sp macro="" textlink="">
      <xdr:nvSpPr>
        <xdr:cNvPr id="543" name="AutoShape 1" descr="Resultado de imagen para logo sena png">
          <a:extLst>
            <a:ext uri="{FF2B5EF4-FFF2-40B4-BE49-F238E27FC236}">
              <a16:creationId xmlns:a16="http://schemas.microsoft.com/office/drawing/2014/main" id="{3323566D-AE78-B14B-8E64-250E204ACBB0}"/>
            </a:ext>
          </a:extLst>
        </xdr:cNvPr>
        <xdr:cNvSpPr>
          <a:spLocks noChangeAspect="1" noChangeArrowheads="1"/>
        </xdr:cNvSpPr>
      </xdr:nvSpPr>
      <xdr:spPr bwMode="auto">
        <a:xfrm>
          <a:off x="14909800" y="21590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MEMORIA/MEMORIA%20OR&#205;GEN/SENA%20Quibd&#243;/COBRO%20COACTIVO/INFORMES/Informe%20MENSUAL%20(Excel)/ABRIL---Anexo%20M.I.-%20ANEXO%20M.I.-%20COPIA%20DE%20FORMATO%202016%20MARO%20-%20REGIONAL%20-%20CHOCO.XLSX-%202016-02-022057-%20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MEMORIA/MEMORIA%20OR&#205;GEN/SENA%20Quibd&#243;/COBRO%20COACTIVO/INFORMES/Informe%20MENSUAL%20(Excel)/MAYO---Anexo%20M.I.-%20ANEXO%20M.I.-%20COPIA%20DE%20FORMATO%202016%20MARO%20-%20REGIONAL%20-%20CHOCO.XLSX-%202016-02-022057-%20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sena4-my.sharepoint.com/Users/rzapatap/Desktop/JUAN%20BEDOYA%20-%20RUBY/ELEMENTOS%20EMERGENCIAS%20GIL-F-014__FORMATO_DE_SOLICITUD_DE_SALIDA_DE_BIENES_V4_(1)%20(2)%20-%20copia.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MEMORIA%20OR&#205;GEN/01%20--%20SENA%20Quibd&#243;/CONTRATACION/MINIMA%20CUANT&#205;A/SEGURIDAD%20Y%20SALUD%20EN%20EL%20TRABAJO/2021/ELEMENTOS%20DE%20BIOSEGURIDAD%202021/Simuladores/SIMULADOR%2076.iad-covid19v14-29-06-2021_pa%20(2).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MEMORIA/MEMORIA%20OR&#205;GEN/SENA%20Quibd&#243;/COBRO%20COACTIVO/INFORMES/Informe%20MENSUAL%20(Excel)/MARZO---Anexo%20M.I.-%20ANEXO%20M.I.-%20COPIA%20DE%20FORMATO%202016%20MARO%20-%20REGIONAL%20-%20CHOCO.XLSX-%202016-02-022057-%20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MEMORIA%20OR&#205;GEN/01%20--%20SENA%20Quibd&#243;/CONTRATACION/MINIMA%20CUANT&#205;A/TONER/TONER/2021/Chavez/Copia%20de%20100.amp-consumiblesimpresion2gv6-24-05-2021%20-%20%20OKI.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BRO COACTIVO"/>
      <sheetName val="Hoja2"/>
    </sheetNames>
    <sheetDataSet>
      <sheetData sheetId="0"/>
      <sheetData sheetId="1">
        <row r="2">
          <cell r="C2" t="str">
            <v>Publica</v>
          </cell>
          <cell r="E2" t="str">
            <v>Resolucion que otorga</v>
          </cell>
          <cell r="F2" t="str">
            <v>Comunicación</v>
          </cell>
          <cell r="H2" t="str">
            <v>Resolucion libra Mandamiento de pago</v>
          </cell>
        </row>
        <row r="3">
          <cell r="E3" t="str">
            <v>Resolucion que la modifica</v>
          </cell>
          <cell r="F3" t="str">
            <v>Notificacion por edicto</v>
          </cell>
          <cell r="H3" t="str">
            <v>Resolucion modifica Mandamiento de pago</v>
          </cell>
        </row>
        <row r="4">
          <cell r="E4" t="str">
            <v>Resolucion que revoca</v>
          </cell>
          <cell r="F4" t="str">
            <v>Personal</v>
          </cell>
          <cell r="H4" t="str">
            <v>Resolucion revoca mandamiento de pago</v>
          </cell>
        </row>
        <row r="5">
          <cell r="E5" t="str">
            <v>Resolucion que declara incumplimiento</v>
          </cell>
          <cell r="F5" t="str">
            <v>Por correo</v>
          </cell>
        </row>
        <row r="6">
          <cell r="F6" t="str">
            <v>Por correo electrónico</v>
          </cell>
        </row>
        <row r="7">
          <cell r="F7" t="str">
            <v>Por página Web</v>
          </cell>
        </row>
        <row r="8">
          <cell r="F8" t="str">
            <v>Por publicación</v>
          </cell>
        </row>
        <row r="15">
          <cell r="D15">
            <v>2014</v>
          </cell>
        </row>
        <row r="16">
          <cell r="D16">
            <v>2015</v>
          </cell>
        </row>
        <row r="17">
          <cell r="D17">
            <v>2016</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BRO COACTIVO"/>
      <sheetName val="Hoja2"/>
    </sheetNames>
    <sheetDataSet>
      <sheetData sheetId="0" refreshError="1"/>
      <sheetData sheetId="1">
        <row r="2">
          <cell r="C2" t="str">
            <v>Publica</v>
          </cell>
          <cell r="H2" t="str">
            <v>Resolucion libra Mandamiento de pago</v>
          </cell>
          <cell r="I2" t="str">
            <v>Resolución que resuelve excepciones</v>
          </cell>
          <cell r="J2" t="str">
            <v>Probada</v>
          </cell>
          <cell r="K2" t="str">
            <v xml:space="preserve">Alta (menor Igual a 1 años)
</v>
          </cell>
          <cell r="L2" t="str">
            <v>Actualización de cartera</v>
          </cell>
          <cell r="N2" t="str">
            <v>Decide incidente de desembargo</v>
          </cell>
          <cell r="O2" t="str">
            <v>SI</v>
          </cell>
          <cell r="P2" t="str">
            <v>Numero de Cuenta Bancaria</v>
          </cell>
          <cell r="Q2" t="str">
            <v>Favorable</v>
          </cell>
          <cell r="R2" t="str">
            <v>Pago total de la obligacion</v>
          </cell>
          <cell r="S2" t="str">
            <v>Auto que ordena Secuestro</v>
          </cell>
          <cell r="T2" t="str">
            <v>aprobado</v>
          </cell>
          <cell r="U2" t="str">
            <v>Auto que ordena remate</v>
          </cell>
          <cell r="V2" t="str">
            <v>liquidacion oficial</v>
          </cell>
          <cell r="W2" t="str">
            <v>Por orden legal</v>
          </cell>
        </row>
        <row r="3">
          <cell r="C3" t="str">
            <v>Privada</v>
          </cell>
          <cell r="H3" t="str">
            <v>Resolucion modifica Mandamiento de pago</v>
          </cell>
          <cell r="I3" t="str">
            <v>Resolución que resuelve recurso de  reposición contra la Resolución que resuelve excepciones</v>
          </cell>
          <cell r="J3" t="str">
            <v>No probada</v>
          </cell>
          <cell r="K3" t="str">
            <v>Media (de 1 a 3 años)</v>
          </cell>
          <cell r="L3" t="str">
            <v>Análisis de expediente</v>
          </cell>
          <cell r="N3" t="str">
            <v>Desembargo</v>
          </cell>
          <cell r="O3" t="str">
            <v>NO</v>
          </cell>
          <cell r="P3" t="str">
            <v>Folio de Matrícula Inmobiliaria</v>
          </cell>
          <cell r="Q3" t="str">
            <v>Desfavorable</v>
          </cell>
          <cell r="R3" t="str">
            <v>Prescripcion</v>
          </cell>
          <cell r="S3" t="str">
            <v>auto por el cual se comisiona el secuestro (1)</v>
          </cell>
          <cell r="T3" t="str">
            <v>objecion</v>
          </cell>
          <cell r="U3" t="str">
            <v>Auto que ordena remate por comisionado</v>
          </cell>
          <cell r="V3" t="str">
            <v>resolucion</v>
          </cell>
          <cell r="W3" t="str">
            <v>Por orden Judicial</v>
          </cell>
        </row>
        <row r="4">
          <cell r="H4" t="str">
            <v>Resolucion revoca mandamiento de pago</v>
          </cell>
          <cell r="J4" t="str">
            <v>Probada parcialmente</v>
          </cell>
          <cell r="K4" t="str">
            <v>Baja (de 3 a 5 años)</v>
          </cell>
          <cell r="L4" t="str">
            <v>Atención de requerimiento del contribuyente</v>
          </cell>
          <cell r="N4" t="str">
            <v>Embargo bien inmueble(No. Folio)</v>
          </cell>
          <cell r="P4" t="str">
            <v>Numero Chasis Vehiculo, nave o aeronave</v>
          </cell>
          <cell r="R4" t="str">
            <v>Remisibilidad</v>
          </cell>
          <cell r="S4" t="str">
            <v>auto por el cual se comisiona el secuestro (2)</v>
          </cell>
          <cell r="T4" t="str">
            <v>avaluo a cargo del sena</v>
          </cell>
          <cell r="U4" t="str">
            <v>demanda de nulidad contra el acta que aprueba remate</v>
          </cell>
          <cell r="V4" t="str">
            <v>sentencia</v>
          </cell>
          <cell r="W4" t="str">
            <v>Por admision de demanda contra escepciones</v>
          </cell>
        </row>
        <row r="5">
          <cell r="J5" t="str">
            <v>Rechazada</v>
          </cell>
          <cell r="L5" t="str">
            <v>Atención personal</v>
          </cell>
          <cell r="N5" t="str">
            <v>Embargo de efectivo (Cuenta)</v>
          </cell>
          <cell r="R5" t="str">
            <v>Revocatoria del titulo Ejecutivo</v>
          </cell>
          <cell r="T5" t="str">
            <v>nuevo avaluo a solicitud del ejecutado</v>
          </cell>
          <cell r="U5" t="str">
            <v>aprobacion del remate</v>
          </cell>
          <cell r="V5" t="str">
            <v xml:space="preserve">actas de liquidacion convenios </v>
          </cell>
          <cell r="W5" t="str">
            <v>Admision de demanda contra el titulo en cobro</v>
          </cell>
        </row>
        <row r="6">
          <cell r="L6" t="str">
            <v>Auto que Aprueba Avalúo</v>
          </cell>
          <cell r="N6" t="str">
            <v>Reduccion del limite de medida cautelar</v>
          </cell>
          <cell r="R6" t="str">
            <v>Por orden Judicial</v>
          </cell>
          <cell r="U6" t="str">
            <v>declaratoria desierta del remate</v>
          </cell>
          <cell r="V6" t="str">
            <v xml:space="preserve">actas de liquidacion contratos </v>
          </cell>
        </row>
        <row r="7">
          <cell r="L7" t="str">
            <v>Auto que responde objeción al avalúo</v>
          </cell>
          <cell r="N7" t="str">
            <v>Registo embargo cuenta</v>
          </cell>
          <cell r="R7" t="str">
            <v>Por Compensacion</v>
          </cell>
          <cell r="U7" t="str">
            <v>oposicion al remate</v>
          </cell>
          <cell r="V7" t="str">
            <v>autos</v>
          </cell>
        </row>
        <row r="8">
          <cell r="L8" t="str">
            <v>Avaluo</v>
          </cell>
          <cell r="N8" t="str">
            <v>Registro de embargo bien inmueble(NO. FOLIO)</v>
          </cell>
          <cell r="R8" t="str">
            <v>Levantamiento de medidas cautelares</v>
          </cell>
          <cell r="U8" t="str">
            <v>liquidacion definitiva del credito</v>
          </cell>
        </row>
        <row r="9">
          <cell r="L9" t="str">
            <v>Designación de perito avaluador</v>
          </cell>
          <cell r="R9" t="str">
            <v>archivo del expediente</v>
          </cell>
          <cell r="U9" t="str">
            <v>adjudicacion del bien</v>
          </cell>
        </row>
        <row r="10">
          <cell r="L10" t="str">
            <v>Diligencia de remate</v>
          </cell>
          <cell r="R10" t="str">
            <v>por Proceso de liquidacion obligatoria</v>
          </cell>
          <cell r="U10" t="str">
            <v>levantamiento de medidas cautelares</v>
          </cell>
        </row>
        <row r="11">
          <cell r="L11" t="str">
            <v>Diligenciamiento de hoja de ruta</v>
          </cell>
          <cell r="R11" t="str">
            <v>Por regimen de insolvencia</v>
          </cell>
        </row>
        <row r="12">
          <cell r="L12" t="str">
            <v>En espera de dictamen de avaluador</v>
          </cell>
          <cell r="R12" t="str">
            <v>Por proceso corcondatario o restructuracion</v>
          </cell>
        </row>
        <row r="13">
          <cell r="L13" t="str">
            <v>Establecimiento de deuda</v>
          </cell>
        </row>
        <row r="14">
          <cell r="L14" t="str">
            <v>Investigación de bienes</v>
          </cell>
        </row>
        <row r="15">
          <cell r="L15" t="str">
            <v>Levantamiento de medidas cautelares</v>
          </cell>
        </row>
        <row r="16">
          <cell r="L16" t="str">
            <v>Llamadas</v>
          </cell>
        </row>
        <row r="17">
          <cell r="L17" t="str">
            <v>Negociación directa</v>
          </cell>
        </row>
        <row r="18">
          <cell r="L18" t="str">
            <v>Nuevo avalúo</v>
          </cell>
        </row>
        <row r="19">
          <cell r="L19" t="str">
            <v>Proyección de terminación de proceso coactivo</v>
          </cell>
        </row>
        <row r="20">
          <cell r="L20" t="str">
            <v>Revisión de avaluo</v>
          </cell>
        </row>
        <row r="21">
          <cell r="L21" t="str">
            <v>Saneamiento del expediente de cobro</v>
          </cell>
        </row>
        <row r="22">
          <cell r="L22" t="str">
            <v>Solicitud de remantentes</v>
          </cell>
        </row>
        <row r="23">
          <cell r="L23" t="str">
            <v>Suspensión de cobro (indicando la causal)</v>
          </cell>
        </row>
        <row r="24">
          <cell r="L24" t="str">
            <v>Terminacion del proceso</v>
          </cell>
        </row>
        <row r="25">
          <cell r="L25" t="str">
            <v>Ubicación del contribuyente</v>
          </cell>
        </row>
        <row r="26">
          <cell r="L26" t="str">
            <v>Verificación de etapa procesal</v>
          </cell>
        </row>
        <row r="27">
          <cell r="L27" t="str">
            <v>Vinculación de deudores solidarios</v>
          </cell>
        </row>
        <row r="28">
          <cell r="L28" t="str">
            <v>Vinculación de herederos</v>
          </cell>
        </row>
        <row r="29">
          <cell r="L29" t="str">
            <v>Visitas</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IL-f-014"/>
      <sheetName val="datos 2"/>
      <sheetName val="Hoja1"/>
    </sheetNames>
    <sheetDataSet>
      <sheetData sheetId="0"/>
      <sheetData sheetId="1">
        <row r="2">
          <cell r="C2">
            <v>1</v>
          </cell>
          <cell r="H2" t="str">
            <v>101013</v>
          </cell>
          <cell r="I2" t="str">
            <v>101015</v>
          </cell>
        </row>
        <row r="3">
          <cell r="C3">
            <v>5</v>
          </cell>
          <cell r="H3" t="str">
            <v>910410</v>
          </cell>
          <cell r="I3" t="str">
            <v>911010</v>
          </cell>
        </row>
        <row r="4">
          <cell r="C4">
            <v>8</v>
          </cell>
          <cell r="H4" t="str">
            <v>910510</v>
          </cell>
          <cell r="I4" t="str">
            <v>911110</v>
          </cell>
        </row>
        <row r="5">
          <cell r="C5">
            <v>11</v>
          </cell>
          <cell r="H5" t="str">
            <v>921810</v>
          </cell>
          <cell r="I5" t="str">
            <v>930510</v>
          </cell>
        </row>
        <row r="6">
          <cell r="C6">
            <v>13</v>
          </cell>
          <cell r="H6" t="str">
            <v>930410</v>
          </cell>
        </row>
        <row r="7">
          <cell r="C7">
            <v>15</v>
          </cell>
        </row>
        <row r="8">
          <cell r="C8">
            <v>17</v>
          </cell>
        </row>
        <row r="9">
          <cell r="C9">
            <v>18</v>
          </cell>
        </row>
        <row r="10">
          <cell r="C10">
            <v>19</v>
          </cell>
        </row>
        <row r="11">
          <cell r="C11">
            <v>20</v>
          </cell>
        </row>
        <row r="12">
          <cell r="C12">
            <v>23</v>
          </cell>
        </row>
        <row r="13">
          <cell r="C13">
            <v>25</v>
          </cell>
        </row>
        <row r="14">
          <cell r="C14">
            <v>27</v>
          </cell>
        </row>
        <row r="15">
          <cell r="C15">
            <v>41</v>
          </cell>
        </row>
        <row r="16">
          <cell r="C16">
            <v>44</v>
          </cell>
        </row>
        <row r="17">
          <cell r="C17">
            <v>47</v>
          </cell>
        </row>
        <row r="18">
          <cell r="C18">
            <v>50</v>
          </cell>
        </row>
        <row r="19">
          <cell r="C19">
            <v>52</v>
          </cell>
        </row>
        <row r="20">
          <cell r="C20">
            <v>54</v>
          </cell>
        </row>
        <row r="21">
          <cell r="C21">
            <v>63</v>
          </cell>
        </row>
        <row r="22">
          <cell r="C22">
            <v>66</v>
          </cell>
        </row>
        <row r="23">
          <cell r="C23">
            <v>68</v>
          </cell>
        </row>
        <row r="24">
          <cell r="C24">
            <v>70</v>
          </cell>
        </row>
        <row r="25">
          <cell r="C25">
            <v>73</v>
          </cell>
        </row>
        <row r="26">
          <cell r="C26">
            <v>76</v>
          </cell>
        </row>
        <row r="27">
          <cell r="C27">
            <v>81</v>
          </cell>
        </row>
        <row r="28">
          <cell r="C28">
            <v>85</v>
          </cell>
        </row>
        <row r="29">
          <cell r="C29">
            <v>86</v>
          </cell>
        </row>
        <row r="30">
          <cell r="C30">
            <v>88</v>
          </cell>
        </row>
        <row r="31">
          <cell r="C31">
            <v>91</v>
          </cell>
        </row>
        <row r="32">
          <cell r="C32">
            <v>94</v>
          </cell>
        </row>
        <row r="33">
          <cell r="C33">
            <v>95</v>
          </cell>
        </row>
        <row r="34">
          <cell r="C34">
            <v>97</v>
          </cell>
        </row>
        <row r="35">
          <cell r="C35">
            <v>99</v>
          </cell>
        </row>
      </sheetData>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Cotizacion"/>
      <sheetName val="ResumenCotizacion"/>
      <sheetName val="Distribución"/>
      <sheetName val="divipola"/>
      <sheetName val="ProveedorCSV"/>
      <sheetName val="csv"/>
      <sheetName val="Version"/>
      <sheetName val="csvTemp"/>
      <sheetName val="TablaDinamicaMinimos"/>
      <sheetName val="CatalogoTemp"/>
      <sheetName val="Catalogo"/>
      <sheetName val="Hoja1"/>
      <sheetName val="tempListas"/>
      <sheetName val="Listas"/>
      <sheetName val="Cuadro Tot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2">
          <cell r="C2" t="str">
            <v>AMAZONAS</v>
          </cell>
        </row>
        <row r="3">
          <cell r="C3" t="str">
            <v>ANTIOQUIA</v>
          </cell>
        </row>
        <row r="4">
          <cell r="C4" t="str">
            <v>ARAUCA</v>
          </cell>
        </row>
        <row r="5">
          <cell r="C5" t="str">
            <v>ATLÁNTICO</v>
          </cell>
        </row>
        <row r="6">
          <cell r="C6" t="str">
            <v>BOGOTÁ, D.C.</v>
          </cell>
        </row>
        <row r="7">
          <cell r="C7" t="str">
            <v>BOLÍVAR</v>
          </cell>
        </row>
        <row r="8">
          <cell r="C8" t="str">
            <v>BOYACÁ</v>
          </cell>
        </row>
        <row r="9">
          <cell r="C9" t="str">
            <v>CALDAS</v>
          </cell>
        </row>
        <row r="10">
          <cell r="C10" t="str">
            <v>CAQUETÁ</v>
          </cell>
        </row>
        <row r="11">
          <cell r="C11" t="str">
            <v>CASANARE</v>
          </cell>
        </row>
        <row r="12">
          <cell r="C12" t="str">
            <v>CAUCA</v>
          </cell>
        </row>
        <row r="13">
          <cell r="C13" t="str">
            <v>CESAR</v>
          </cell>
        </row>
        <row r="14">
          <cell r="C14" t="str">
            <v>CHOCÓ</v>
          </cell>
        </row>
        <row r="15">
          <cell r="C15" t="str">
            <v>CÓRDOBA</v>
          </cell>
        </row>
        <row r="16">
          <cell r="C16" t="str">
            <v>CUNDINAMARCA</v>
          </cell>
        </row>
        <row r="17">
          <cell r="C17" t="str">
            <v>GUAINIA</v>
          </cell>
        </row>
        <row r="18">
          <cell r="C18" t="str">
            <v>GUAVIARE</v>
          </cell>
        </row>
        <row r="19">
          <cell r="C19" t="str">
            <v>HUILA</v>
          </cell>
        </row>
        <row r="20">
          <cell r="C20" t="str">
            <v>LA GUAJIRA</v>
          </cell>
        </row>
        <row r="21">
          <cell r="C21" t="str">
            <v>MAGDALENA</v>
          </cell>
        </row>
        <row r="22">
          <cell r="C22" t="str">
            <v>META</v>
          </cell>
        </row>
        <row r="23">
          <cell r="C23" t="str">
            <v>NARIÑO</v>
          </cell>
        </row>
        <row r="24">
          <cell r="C24" t="str">
            <v>NORTE DE SANTANDER</v>
          </cell>
        </row>
        <row r="25">
          <cell r="C25" t="str">
            <v>PUTUMAYO</v>
          </cell>
        </row>
        <row r="26">
          <cell r="C26" t="str">
            <v>QUINDIO</v>
          </cell>
        </row>
        <row r="27">
          <cell r="C27" t="str">
            <v>RISARALDA</v>
          </cell>
        </row>
        <row r="28">
          <cell r="C28" t="str">
            <v>SAN ANDRES Y PROVIDENCIA</v>
          </cell>
        </row>
        <row r="29">
          <cell r="C29" t="str">
            <v>SANTANDER</v>
          </cell>
        </row>
        <row r="30">
          <cell r="C30" t="str">
            <v>SUCRE</v>
          </cell>
        </row>
        <row r="31">
          <cell r="C31" t="str">
            <v>TOLIMA</v>
          </cell>
        </row>
        <row r="32">
          <cell r="C32" t="str">
            <v>VALLE DEL CAUCA</v>
          </cell>
        </row>
        <row r="33">
          <cell r="C33" t="str">
            <v>VAUPES</v>
          </cell>
        </row>
        <row r="34">
          <cell r="C34" t="str">
            <v>VICHADA</v>
          </cell>
        </row>
      </sheetData>
      <sheetData sheetId="1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BRO COACTIVO"/>
      <sheetName val="Hoja2"/>
    </sheetNames>
    <sheetDataSet>
      <sheetData sheetId="0"/>
      <sheetData sheetId="1">
        <row r="2">
          <cell r="A2" t="str">
            <v>01 Dirección General</v>
          </cell>
          <cell r="B2" t="str">
            <v>201 Deuda aportes</v>
          </cell>
          <cell r="C2" t="str">
            <v>Publica</v>
          </cell>
          <cell r="V2" t="str">
            <v>liquidacion oficial</v>
          </cell>
        </row>
        <row r="3">
          <cell r="A3" t="str">
            <v>05 Antioquia</v>
          </cell>
          <cell r="B3" t="str">
            <v>202 Deuda FIC</v>
          </cell>
          <cell r="C3" t="str">
            <v>Privada</v>
          </cell>
          <cell r="V3" t="str">
            <v>resolucion</v>
          </cell>
        </row>
        <row r="4">
          <cell r="A4" t="str">
            <v>08 Atlántico</v>
          </cell>
          <cell r="B4" t="str">
            <v>203 Deuda Monetización</v>
          </cell>
          <cell r="V4" t="str">
            <v>sentencia</v>
          </cell>
        </row>
        <row r="5">
          <cell r="A5" t="str">
            <v>11 Distrito Capital</v>
          </cell>
          <cell r="B5" t="str">
            <v>204 Multas Minprotección social</v>
          </cell>
          <cell r="V5" t="str">
            <v xml:space="preserve">actas de liquidacion convenios </v>
          </cell>
        </row>
        <row r="6">
          <cell r="A6" t="str">
            <v>13 Bolívar</v>
          </cell>
          <cell r="B6" t="str">
            <v>205 Multa por incumplimiento del Contrato de aprendizaje</v>
          </cell>
          <cell r="V6" t="str">
            <v xml:space="preserve">actas de liquidacion contratos </v>
          </cell>
        </row>
        <row r="7">
          <cell r="A7" t="str">
            <v>15 Boyacá</v>
          </cell>
          <cell r="B7" t="str">
            <v xml:space="preserve">206 Liquidacion oficial Intereses de mora por parafiscales </v>
          </cell>
          <cell r="V7" t="str">
            <v>autos</v>
          </cell>
        </row>
        <row r="8">
          <cell r="A8" t="str">
            <v>17 Caldas</v>
          </cell>
          <cell r="B8" t="str">
            <v>207 Liquidacion oficial Intereses de mora FIC</v>
          </cell>
        </row>
        <row r="9">
          <cell r="A9" t="str">
            <v xml:space="preserve"> 18 Caquetá</v>
          </cell>
          <cell r="B9" t="str">
            <v>208 Liquidacion oficial Intereses de mora por monetización</v>
          </cell>
        </row>
        <row r="10">
          <cell r="A10" t="str">
            <v>19 Cauca</v>
          </cell>
          <cell r="B10" t="str">
            <v>304 Cuota parte pensional</v>
          </cell>
        </row>
        <row r="11">
          <cell r="A11" t="str">
            <v>20 Cesar</v>
          </cell>
          <cell r="B11" t="str">
            <v>305 Doble mesada pensional</v>
          </cell>
        </row>
        <row r="12">
          <cell r="A12" t="str">
            <v>23 Córdoba</v>
          </cell>
          <cell r="B12" t="str">
            <v>311 Préstamos hipotecarios</v>
          </cell>
        </row>
        <row r="13">
          <cell r="A13" t="str">
            <v>25 Cundinamarca</v>
          </cell>
          <cell r="B13" t="str">
            <v>312 Préstamo sobre ahorro</v>
          </cell>
        </row>
        <row r="14">
          <cell r="A14" t="str">
            <v>27 Chocó</v>
          </cell>
          <cell r="B14" t="str">
            <v>313 Reconsignación</v>
          </cell>
        </row>
        <row r="15">
          <cell r="A15" t="str">
            <v>41 Huila</v>
          </cell>
          <cell r="B15" t="str">
            <v>314 Reembolso cajas menores</v>
          </cell>
        </row>
        <row r="16">
          <cell r="A16" t="str">
            <v>44 Guajira</v>
          </cell>
          <cell r="B16" t="str">
            <v>315 Reintegro viáticos y/o capacitación</v>
          </cell>
        </row>
        <row r="17">
          <cell r="A17" t="str">
            <v>47 Magdalena</v>
          </cell>
          <cell r="B17" t="str">
            <v>317 Responsabilidad de bienes</v>
          </cell>
        </row>
        <row r="18">
          <cell r="A18" t="str">
            <v>50 Meta</v>
          </cell>
          <cell r="B18" t="str">
            <v>319 Salarios, pensiones o prestaciones</v>
          </cell>
        </row>
        <row r="19">
          <cell r="A19" t="str">
            <v>52 Nariño</v>
          </cell>
          <cell r="B19" t="str">
            <v>320 Sanciones disciplinarias</v>
          </cell>
        </row>
        <row r="20">
          <cell r="A20" t="str">
            <v>54 Norte de Santander</v>
          </cell>
          <cell r="B20" t="str">
            <v>418 Excedentes de servicio médico</v>
          </cell>
        </row>
        <row r="21">
          <cell r="A21" t="str">
            <v>63 Quindío</v>
          </cell>
          <cell r="B21" t="str">
            <v>424 Otros reintegros</v>
          </cell>
        </row>
        <row r="22">
          <cell r="A22" t="str">
            <v>66 Risaralda</v>
          </cell>
        </row>
        <row r="23">
          <cell r="A23" t="str">
            <v>68 Santander</v>
          </cell>
        </row>
        <row r="24">
          <cell r="A24" t="str">
            <v>70 Sucre</v>
          </cell>
        </row>
        <row r="25">
          <cell r="A25" t="str">
            <v>73 Tolima</v>
          </cell>
        </row>
        <row r="26">
          <cell r="A26" t="str">
            <v>76 Valle</v>
          </cell>
        </row>
        <row r="27">
          <cell r="A27" t="str">
            <v>81 Arauca</v>
          </cell>
        </row>
        <row r="28">
          <cell r="A28" t="str">
            <v>85 Casanare</v>
          </cell>
        </row>
        <row r="29">
          <cell r="A29" t="str">
            <v>86 Putumayo</v>
          </cell>
        </row>
        <row r="30">
          <cell r="A30" t="str">
            <v>88 San Andrés</v>
          </cell>
        </row>
        <row r="31">
          <cell r="A31" t="str">
            <v>91 Amazonas</v>
          </cell>
        </row>
        <row r="32">
          <cell r="A32" t="str">
            <v>94 Guaina</v>
          </cell>
        </row>
        <row r="33">
          <cell r="A33" t="str">
            <v>95 Guaviare</v>
          </cell>
        </row>
        <row r="34">
          <cell r="A34" t="str">
            <v>97 Vaupés</v>
          </cell>
        </row>
        <row r="35">
          <cell r="A35" t="str">
            <v>99 Vichada</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Cotizacion"/>
      <sheetName val="TempCantProduc"/>
      <sheetName val="ResumenCotizacion"/>
      <sheetName val="Cotizacion"/>
      <sheetName val="ResumenProveedores"/>
      <sheetName val="DepartaMuni"/>
      <sheetName val="ListasAutomaticas"/>
      <sheetName val="Cat_Original"/>
      <sheetName val="Original"/>
      <sheetName val="Cat_Remanufacturado"/>
      <sheetName val="CSV"/>
      <sheetName val="Cuadro Totales"/>
      <sheetName val="Listas"/>
      <sheetName val="minimo"/>
      <sheetName val="temp"/>
      <sheetName val="tempListas"/>
      <sheetName val="Remanufacturado"/>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B2">
            <v>1</v>
          </cell>
        </row>
        <row r="3">
          <cell r="B3">
            <v>2</v>
          </cell>
        </row>
        <row r="4">
          <cell r="B4">
            <v>3</v>
          </cell>
        </row>
      </sheetData>
      <sheetData sheetId="13"/>
      <sheetData sheetId="14">
        <row r="1">
          <cell r="A1" t="str">
            <v>llave</v>
          </cell>
        </row>
      </sheetData>
      <sheetData sheetId="15"/>
      <sheetData sheetId="16"/>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528B1-3C24-B443-AB32-9FE8CF6C4E3B}">
  <dimension ref="C5:G18"/>
  <sheetViews>
    <sheetView tabSelected="1" topLeftCell="A5" zoomScale="130" zoomScaleNormal="130" workbookViewId="0">
      <selection activeCell="D28" sqref="D28"/>
    </sheetView>
  </sheetViews>
  <sheetFormatPr baseColWidth="10" defaultColWidth="10.83203125" defaultRowHeight="14" x14ac:dyDescent="0.2"/>
  <cols>
    <col min="1" max="2" width="10.83203125" style="25"/>
    <col min="3" max="3" width="12.1640625" style="25" customWidth="1"/>
    <col min="4" max="4" width="22.6640625" style="25" customWidth="1"/>
    <col min="5" max="5" width="14.83203125" style="27" customWidth="1"/>
    <col min="6" max="6" width="24.83203125" style="62" customWidth="1"/>
    <col min="7" max="16384" width="10.83203125" style="25"/>
  </cols>
  <sheetData>
    <row r="5" spans="3:7" x14ac:dyDescent="0.2">
      <c r="C5" s="3" t="s">
        <v>466</v>
      </c>
      <c r="D5" s="3" t="s">
        <v>467</v>
      </c>
      <c r="E5" s="4" t="s">
        <v>465</v>
      </c>
    </row>
    <row r="6" spans="3:7" x14ac:dyDescent="0.2">
      <c r="C6" s="98">
        <v>1</v>
      </c>
      <c r="D6" s="99" t="s">
        <v>468</v>
      </c>
      <c r="E6" s="100">
        <f>ARTESANIA!J47</f>
        <v>8488000</v>
      </c>
      <c r="G6" s="130"/>
    </row>
    <row r="7" spans="3:7" x14ac:dyDescent="0.2">
      <c r="C7" s="95">
        <v>2</v>
      </c>
      <c r="D7" s="96" t="s">
        <v>469</v>
      </c>
      <c r="E7" s="97">
        <f>ALIMENTOS!J58</f>
        <v>36468000</v>
      </c>
      <c r="G7" s="130"/>
    </row>
    <row r="8" spans="3:7" x14ac:dyDescent="0.2">
      <c r="C8" s="101">
        <v>3</v>
      </c>
      <c r="D8" s="102" t="s">
        <v>470</v>
      </c>
      <c r="E8" s="103">
        <f>BELLEZA!J90</f>
        <v>34873000</v>
      </c>
      <c r="G8" s="130"/>
    </row>
    <row r="9" spans="3:7" x14ac:dyDescent="0.2">
      <c r="C9" s="104">
        <v>4</v>
      </c>
      <c r="D9" s="105" t="s">
        <v>471</v>
      </c>
      <c r="E9" s="106">
        <f>CAPILAR!J59</f>
        <v>5815000</v>
      </c>
      <c r="G9" s="130"/>
    </row>
    <row r="10" spans="3:7" x14ac:dyDescent="0.2">
      <c r="C10" s="107">
        <v>5</v>
      </c>
      <c r="D10" s="108" t="s">
        <v>472</v>
      </c>
      <c r="E10" s="109">
        <f>EMPAQUES!J19</f>
        <v>6205000</v>
      </c>
      <c r="G10" s="130"/>
    </row>
    <row r="11" spans="3:7" x14ac:dyDescent="0.2">
      <c r="C11" s="95">
        <v>6</v>
      </c>
      <c r="D11" s="96" t="s">
        <v>473</v>
      </c>
      <c r="E11" s="97">
        <f>HELADERIA!J26</f>
        <v>4212000</v>
      </c>
      <c r="G11" s="130"/>
    </row>
    <row r="12" spans="3:7" x14ac:dyDescent="0.2">
      <c r="C12" s="111">
        <v>7</v>
      </c>
      <c r="D12" s="112" t="s">
        <v>474</v>
      </c>
      <c r="E12" s="113">
        <f>PANADERIA!J41</f>
        <v>13628000</v>
      </c>
      <c r="G12" s="130"/>
    </row>
    <row r="13" spans="3:7" x14ac:dyDescent="0.2">
      <c r="C13" s="114">
        <v>8</v>
      </c>
      <c r="D13" s="115" t="s">
        <v>619</v>
      </c>
      <c r="E13" s="116">
        <f>'UTENSILIOS DE COCINA'!J107</f>
        <v>21128300</v>
      </c>
      <c r="G13" s="130"/>
    </row>
    <row r="14" spans="3:7" x14ac:dyDescent="0.2">
      <c r="C14" s="22" t="s">
        <v>4</v>
      </c>
      <c r="D14" s="23"/>
      <c r="E14" s="117">
        <f>SUM(E6:E13)</f>
        <v>130817300</v>
      </c>
    </row>
    <row r="18" spans="5:5" x14ac:dyDescent="0.2">
      <c r="E18" s="133"/>
    </row>
  </sheetData>
  <pageMargins left="0.7" right="0.7" top="0.75" bottom="0.75" header="0.3" footer="0.3"/>
  <pageSetup orientation="portrait" horizontalDpi="0" verticalDpi="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O47"/>
  <sheetViews>
    <sheetView topLeftCell="A7" zoomScale="60" zoomScaleNormal="60" workbookViewId="0">
      <selection activeCell="A9" sqref="A9:J47"/>
    </sheetView>
  </sheetViews>
  <sheetFormatPr baseColWidth="10" defaultColWidth="11.5" defaultRowHeight="14" x14ac:dyDescent="0.2"/>
  <cols>
    <col min="1" max="1" width="13.5" style="25" customWidth="1"/>
    <col min="2" max="2" width="19.83203125" style="25" customWidth="1"/>
    <col min="3" max="3" width="56.5" style="26" customWidth="1"/>
    <col min="4" max="4" width="13.5" style="27" customWidth="1"/>
    <col min="5" max="5" width="9.6640625" style="27" customWidth="1"/>
    <col min="6" max="10" width="12.1640625" style="25" customWidth="1"/>
    <col min="11" max="11" width="17.5" style="25" customWidth="1"/>
    <col min="12" max="12" width="11.5" style="25"/>
    <col min="13" max="15" width="14.5" style="25" customWidth="1"/>
    <col min="16" max="16384" width="11.5" style="25"/>
  </cols>
  <sheetData>
    <row r="1" spans="1:15" s="10" customFormat="1" x14ac:dyDescent="0.2">
      <c r="A1" s="6"/>
      <c r="B1" s="7"/>
      <c r="C1" s="7"/>
      <c r="D1" s="8"/>
      <c r="E1" s="7"/>
      <c r="F1" s="7"/>
      <c r="G1" s="7"/>
      <c r="H1" s="7"/>
      <c r="I1" s="7"/>
      <c r="J1" s="9"/>
    </row>
    <row r="2" spans="1:15" s="10" customFormat="1" x14ac:dyDescent="0.2">
      <c r="A2" s="11"/>
      <c r="D2" s="12"/>
      <c r="J2" s="13"/>
    </row>
    <row r="3" spans="1:15" s="10" customFormat="1" x14ac:dyDescent="0.2">
      <c r="A3" s="11"/>
      <c r="D3" s="12"/>
      <c r="J3" s="13"/>
    </row>
    <row r="4" spans="1:15" s="10" customFormat="1" ht="15" customHeight="1" x14ac:dyDescent="0.2">
      <c r="A4" s="139" t="s">
        <v>477</v>
      </c>
      <c r="B4" s="140"/>
      <c r="C4" s="140"/>
      <c r="D4" s="140"/>
      <c r="E4" s="140"/>
      <c r="F4" s="140"/>
      <c r="G4" s="140"/>
      <c r="H4" s="140"/>
      <c r="I4" s="140"/>
      <c r="J4" s="141"/>
    </row>
    <row r="5" spans="1:15" s="10" customFormat="1" ht="15" customHeight="1" x14ac:dyDescent="0.2">
      <c r="A5" s="136" t="s">
        <v>476</v>
      </c>
      <c r="B5" s="137"/>
      <c r="C5" s="137"/>
      <c r="D5" s="137"/>
      <c r="E5" s="137"/>
      <c r="F5" s="137"/>
      <c r="G5" s="137"/>
      <c r="H5" s="137"/>
      <c r="I5" s="137"/>
      <c r="J5" s="138"/>
    </row>
    <row r="6" spans="1:15" s="10" customFormat="1" ht="21" customHeight="1" x14ac:dyDescent="0.2">
      <c r="A6" s="135" t="s">
        <v>475</v>
      </c>
      <c r="B6" s="135"/>
      <c r="C6" s="135"/>
      <c r="D6" s="135"/>
      <c r="E6" s="135"/>
      <c r="F6" s="135"/>
      <c r="G6" s="135"/>
      <c r="H6" s="135"/>
      <c r="I6" s="135"/>
      <c r="J6" s="135"/>
    </row>
    <row r="7" spans="1:15" s="10" customFormat="1" ht="21" customHeight="1" x14ac:dyDescent="0.2">
      <c r="A7" s="134" t="s">
        <v>479</v>
      </c>
      <c r="B7" s="134"/>
      <c r="C7" s="134"/>
      <c r="D7" s="134"/>
      <c r="E7" s="134"/>
      <c r="F7" s="134"/>
      <c r="G7" s="134"/>
      <c r="H7" s="134"/>
      <c r="I7" s="134"/>
      <c r="J7" s="134"/>
    </row>
    <row r="8" spans="1:15" s="10" customFormat="1" ht="56" customHeight="1" x14ac:dyDescent="0.2">
      <c r="A8" s="135" t="s">
        <v>0</v>
      </c>
      <c r="B8" s="135"/>
      <c r="C8" s="142" t="s">
        <v>464</v>
      </c>
      <c r="D8" s="142"/>
      <c r="E8" s="142"/>
      <c r="F8" s="142"/>
      <c r="G8" s="142"/>
      <c r="H8" s="142"/>
      <c r="I8" s="142"/>
      <c r="J8" s="142"/>
    </row>
    <row r="9" spans="1:15" s="14" customFormat="1" ht="74" customHeight="1" x14ac:dyDescent="0.2">
      <c r="A9" s="28" t="s">
        <v>1</v>
      </c>
      <c r="B9" s="28" t="s">
        <v>5</v>
      </c>
      <c r="C9" s="28" t="s">
        <v>478</v>
      </c>
      <c r="D9" s="28" t="s">
        <v>2</v>
      </c>
      <c r="E9" s="28" t="s">
        <v>3</v>
      </c>
      <c r="F9" s="122" t="s">
        <v>627</v>
      </c>
      <c r="G9" s="122" t="s">
        <v>628</v>
      </c>
      <c r="H9" s="122" t="s">
        <v>629</v>
      </c>
      <c r="I9" s="123" t="s">
        <v>630</v>
      </c>
      <c r="J9" s="122" t="s">
        <v>631</v>
      </c>
      <c r="K9" s="118" t="s">
        <v>620</v>
      </c>
      <c r="M9" s="122" t="s">
        <v>627</v>
      </c>
      <c r="N9" s="122" t="s">
        <v>628</v>
      </c>
      <c r="O9" s="122" t="s">
        <v>629</v>
      </c>
    </row>
    <row r="10" spans="1:15" s="14" customFormat="1" ht="17" customHeight="1" x14ac:dyDescent="0.2">
      <c r="A10" s="15">
        <v>1</v>
      </c>
      <c r="B10" s="16" t="s">
        <v>6</v>
      </c>
      <c r="C10" s="29" t="s">
        <v>316</v>
      </c>
      <c r="D10" s="17" t="s">
        <v>22</v>
      </c>
      <c r="E10" s="17">
        <v>4</v>
      </c>
      <c r="F10" s="124">
        <v>70000</v>
      </c>
      <c r="G10" s="125">
        <f t="shared" ref="G10" si="0">(F10*10%)+F10</f>
        <v>77000</v>
      </c>
      <c r="H10" s="125">
        <f>F10-(F10*10%)</f>
        <v>63000</v>
      </c>
      <c r="I10" s="126">
        <f>(F10+G10+H10)/3</f>
        <v>70000</v>
      </c>
      <c r="J10" s="127">
        <f>E10*I10</f>
        <v>280000</v>
      </c>
      <c r="K10" s="18">
        <v>70000</v>
      </c>
      <c r="M10" s="128">
        <f>E10*F10</f>
        <v>280000</v>
      </c>
      <c r="N10" s="128">
        <f>E10*G10</f>
        <v>308000</v>
      </c>
      <c r="O10" s="128">
        <f>E10*H10</f>
        <v>252000</v>
      </c>
    </row>
    <row r="11" spans="1:15" s="14" customFormat="1" ht="17" customHeight="1" x14ac:dyDescent="0.2">
      <c r="A11" s="15">
        <v>2</v>
      </c>
      <c r="B11" s="16" t="s">
        <v>6</v>
      </c>
      <c r="C11" s="29" t="s">
        <v>317</v>
      </c>
      <c r="D11" s="17" t="s">
        <v>22</v>
      </c>
      <c r="E11" s="17">
        <v>4</v>
      </c>
      <c r="F11" s="124">
        <v>70000</v>
      </c>
      <c r="G11" s="125">
        <f t="shared" ref="G11:G46" si="1">(F11*10%)+F11</f>
        <v>77000</v>
      </c>
      <c r="H11" s="125">
        <f t="shared" ref="H11:H46" si="2">F11-(F11*10%)</f>
        <v>63000</v>
      </c>
      <c r="I11" s="126">
        <f t="shared" ref="I11:I46" si="3">(F11+G11+H11)/3</f>
        <v>70000</v>
      </c>
      <c r="J11" s="127">
        <f t="shared" ref="J11:J46" si="4">E11*I11</f>
        <v>280000</v>
      </c>
      <c r="K11" s="18">
        <v>70000</v>
      </c>
      <c r="M11" s="128">
        <f t="shared" ref="M11:M45" si="5">E11*F11</f>
        <v>280000</v>
      </c>
      <c r="N11" s="128">
        <f t="shared" ref="N11:N45" si="6">E11*G11</f>
        <v>308000</v>
      </c>
      <c r="O11" s="128">
        <f t="shared" ref="O11:O45" si="7">E11*H11</f>
        <v>252000</v>
      </c>
    </row>
    <row r="12" spans="1:15" s="14" customFormat="1" ht="17" customHeight="1" x14ac:dyDescent="0.2">
      <c r="A12" s="15">
        <v>3</v>
      </c>
      <c r="B12" s="16" t="s">
        <v>6</v>
      </c>
      <c r="C12" s="29" t="s">
        <v>318</v>
      </c>
      <c r="D12" s="5" t="s">
        <v>30</v>
      </c>
      <c r="E12" s="17">
        <v>4</v>
      </c>
      <c r="F12" s="124">
        <v>70000</v>
      </c>
      <c r="G12" s="125">
        <f t="shared" si="1"/>
        <v>77000</v>
      </c>
      <c r="H12" s="125">
        <f t="shared" si="2"/>
        <v>63000</v>
      </c>
      <c r="I12" s="126">
        <f t="shared" si="3"/>
        <v>70000</v>
      </c>
      <c r="J12" s="127">
        <f t="shared" si="4"/>
        <v>280000</v>
      </c>
      <c r="K12" s="18">
        <v>70000</v>
      </c>
      <c r="M12" s="128">
        <f t="shared" si="5"/>
        <v>280000</v>
      </c>
      <c r="N12" s="128">
        <f t="shared" si="6"/>
        <v>308000</v>
      </c>
      <c r="O12" s="128">
        <f t="shared" si="7"/>
        <v>252000</v>
      </c>
    </row>
    <row r="13" spans="1:15" s="14" customFormat="1" ht="17" customHeight="1" x14ac:dyDescent="0.2">
      <c r="A13" s="15">
        <v>4</v>
      </c>
      <c r="B13" s="16" t="s">
        <v>6</v>
      </c>
      <c r="C13" s="29" t="s">
        <v>319</v>
      </c>
      <c r="D13" s="17" t="s">
        <v>22</v>
      </c>
      <c r="E13" s="17">
        <v>4</v>
      </c>
      <c r="F13" s="124">
        <v>70000</v>
      </c>
      <c r="G13" s="125">
        <f t="shared" si="1"/>
        <v>77000</v>
      </c>
      <c r="H13" s="125">
        <f t="shared" si="2"/>
        <v>63000</v>
      </c>
      <c r="I13" s="126">
        <f t="shared" si="3"/>
        <v>70000</v>
      </c>
      <c r="J13" s="127">
        <f t="shared" si="4"/>
        <v>280000</v>
      </c>
      <c r="K13" s="18">
        <v>70000</v>
      </c>
      <c r="M13" s="128">
        <f t="shared" si="5"/>
        <v>280000</v>
      </c>
      <c r="N13" s="128">
        <f t="shared" si="6"/>
        <v>308000</v>
      </c>
      <c r="O13" s="128">
        <f t="shared" si="7"/>
        <v>252000</v>
      </c>
    </row>
    <row r="14" spans="1:15" s="14" customFormat="1" ht="17" customHeight="1" x14ac:dyDescent="0.2">
      <c r="A14" s="15">
        <v>5</v>
      </c>
      <c r="B14" s="16" t="s">
        <v>6</v>
      </c>
      <c r="C14" s="29" t="s">
        <v>320</v>
      </c>
      <c r="D14" s="17" t="s">
        <v>22</v>
      </c>
      <c r="E14" s="17">
        <v>4</v>
      </c>
      <c r="F14" s="124">
        <v>70000</v>
      </c>
      <c r="G14" s="125">
        <f t="shared" si="1"/>
        <v>77000</v>
      </c>
      <c r="H14" s="125">
        <f t="shared" si="2"/>
        <v>63000</v>
      </c>
      <c r="I14" s="126">
        <f t="shared" si="3"/>
        <v>70000</v>
      </c>
      <c r="J14" s="127">
        <f t="shared" si="4"/>
        <v>280000</v>
      </c>
      <c r="K14" s="18">
        <v>70000</v>
      </c>
      <c r="M14" s="128">
        <f t="shared" si="5"/>
        <v>280000</v>
      </c>
      <c r="N14" s="128">
        <f t="shared" si="6"/>
        <v>308000</v>
      </c>
      <c r="O14" s="128">
        <f t="shared" si="7"/>
        <v>252000</v>
      </c>
    </row>
    <row r="15" spans="1:15" s="14" customFormat="1" ht="17" customHeight="1" x14ac:dyDescent="0.2">
      <c r="A15" s="15">
        <v>6</v>
      </c>
      <c r="B15" s="16" t="s">
        <v>6</v>
      </c>
      <c r="C15" s="29" t="s">
        <v>321</v>
      </c>
      <c r="D15" s="17" t="s">
        <v>22</v>
      </c>
      <c r="E15" s="17">
        <v>4</v>
      </c>
      <c r="F15" s="124">
        <v>70000</v>
      </c>
      <c r="G15" s="125">
        <f t="shared" si="1"/>
        <v>77000</v>
      </c>
      <c r="H15" s="125">
        <f t="shared" si="2"/>
        <v>63000</v>
      </c>
      <c r="I15" s="126">
        <f t="shared" si="3"/>
        <v>70000</v>
      </c>
      <c r="J15" s="127">
        <f t="shared" si="4"/>
        <v>280000</v>
      </c>
      <c r="K15" s="18">
        <v>70000</v>
      </c>
      <c r="M15" s="128">
        <f t="shared" si="5"/>
        <v>280000</v>
      </c>
      <c r="N15" s="128">
        <f t="shared" si="6"/>
        <v>308000</v>
      </c>
      <c r="O15" s="128">
        <f t="shared" si="7"/>
        <v>252000</v>
      </c>
    </row>
    <row r="16" spans="1:15" s="14" customFormat="1" ht="17" customHeight="1" x14ac:dyDescent="0.2">
      <c r="A16" s="15">
        <v>7</v>
      </c>
      <c r="B16" s="16" t="s">
        <v>6</v>
      </c>
      <c r="C16" s="29" t="s">
        <v>322</v>
      </c>
      <c r="D16" s="17" t="s">
        <v>31</v>
      </c>
      <c r="E16" s="17">
        <v>4</v>
      </c>
      <c r="F16" s="124">
        <v>70000</v>
      </c>
      <c r="G16" s="125">
        <f t="shared" si="1"/>
        <v>77000</v>
      </c>
      <c r="H16" s="125">
        <f t="shared" si="2"/>
        <v>63000</v>
      </c>
      <c r="I16" s="126">
        <f t="shared" si="3"/>
        <v>70000</v>
      </c>
      <c r="J16" s="127">
        <f t="shared" si="4"/>
        <v>280000</v>
      </c>
      <c r="K16" s="18">
        <v>70000</v>
      </c>
      <c r="M16" s="128">
        <f t="shared" si="5"/>
        <v>280000</v>
      </c>
      <c r="N16" s="128">
        <f t="shared" si="6"/>
        <v>308000</v>
      </c>
      <c r="O16" s="128">
        <f t="shared" si="7"/>
        <v>252000</v>
      </c>
    </row>
    <row r="17" spans="1:15" s="14" customFormat="1" ht="17" customHeight="1" x14ac:dyDescent="0.2">
      <c r="A17" s="15">
        <v>8</v>
      </c>
      <c r="B17" s="16" t="s">
        <v>7</v>
      </c>
      <c r="C17" s="29" t="s">
        <v>323</v>
      </c>
      <c r="D17" s="17" t="s">
        <v>23</v>
      </c>
      <c r="E17" s="17">
        <v>4</v>
      </c>
      <c r="F17" s="124">
        <v>25000</v>
      </c>
      <c r="G17" s="125">
        <f t="shared" si="1"/>
        <v>27500</v>
      </c>
      <c r="H17" s="125">
        <f t="shared" si="2"/>
        <v>22500</v>
      </c>
      <c r="I17" s="126">
        <f t="shared" si="3"/>
        <v>25000</v>
      </c>
      <c r="J17" s="127">
        <f t="shared" si="4"/>
        <v>100000</v>
      </c>
      <c r="K17" s="18">
        <v>25000</v>
      </c>
      <c r="M17" s="128">
        <f t="shared" si="5"/>
        <v>100000</v>
      </c>
      <c r="N17" s="128">
        <f t="shared" si="6"/>
        <v>110000</v>
      </c>
      <c r="O17" s="128">
        <f t="shared" si="7"/>
        <v>90000</v>
      </c>
    </row>
    <row r="18" spans="1:15" s="14" customFormat="1" ht="17" customHeight="1" x14ac:dyDescent="0.2">
      <c r="A18" s="15">
        <v>9</v>
      </c>
      <c r="B18" s="16" t="s">
        <v>8</v>
      </c>
      <c r="C18" s="29" t="s">
        <v>324</v>
      </c>
      <c r="D18" s="17" t="s">
        <v>32</v>
      </c>
      <c r="E18" s="17">
        <v>6</v>
      </c>
      <c r="F18" s="124">
        <v>30000</v>
      </c>
      <c r="G18" s="125">
        <f t="shared" si="1"/>
        <v>33000</v>
      </c>
      <c r="H18" s="125">
        <f t="shared" si="2"/>
        <v>27000</v>
      </c>
      <c r="I18" s="126">
        <f t="shared" si="3"/>
        <v>30000</v>
      </c>
      <c r="J18" s="127">
        <f t="shared" si="4"/>
        <v>180000</v>
      </c>
      <c r="K18" s="18">
        <v>30000</v>
      </c>
      <c r="M18" s="128">
        <f t="shared" si="5"/>
        <v>180000</v>
      </c>
      <c r="N18" s="128">
        <f t="shared" si="6"/>
        <v>198000</v>
      </c>
      <c r="O18" s="128">
        <f t="shared" si="7"/>
        <v>162000</v>
      </c>
    </row>
    <row r="19" spans="1:15" s="14" customFormat="1" ht="17" customHeight="1" x14ac:dyDescent="0.2">
      <c r="A19" s="15">
        <v>10</v>
      </c>
      <c r="B19" s="19" t="s">
        <v>8</v>
      </c>
      <c r="C19" s="29" t="s">
        <v>325</v>
      </c>
      <c r="D19" s="5" t="s">
        <v>32</v>
      </c>
      <c r="E19" s="5">
        <v>6</v>
      </c>
      <c r="F19" s="124">
        <v>30000</v>
      </c>
      <c r="G19" s="125">
        <f t="shared" si="1"/>
        <v>33000</v>
      </c>
      <c r="H19" s="125">
        <f t="shared" si="2"/>
        <v>27000</v>
      </c>
      <c r="I19" s="126">
        <f t="shared" si="3"/>
        <v>30000</v>
      </c>
      <c r="J19" s="127">
        <f t="shared" si="4"/>
        <v>180000</v>
      </c>
      <c r="K19" s="18">
        <v>30000</v>
      </c>
      <c r="M19" s="128">
        <f t="shared" si="5"/>
        <v>180000</v>
      </c>
      <c r="N19" s="128">
        <f t="shared" si="6"/>
        <v>198000</v>
      </c>
      <c r="O19" s="128">
        <f t="shared" si="7"/>
        <v>162000</v>
      </c>
    </row>
    <row r="20" spans="1:15" s="14" customFormat="1" ht="17" customHeight="1" x14ac:dyDescent="0.2">
      <c r="A20" s="15">
        <v>11</v>
      </c>
      <c r="B20" s="20" t="s">
        <v>9</v>
      </c>
      <c r="C20" s="30" t="s">
        <v>24</v>
      </c>
      <c r="D20" s="21" t="s">
        <v>33</v>
      </c>
      <c r="E20" s="5">
        <v>6</v>
      </c>
      <c r="F20" s="124">
        <v>30000</v>
      </c>
      <c r="G20" s="125">
        <f t="shared" si="1"/>
        <v>33000</v>
      </c>
      <c r="H20" s="125">
        <f t="shared" si="2"/>
        <v>27000</v>
      </c>
      <c r="I20" s="126">
        <f t="shared" si="3"/>
        <v>30000</v>
      </c>
      <c r="J20" s="127">
        <f t="shared" si="4"/>
        <v>180000</v>
      </c>
      <c r="K20" s="18">
        <v>30000</v>
      </c>
      <c r="M20" s="128">
        <f t="shared" si="5"/>
        <v>180000</v>
      </c>
      <c r="N20" s="128">
        <f t="shared" si="6"/>
        <v>198000</v>
      </c>
      <c r="O20" s="128">
        <f t="shared" si="7"/>
        <v>162000</v>
      </c>
    </row>
    <row r="21" spans="1:15" s="14" customFormat="1" ht="17" customHeight="1" x14ac:dyDescent="0.2">
      <c r="A21" s="15">
        <v>12</v>
      </c>
      <c r="B21" s="20" t="s">
        <v>10</v>
      </c>
      <c r="C21" s="30" t="s">
        <v>25</v>
      </c>
      <c r="D21" s="21" t="s">
        <v>23</v>
      </c>
      <c r="E21" s="5">
        <v>10</v>
      </c>
      <c r="F21" s="124">
        <v>18000</v>
      </c>
      <c r="G21" s="125">
        <f t="shared" si="1"/>
        <v>19800</v>
      </c>
      <c r="H21" s="125">
        <f t="shared" si="2"/>
        <v>16200</v>
      </c>
      <c r="I21" s="126">
        <f t="shared" si="3"/>
        <v>18000</v>
      </c>
      <c r="J21" s="127">
        <f t="shared" si="4"/>
        <v>180000</v>
      </c>
      <c r="K21" s="18">
        <v>18000</v>
      </c>
      <c r="M21" s="128">
        <f t="shared" si="5"/>
        <v>180000</v>
      </c>
      <c r="N21" s="128">
        <f t="shared" si="6"/>
        <v>198000</v>
      </c>
      <c r="O21" s="128">
        <f t="shared" si="7"/>
        <v>162000</v>
      </c>
    </row>
    <row r="22" spans="1:15" s="14" customFormat="1" ht="17" customHeight="1" x14ac:dyDescent="0.2">
      <c r="A22" s="15">
        <v>13</v>
      </c>
      <c r="B22" s="20" t="s">
        <v>9</v>
      </c>
      <c r="C22" s="30" t="s">
        <v>326</v>
      </c>
      <c r="D22" s="21" t="s">
        <v>34</v>
      </c>
      <c r="E22" s="5">
        <v>6</v>
      </c>
      <c r="F22" s="124">
        <v>25000</v>
      </c>
      <c r="G22" s="125">
        <f t="shared" si="1"/>
        <v>27500</v>
      </c>
      <c r="H22" s="125">
        <f t="shared" si="2"/>
        <v>22500</v>
      </c>
      <c r="I22" s="126">
        <f t="shared" si="3"/>
        <v>25000</v>
      </c>
      <c r="J22" s="127">
        <f t="shared" si="4"/>
        <v>150000</v>
      </c>
      <c r="K22" s="18">
        <v>25000</v>
      </c>
      <c r="M22" s="128">
        <f t="shared" si="5"/>
        <v>150000</v>
      </c>
      <c r="N22" s="128">
        <f t="shared" si="6"/>
        <v>165000</v>
      </c>
      <c r="O22" s="128">
        <f t="shared" si="7"/>
        <v>135000</v>
      </c>
    </row>
    <row r="23" spans="1:15" s="14" customFormat="1" ht="17" customHeight="1" x14ac:dyDescent="0.2">
      <c r="A23" s="15">
        <v>14</v>
      </c>
      <c r="B23" s="20" t="s">
        <v>11</v>
      </c>
      <c r="C23" s="30" t="s">
        <v>310</v>
      </c>
      <c r="D23" s="21" t="s">
        <v>32</v>
      </c>
      <c r="E23" s="5">
        <v>8</v>
      </c>
      <c r="F23" s="124">
        <v>35000</v>
      </c>
      <c r="G23" s="125">
        <f t="shared" si="1"/>
        <v>38500</v>
      </c>
      <c r="H23" s="125">
        <f t="shared" si="2"/>
        <v>31500</v>
      </c>
      <c r="I23" s="126">
        <f t="shared" si="3"/>
        <v>35000</v>
      </c>
      <c r="J23" s="127">
        <f t="shared" si="4"/>
        <v>280000</v>
      </c>
      <c r="K23" s="18">
        <v>35000</v>
      </c>
      <c r="M23" s="128">
        <f t="shared" si="5"/>
        <v>280000</v>
      </c>
      <c r="N23" s="128">
        <f t="shared" si="6"/>
        <v>308000</v>
      </c>
      <c r="O23" s="128">
        <f t="shared" si="7"/>
        <v>252000</v>
      </c>
    </row>
    <row r="24" spans="1:15" s="14" customFormat="1" ht="17" customHeight="1" x14ac:dyDescent="0.2">
      <c r="A24" s="15">
        <v>15</v>
      </c>
      <c r="B24" s="20" t="s">
        <v>12</v>
      </c>
      <c r="C24" s="30" t="s">
        <v>327</v>
      </c>
      <c r="D24" s="21" t="s">
        <v>35</v>
      </c>
      <c r="E24" s="5">
        <v>8</v>
      </c>
      <c r="F24" s="124">
        <v>35000</v>
      </c>
      <c r="G24" s="125">
        <f t="shared" si="1"/>
        <v>38500</v>
      </c>
      <c r="H24" s="125">
        <f t="shared" si="2"/>
        <v>31500</v>
      </c>
      <c r="I24" s="126">
        <f t="shared" si="3"/>
        <v>35000</v>
      </c>
      <c r="J24" s="127">
        <f t="shared" si="4"/>
        <v>280000</v>
      </c>
      <c r="K24" s="18">
        <v>35000</v>
      </c>
      <c r="M24" s="128">
        <f t="shared" si="5"/>
        <v>280000</v>
      </c>
      <c r="N24" s="128">
        <f t="shared" si="6"/>
        <v>308000</v>
      </c>
      <c r="O24" s="128">
        <f t="shared" si="7"/>
        <v>252000</v>
      </c>
    </row>
    <row r="25" spans="1:15" s="14" customFormat="1" ht="17" customHeight="1" x14ac:dyDescent="0.2">
      <c r="A25" s="15">
        <v>16</v>
      </c>
      <c r="B25" s="20" t="s">
        <v>13</v>
      </c>
      <c r="C25" s="30" t="s">
        <v>311</v>
      </c>
      <c r="D25" s="21" t="s">
        <v>36</v>
      </c>
      <c r="E25" s="5">
        <v>4</v>
      </c>
      <c r="F25" s="124">
        <v>35000</v>
      </c>
      <c r="G25" s="125">
        <f t="shared" si="1"/>
        <v>38500</v>
      </c>
      <c r="H25" s="125">
        <f t="shared" si="2"/>
        <v>31500</v>
      </c>
      <c r="I25" s="126">
        <f t="shared" si="3"/>
        <v>35000</v>
      </c>
      <c r="J25" s="127">
        <f t="shared" si="4"/>
        <v>140000</v>
      </c>
      <c r="K25" s="18">
        <v>35000</v>
      </c>
      <c r="M25" s="128">
        <f t="shared" si="5"/>
        <v>140000</v>
      </c>
      <c r="N25" s="128">
        <f t="shared" si="6"/>
        <v>154000</v>
      </c>
      <c r="O25" s="128">
        <f t="shared" si="7"/>
        <v>126000</v>
      </c>
    </row>
    <row r="26" spans="1:15" s="14" customFormat="1" ht="17" customHeight="1" x14ac:dyDescent="0.2">
      <c r="A26" s="15">
        <v>17</v>
      </c>
      <c r="B26" s="20" t="s">
        <v>8</v>
      </c>
      <c r="C26" s="30" t="s">
        <v>312</v>
      </c>
      <c r="D26" s="21" t="s">
        <v>32</v>
      </c>
      <c r="E26" s="5">
        <v>6</v>
      </c>
      <c r="F26" s="124">
        <v>20000</v>
      </c>
      <c r="G26" s="125">
        <f t="shared" si="1"/>
        <v>22000</v>
      </c>
      <c r="H26" s="125">
        <f t="shared" si="2"/>
        <v>18000</v>
      </c>
      <c r="I26" s="126">
        <f t="shared" si="3"/>
        <v>20000</v>
      </c>
      <c r="J26" s="127">
        <f t="shared" si="4"/>
        <v>120000</v>
      </c>
      <c r="K26" s="18">
        <v>20000</v>
      </c>
      <c r="M26" s="128">
        <f t="shared" si="5"/>
        <v>120000</v>
      </c>
      <c r="N26" s="128">
        <f t="shared" si="6"/>
        <v>132000</v>
      </c>
      <c r="O26" s="128">
        <f t="shared" si="7"/>
        <v>108000</v>
      </c>
    </row>
    <row r="27" spans="1:15" s="14" customFormat="1" ht="17" customHeight="1" x14ac:dyDescent="0.2">
      <c r="A27" s="15">
        <v>18</v>
      </c>
      <c r="B27" s="20" t="s">
        <v>14</v>
      </c>
      <c r="C27" s="30" t="s">
        <v>26</v>
      </c>
      <c r="D27" s="21" t="s">
        <v>23</v>
      </c>
      <c r="E27" s="5">
        <v>6</v>
      </c>
      <c r="F27" s="124">
        <v>38000</v>
      </c>
      <c r="G27" s="125">
        <f t="shared" si="1"/>
        <v>41800</v>
      </c>
      <c r="H27" s="125">
        <f t="shared" si="2"/>
        <v>34200</v>
      </c>
      <c r="I27" s="126">
        <f t="shared" si="3"/>
        <v>38000</v>
      </c>
      <c r="J27" s="127">
        <f t="shared" si="4"/>
        <v>228000</v>
      </c>
      <c r="K27" s="18">
        <v>38000</v>
      </c>
      <c r="M27" s="128">
        <f t="shared" si="5"/>
        <v>228000</v>
      </c>
      <c r="N27" s="128">
        <f t="shared" si="6"/>
        <v>250800</v>
      </c>
      <c r="O27" s="128">
        <f t="shared" si="7"/>
        <v>205200</v>
      </c>
    </row>
    <row r="28" spans="1:15" s="14" customFormat="1" ht="17" customHeight="1" x14ac:dyDescent="0.2">
      <c r="A28" s="15">
        <v>19</v>
      </c>
      <c r="B28" s="20" t="s">
        <v>16</v>
      </c>
      <c r="C28" s="31" t="s">
        <v>328</v>
      </c>
      <c r="D28" s="21" t="s">
        <v>32</v>
      </c>
      <c r="E28" s="5">
        <v>4</v>
      </c>
      <c r="F28" s="124">
        <v>35000</v>
      </c>
      <c r="G28" s="125">
        <f t="shared" si="1"/>
        <v>38500</v>
      </c>
      <c r="H28" s="125">
        <f t="shared" si="2"/>
        <v>31500</v>
      </c>
      <c r="I28" s="126">
        <f t="shared" si="3"/>
        <v>35000</v>
      </c>
      <c r="J28" s="127">
        <f t="shared" si="4"/>
        <v>140000</v>
      </c>
      <c r="K28" s="18">
        <v>35000</v>
      </c>
      <c r="M28" s="128">
        <f t="shared" si="5"/>
        <v>140000</v>
      </c>
      <c r="N28" s="128">
        <f t="shared" si="6"/>
        <v>154000</v>
      </c>
      <c r="O28" s="128">
        <f t="shared" si="7"/>
        <v>126000</v>
      </c>
    </row>
    <row r="29" spans="1:15" s="14" customFormat="1" ht="17" customHeight="1" x14ac:dyDescent="0.2">
      <c r="A29" s="15">
        <v>20</v>
      </c>
      <c r="B29" s="20" t="s">
        <v>15</v>
      </c>
      <c r="C29" s="30" t="s">
        <v>329</v>
      </c>
      <c r="D29" s="21" t="s">
        <v>37</v>
      </c>
      <c r="E29" s="5">
        <v>4</v>
      </c>
      <c r="F29" s="124">
        <v>50000</v>
      </c>
      <c r="G29" s="125">
        <f t="shared" si="1"/>
        <v>55000</v>
      </c>
      <c r="H29" s="125">
        <f t="shared" si="2"/>
        <v>45000</v>
      </c>
      <c r="I29" s="126">
        <f t="shared" si="3"/>
        <v>50000</v>
      </c>
      <c r="J29" s="127">
        <f t="shared" si="4"/>
        <v>200000</v>
      </c>
      <c r="K29" s="18">
        <v>50000</v>
      </c>
      <c r="M29" s="128">
        <f t="shared" si="5"/>
        <v>200000</v>
      </c>
      <c r="N29" s="128">
        <f t="shared" si="6"/>
        <v>220000</v>
      </c>
      <c r="O29" s="128">
        <f t="shared" si="7"/>
        <v>180000</v>
      </c>
    </row>
    <row r="30" spans="1:15" s="14" customFormat="1" ht="17" customHeight="1" x14ac:dyDescent="0.2">
      <c r="A30" s="15">
        <v>21</v>
      </c>
      <c r="B30" s="20" t="s">
        <v>15</v>
      </c>
      <c r="C30" s="30" t="s">
        <v>330</v>
      </c>
      <c r="D30" s="21" t="s">
        <v>37</v>
      </c>
      <c r="E30" s="5">
        <v>4</v>
      </c>
      <c r="F30" s="124">
        <v>50000</v>
      </c>
      <c r="G30" s="125">
        <f t="shared" si="1"/>
        <v>55000</v>
      </c>
      <c r="H30" s="125">
        <f t="shared" si="2"/>
        <v>45000</v>
      </c>
      <c r="I30" s="126">
        <f t="shared" si="3"/>
        <v>50000</v>
      </c>
      <c r="J30" s="127">
        <f t="shared" si="4"/>
        <v>200000</v>
      </c>
      <c r="K30" s="18">
        <v>50000</v>
      </c>
      <c r="M30" s="128">
        <f t="shared" si="5"/>
        <v>200000</v>
      </c>
      <c r="N30" s="128">
        <f t="shared" si="6"/>
        <v>220000</v>
      </c>
      <c r="O30" s="128">
        <f t="shared" si="7"/>
        <v>180000</v>
      </c>
    </row>
    <row r="31" spans="1:15" s="14" customFormat="1" ht="17" customHeight="1" x14ac:dyDescent="0.2">
      <c r="A31" s="15">
        <v>22</v>
      </c>
      <c r="B31" s="20" t="s">
        <v>15</v>
      </c>
      <c r="C31" s="30" t="s">
        <v>331</v>
      </c>
      <c r="D31" s="21" t="s">
        <v>37</v>
      </c>
      <c r="E31" s="5">
        <v>4</v>
      </c>
      <c r="F31" s="124">
        <v>50000</v>
      </c>
      <c r="G31" s="125">
        <f t="shared" si="1"/>
        <v>55000</v>
      </c>
      <c r="H31" s="125">
        <f t="shared" si="2"/>
        <v>45000</v>
      </c>
      <c r="I31" s="126">
        <f t="shared" si="3"/>
        <v>50000</v>
      </c>
      <c r="J31" s="127">
        <f t="shared" si="4"/>
        <v>200000</v>
      </c>
      <c r="K31" s="18">
        <v>50000</v>
      </c>
      <c r="M31" s="128">
        <f t="shared" si="5"/>
        <v>200000</v>
      </c>
      <c r="N31" s="128">
        <f t="shared" si="6"/>
        <v>220000</v>
      </c>
      <c r="O31" s="128">
        <f t="shared" si="7"/>
        <v>180000</v>
      </c>
    </row>
    <row r="32" spans="1:15" s="14" customFormat="1" ht="17" customHeight="1" x14ac:dyDescent="0.2">
      <c r="A32" s="15">
        <v>23</v>
      </c>
      <c r="B32" s="20" t="s">
        <v>15</v>
      </c>
      <c r="C32" s="30" t="s">
        <v>332</v>
      </c>
      <c r="D32" s="21" t="s">
        <v>37</v>
      </c>
      <c r="E32" s="5">
        <v>4</v>
      </c>
      <c r="F32" s="124">
        <v>50000</v>
      </c>
      <c r="G32" s="125">
        <f t="shared" si="1"/>
        <v>55000</v>
      </c>
      <c r="H32" s="125">
        <f t="shared" si="2"/>
        <v>45000</v>
      </c>
      <c r="I32" s="126">
        <f t="shared" si="3"/>
        <v>50000</v>
      </c>
      <c r="J32" s="127">
        <f t="shared" si="4"/>
        <v>200000</v>
      </c>
      <c r="K32" s="18">
        <v>50000</v>
      </c>
      <c r="M32" s="128">
        <f t="shared" si="5"/>
        <v>200000</v>
      </c>
      <c r="N32" s="128">
        <f t="shared" si="6"/>
        <v>220000</v>
      </c>
      <c r="O32" s="128">
        <f t="shared" si="7"/>
        <v>180000</v>
      </c>
    </row>
    <row r="33" spans="1:15" s="14" customFormat="1" ht="17" customHeight="1" x14ac:dyDescent="0.2">
      <c r="A33" s="15">
        <v>24</v>
      </c>
      <c r="B33" s="20" t="s">
        <v>9</v>
      </c>
      <c r="C33" s="30" t="s">
        <v>333</v>
      </c>
      <c r="D33" s="21" t="s">
        <v>23</v>
      </c>
      <c r="E33" s="5">
        <v>4</v>
      </c>
      <c r="F33" s="124">
        <v>30000</v>
      </c>
      <c r="G33" s="125">
        <f t="shared" si="1"/>
        <v>33000</v>
      </c>
      <c r="H33" s="125">
        <f t="shared" si="2"/>
        <v>27000</v>
      </c>
      <c r="I33" s="126">
        <f t="shared" si="3"/>
        <v>30000</v>
      </c>
      <c r="J33" s="127">
        <f t="shared" si="4"/>
        <v>120000</v>
      </c>
      <c r="K33" s="18">
        <v>30000</v>
      </c>
      <c r="M33" s="128">
        <f t="shared" si="5"/>
        <v>120000</v>
      </c>
      <c r="N33" s="128">
        <f t="shared" si="6"/>
        <v>132000</v>
      </c>
      <c r="O33" s="128">
        <f t="shared" si="7"/>
        <v>108000</v>
      </c>
    </row>
    <row r="34" spans="1:15" s="14" customFormat="1" ht="17" customHeight="1" x14ac:dyDescent="0.2">
      <c r="A34" s="15">
        <v>25</v>
      </c>
      <c r="B34" s="20" t="s">
        <v>9</v>
      </c>
      <c r="C34" s="30" t="s">
        <v>334</v>
      </c>
      <c r="D34" s="21" t="s">
        <v>23</v>
      </c>
      <c r="E34" s="5">
        <v>4</v>
      </c>
      <c r="F34" s="124">
        <v>30000</v>
      </c>
      <c r="G34" s="125">
        <f t="shared" si="1"/>
        <v>33000</v>
      </c>
      <c r="H34" s="125">
        <f t="shared" si="2"/>
        <v>27000</v>
      </c>
      <c r="I34" s="126">
        <f t="shared" si="3"/>
        <v>30000</v>
      </c>
      <c r="J34" s="127">
        <f t="shared" si="4"/>
        <v>120000</v>
      </c>
      <c r="K34" s="18">
        <v>30000</v>
      </c>
      <c r="M34" s="128">
        <f t="shared" si="5"/>
        <v>120000</v>
      </c>
      <c r="N34" s="128">
        <f t="shared" si="6"/>
        <v>132000</v>
      </c>
      <c r="O34" s="128">
        <f t="shared" si="7"/>
        <v>108000</v>
      </c>
    </row>
    <row r="35" spans="1:15" s="14" customFormat="1" ht="17" customHeight="1" x14ac:dyDescent="0.2">
      <c r="A35" s="15">
        <v>26</v>
      </c>
      <c r="B35" s="20" t="s">
        <v>9</v>
      </c>
      <c r="C35" s="30" t="s">
        <v>335</v>
      </c>
      <c r="D35" s="21" t="s">
        <v>23</v>
      </c>
      <c r="E35" s="5">
        <v>4</v>
      </c>
      <c r="F35" s="124">
        <v>30000</v>
      </c>
      <c r="G35" s="125">
        <f t="shared" si="1"/>
        <v>33000</v>
      </c>
      <c r="H35" s="125">
        <f t="shared" si="2"/>
        <v>27000</v>
      </c>
      <c r="I35" s="126">
        <f t="shared" si="3"/>
        <v>30000</v>
      </c>
      <c r="J35" s="127">
        <f t="shared" si="4"/>
        <v>120000</v>
      </c>
      <c r="K35" s="18">
        <v>30000</v>
      </c>
      <c r="M35" s="128">
        <f t="shared" si="5"/>
        <v>120000</v>
      </c>
      <c r="N35" s="128">
        <f t="shared" si="6"/>
        <v>132000</v>
      </c>
      <c r="O35" s="128">
        <f t="shared" si="7"/>
        <v>108000</v>
      </c>
    </row>
    <row r="36" spans="1:15" s="14" customFormat="1" ht="17" customHeight="1" x14ac:dyDescent="0.2">
      <c r="A36" s="15">
        <v>27</v>
      </c>
      <c r="B36" s="20" t="s">
        <v>9</v>
      </c>
      <c r="C36" s="30" t="s">
        <v>336</v>
      </c>
      <c r="D36" s="21" t="s">
        <v>23</v>
      </c>
      <c r="E36" s="5">
        <v>4</v>
      </c>
      <c r="F36" s="124">
        <v>30000</v>
      </c>
      <c r="G36" s="125">
        <f t="shared" si="1"/>
        <v>33000</v>
      </c>
      <c r="H36" s="125">
        <f t="shared" si="2"/>
        <v>27000</v>
      </c>
      <c r="I36" s="126">
        <f t="shared" si="3"/>
        <v>30000</v>
      </c>
      <c r="J36" s="127">
        <f t="shared" si="4"/>
        <v>120000</v>
      </c>
      <c r="K36" s="18">
        <v>30000</v>
      </c>
      <c r="M36" s="128">
        <f t="shared" si="5"/>
        <v>120000</v>
      </c>
      <c r="N36" s="128">
        <f t="shared" si="6"/>
        <v>132000</v>
      </c>
      <c r="O36" s="128">
        <f t="shared" si="7"/>
        <v>108000</v>
      </c>
    </row>
    <row r="37" spans="1:15" s="14" customFormat="1" ht="17" customHeight="1" x14ac:dyDescent="0.2">
      <c r="A37" s="15">
        <v>28</v>
      </c>
      <c r="B37" s="20" t="s">
        <v>9</v>
      </c>
      <c r="C37" s="30" t="s">
        <v>337</v>
      </c>
      <c r="D37" s="21" t="s">
        <v>23</v>
      </c>
      <c r="E37" s="5">
        <v>4</v>
      </c>
      <c r="F37" s="124">
        <v>30000</v>
      </c>
      <c r="G37" s="125">
        <f t="shared" si="1"/>
        <v>33000</v>
      </c>
      <c r="H37" s="125">
        <f t="shared" si="2"/>
        <v>27000</v>
      </c>
      <c r="I37" s="126">
        <f t="shared" si="3"/>
        <v>30000</v>
      </c>
      <c r="J37" s="127">
        <f t="shared" si="4"/>
        <v>120000</v>
      </c>
      <c r="K37" s="18">
        <v>30000</v>
      </c>
      <c r="M37" s="128">
        <f t="shared" si="5"/>
        <v>120000</v>
      </c>
      <c r="N37" s="128">
        <f t="shared" si="6"/>
        <v>132000</v>
      </c>
      <c r="O37" s="128">
        <f t="shared" si="7"/>
        <v>108000</v>
      </c>
    </row>
    <row r="38" spans="1:15" s="14" customFormat="1" ht="17" customHeight="1" x14ac:dyDescent="0.2">
      <c r="A38" s="15">
        <v>29</v>
      </c>
      <c r="B38" s="20" t="s">
        <v>11</v>
      </c>
      <c r="C38" s="30" t="s">
        <v>313</v>
      </c>
      <c r="D38" s="21" t="s">
        <v>32</v>
      </c>
      <c r="E38" s="5">
        <v>4</v>
      </c>
      <c r="F38" s="124">
        <v>35000</v>
      </c>
      <c r="G38" s="125">
        <f t="shared" si="1"/>
        <v>38500</v>
      </c>
      <c r="H38" s="125">
        <f t="shared" si="2"/>
        <v>31500</v>
      </c>
      <c r="I38" s="126">
        <f t="shared" si="3"/>
        <v>35000</v>
      </c>
      <c r="J38" s="127">
        <f t="shared" si="4"/>
        <v>140000</v>
      </c>
      <c r="K38" s="18">
        <v>35000</v>
      </c>
      <c r="M38" s="128">
        <f t="shared" si="5"/>
        <v>140000</v>
      </c>
      <c r="N38" s="128">
        <f t="shared" si="6"/>
        <v>154000</v>
      </c>
      <c r="O38" s="128">
        <f t="shared" si="7"/>
        <v>126000</v>
      </c>
    </row>
    <row r="39" spans="1:15" s="14" customFormat="1" ht="17" customHeight="1" x14ac:dyDescent="0.2">
      <c r="A39" s="15">
        <v>30</v>
      </c>
      <c r="B39" s="20" t="s">
        <v>17</v>
      </c>
      <c r="C39" s="30" t="s">
        <v>338</v>
      </c>
      <c r="D39" s="21" t="s">
        <v>34</v>
      </c>
      <c r="E39" s="5">
        <v>4</v>
      </c>
      <c r="F39" s="124">
        <v>45000</v>
      </c>
      <c r="G39" s="125">
        <f t="shared" si="1"/>
        <v>49500</v>
      </c>
      <c r="H39" s="125">
        <f t="shared" si="2"/>
        <v>40500</v>
      </c>
      <c r="I39" s="126">
        <f t="shared" si="3"/>
        <v>45000</v>
      </c>
      <c r="J39" s="127">
        <f t="shared" si="4"/>
        <v>180000</v>
      </c>
      <c r="K39" s="18">
        <v>45000</v>
      </c>
      <c r="M39" s="128">
        <f t="shared" si="5"/>
        <v>180000</v>
      </c>
      <c r="N39" s="128">
        <f t="shared" si="6"/>
        <v>198000</v>
      </c>
      <c r="O39" s="128">
        <f t="shared" si="7"/>
        <v>162000</v>
      </c>
    </row>
    <row r="40" spans="1:15" s="14" customFormat="1" ht="17" customHeight="1" x14ac:dyDescent="0.2">
      <c r="A40" s="15">
        <v>31</v>
      </c>
      <c r="B40" s="20" t="s">
        <v>18</v>
      </c>
      <c r="C40" s="30" t="s">
        <v>339</v>
      </c>
      <c r="D40" s="21" t="s">
        <v>32</v>
      </c>
      <c r="E40" s="5">
        <v>4</v>
      </c>
      <c r="F40" s="124">
        <v>35000</v>
      </c>
      <c r="G40" s="125">
        <f t="shared" si="1"/>
        <v>38500</v>
      </c>
      <c r="H40" s="125">
        <f t="shared" si="2"/>
        <v>31500</v>
      </c>
      <c r="I40" s="126">
        <f t="shared" si="3"/>
        <v>35000</v>
      </c>
      <c r="J40" s="127">
        <f t="shared" si="4"/>
        <v>140000</v>
      </c>
      <c r="K40" s="18">
        <v>35000</v>
      </c>
      <c r="M40" s="128">
        <f t="shared" si="5"/>
        <v>140000</v>
      </c>
      <c r="N40" s="128">
        <f t="shared" si="6"/>
        <v>154000</v>
      </c>
      <c r="O40" s="128">
        <f t="shared" si="7"/>
        <v>126000</v>
      </c>
    </row>
    <row r="41" spans="1:15" s="14" customFormat="1" ht="17" customHeight="1" x14ac:dyDescent="0.2">
      <c r="A41" s="15">
        <v>32</v>
      </c>
      <c r="B41" s="20" t="s">
        <v>19</v>
      </c>
      <c r="C41" s="30" t="s">
        <v>340</v>
      </c>
      <c r="D41" s="21" t="s">
        <v>38</v>
      </c>
      <c r="E41" s="5">
        <v>4</v>
      </c>
      <c r="F41" s="124">
        <v>45000</v>
      </c>
      <c r="G41" s="125">
        <f t="shared" si="1"/>
        <v>49500</v>
      </c>
      <c r="H41" s="125">
        <f t="shared" si="2"/>
        <v>40500</v>
      </c>
      <c r="I41" s="126">
        <f t="shared" si="3"/>
        <v>45000</v>
      </c>
      <c r="J41" s="127">
        <f t="shared" si="4"/>
        <v>180000</v>
      </c>
      <c r="K41" s="18">
        <v>45000</v>
      </c>
      <c r="M41" s="128">
        <f t="shared" si="5"/>
        <v>180000</v>
      </c>
      <c r="N41" s="128">
        <f t="shared" si="6"/>
        <v>198000</v>
      </c>
      <c r="O41" s="128">
        <f t="shared" si="7"/>
        <v>162000</v>
      </c>
    </row>
    <row r="42" spans="1:15" s="14" customFormat="1" ht="17" customHeight="1" x14ac:dyDescent="0.2">
      <c r="A42" s="15">
        <v>33</v>
      </c>
      <c r="B42" s="19" t="s">
        <v>13</v>
      </c>
      <c r="C42" s="29" t="s">
        <v>341</v>
      </c>
      <c r="D42" s="5" t="s">
        <v>39</v>
      </c>
      <c r="E42" s="5">
        <v>4</v>
      </c>
      <c r="F42" s="124">
        <v>35000</v>
      </c>
      <c r="G42" s="125">
        <f t="shared" si="1"/>
        <v>38500</v>
      </c>
      <c r="H42" s="125">
        <f t="shared" si="2"/>
        <v>31500</v>
      </c>
      <c r="I42" s="126">
        <f t="shared" si="3"/>
        <v>35000</v>
      </c>
      <c r="J42" s="127">
        <f t="shared" si="4"/>
        <v>140000</v>
      </c>
      <c r="K42" s="18">
        <v>35000</v>
      </c>
      <c r="M42" s="128">
        <f t="shared" si="5"/>
        <v>140000</v>
      </c>
      <c r="N42" s="128">
        <f t="shared" si="6"/>
        <v>154000</v>
      </c>
      <c r="O42" s="128">
        <f t="shared" si="7"/>
        <v>126000</v>
      </c>
    </row>
    <row r="43" spans="1:15" s="14" customFormat="1" ht="17" customHeight="1" x14ac:dyDescent="0.2">
      <c r="A43" s="15">
        <v>34</v>
      </c>
      <c r="B43" s="19" t="s">
        <v>21</v>
      </c>
      <c r="C43" s="29" t="s">
        <v>27</v>
      </c>
      <c r="D43" s="5" t="s">
        <v>23</v>
      </c>
      <c r="E43" s="5">
        <v>4</v>
      </c>
      <c r="F43" s="124">
        <v>45000</v>
      </c>
      <c r="G43" s="125">
        <f t="shared" si="1"/>
        <v>49500</v>
      </c>
      <c r="H43" s="125">
        <f t="shared" si="2"/>
        <v>40500</v>
      </c>
      <c r="I43" s="126">
        <f t="shared" si="3"/>
        <v>45000</v>
      </c>
      <c r="J43" s="127">
        <f t="shared" si="4"/>
        <v>180000</v>
      </c>
      <c r="K43" s="18">
        <v>45000</v>
      </c>
      <c r="M43" s="128">
        <f t="shared" si="5"/>
        <v>180000</v>
      </c>
      <c r="N43" s="128">
        <f t="shared" si="6"/>
        <v>198000</v>
      </c>
      <c r="O43" s="128">
        <f t="shared" si="7"/>
        <v>162000</v>
      </c>
    </row>
    <row r="44" spans="1:15" s="14" customFormat="1" ht="17" customHeight="1" x14ac:dyDescent="0.2">
      <c r="A44" s="15">
        <v>35</v>
      </c>
      <c r="B44" s="19" t="s">
        <v>9</v>
      </c>
      <c r="C44" s="29" t="s">
        <v>28</v>
      </c>
      <c r="D44" s="5" t="s">
        <v>33</v>
      </c>
      <c r="E44" s="5">
        <v>30</v>
      </c>
      <c r="F44" s="124">
        <v>36000</v>
      </c>
      <c r="G44" s="125">
        <f t="shared" si="1"/>
        <v>39600</v>
      </c>
      <c r="H44" s="125">
        <f t="shared" si="2"/>
        <v>32400</v>
      </c>
      <c r="I44" s="126">
        <f t="shared" si="3"/>
        <v>36000</v>
      </c>
      <c r="J44" s="127">
        <f t="shared" si="4"/>
        <v>1080000</v>
      </c>
      <c r="K44" s="18">
        <v>36000</v>
      </c>
      <c r="M44" s="128">
        <f t="shared" si="5"/>
        <v>1080000</v>
      </c>
      <c r="N44" s="128">
        <f t="shared" si="6"/>
        <v>1188000</v>
      </c>
      <c r="O44" s="128">
        <f t="shared" si="7"/>
        <v>972000</v>
      </c>
    </row>
    <row r="45" spans="1:15" s="14" customFormat="1" ht="17" customHeight="1" x14ac:dyDescent="0.2">
      <c r="A45" s="15">
        <v>36</v>
      </c>
      <c r="B45" s="19" t="s">
        <v>8</v>
      </c>
      <c r="C45" s="29" t="s">
        <v>29</v>
      </c>
      <c r="D45" s="5" t="s">
        <v>23</v>
      </c>
      <c r="E45" s="5">
        <v>30</v>
      </c>
      <c r="F45" s="124">
        <v>25000</v>
      </c>
      <c r="G45" s="125">
        <f t="shared" si="1"/>
        <v>27500</v>
      </c>
      <c r="H45" s="125">
        <f t="shared" si="2"/>
        <v>22500</v>
      </c>
      <c r="I45" s="126">
        <f t="shared" si="3"/>
        <v>25000</v>
      </c>
      <c r="J45" s="127">
        <f t="shared" si="4"/>
        <v>750000</v>
      </c>
      <c r="K45" s="18">
        <v>25000</v>
      </c>
      <c r="M45" s="128">
        <f t="shared" si="5"/>
        <v>750000</v>
      </c>
      <c r="N45" s="128">
        <f t="shared" si="6"/>
        <v>825000</v>
      </c>
      <c r="O45" s="128">
        <f t="shared" si="7"/>
        <v>675000</v>
      </c>
    </row>
    <row r="46" spans="1:15" s="14" customFormat="1" ht="17" customHeight="1" x14ac:dyDescent="0.2">
      <c r="A46" s="15">
        <v>37</v>
      </c>
      <c r="B46" s="19" t="s">
        <v>9</v>
      </c>
      <c r="C46" s="29" t="s">
        <v>342</v>
      </c>
      <c r="D46" s="5" t="s">
        <v>23</v>
      </c>
      <c r="E46" s="5">
        <v>6</v>
      </c>
      <c r="F46" s="124">
        <v>30000</v>
      </c>
      <c r="G46" s="125">
        <f t="shared" si="1"/>
        <v>33000</v>
      </c>
      <c r="H46" s="125">
        <f t="shared" si="2"/>
        <v>27000</v>
      </c>
      <c r="I46" s="126">
        <f t="shared" si="3"/>
        <v>30000</v>
      </c>
      <c r="J46" s="127">
        <f t="shared" si="4"/>
        <v>180000</v>
      </c>
      <c r="K46" s="18">
        <v>30000</v>
      </c>
      <c r="M46" s="128">
        <f>E46*F46</f>
        <v>180000</v>
      </c>
      <c r="N46" s="128">
        <f>E46*G46</f>
        <v>198000</v>
      </c>
      <c r="O46" s="128">
        <f>E46*H46</f>
        <v>162000</v>
      </c>
    </row>
    <row r="47" spans="1:15" ht="27" customHeight="1" x14ac:dyDescent="0.2">
      <c r="A47" s="22" t="s">
        <v>4</v>
      </c>
      <c r="B47" s="23"/>
      <c r="C47" s="23"/>
      <c r="D47" s="23"/>
      <c r="E47" s="23"/>
      <c r="F47" s="23"/>
      <c r="G47" s="23"/>
      <c r="H47" s="23"/>
      <c r="I47" s="23"/>
      <c r="J47" s="24">
        <f>SUM(J10:J46)</f>
        <v>8488000</v>
      </c>
      <c r="M47" s="129">
        <f>SUM(M10:M46)</f>
        <v>8488000</v>
      </c>
      <c r="N47" s="129">
        <f>SUM(N10:N46)</f>
        <v>9336800</v>
      </c>
      <c r="O47" s="129">
        <f>SUM(O10:O46)</f>
        <v>7639200</v>
      </c>
    </row>
  </sheetData>
  <mergeCells count="6">
    <mergeCell ref="A7:J7"/>
    <mergeCell ref="A6:J6"/>
    <mergeCell ref="A5:J5"/>
    <mergeCell ref="A4:J4"/>
    <mergeCell ref="A8:B8"/>
    <mergeCell ref="C8:J8"/>
  </mergeCells>
  <conditionalFormatting sqref="C1:C3 C8:C1048576">
    <cfRule type="duplicateValues" dxfId="23" priority="1"/>
  </conditionalFormatting>
  <pageMargins left="1.1100000000000001" right="0.52" top="0.42" bottom="0.53" header="0.3" footer="0.3"/>
  <pageSetup scale="55" fitToWidth="0"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E2111-4A87-4B52-83E6-7205866222E2}">
  <sheetPr>
    <tabColor rgb="FF7030A0"/>
  </sheetPr>
  <dimension ref="A1:O58"/>
  <sheetViews>
    <sheetView zoomScale="50" zoomScaleNormal="50" workbookViewId="0">
      <selection activeCell="A9" sqref="A9:J58"/>
    </sheetView>
  </sheetViews>
  <sheetFormatPr baseColWidth="10" defaultColWidth="11.5" defaultRowHeight="14" x14ac:dyDescent="0.2"/>
  <cols>
    <col min="1" max="1" width="6.6640625" style="25" customWidth="1"/>
    <col min="2" max="2" width="22.5" style="25" customWidth="1"/>
    <col min="3" max="3" width="38.1640625" style="26" customWidth="1"/>
    <col min="4" max="4" width="13" style="27" customWidth="1"/>
    <col min="5" max="5" width="14" style="27" customWidth="1"/>
    <col min="6" max="9" width="16.6640625" style="25" customWidth="1"/>
    <col min="10" max="10" width="16.33203125" style="25" bestFit="1" customWidth="1"/>
    <col min="11" max="11" width="15.6640625" style="25" customWidth="1"/>
    <col min="12" max="16384" width="11.5" style="25"/>
  </cols>
  <sheetData>
    <row r="1" spans="1:15" s="10" customFormat="1" x14ac:dyDescent="0.2">
      <c r="A1" s="6"/>
      <c r="B1" s="7"/>
      <c r="C1" s="7"/>
      <c r="D1" s="8"/>
      <c r="E1" s="7"/>
      <c r="F1" s="7"/>
      <c r="G1" s="7"/>
      <c r="H1" s="7"/>
      <c r="I1" s="7"/>
      <c r="J1" s="9"/>
    </row>
    <row r="2" spans="1:15" s="10" customFormat="1" x14ac:dyDescent="0.2">
      <c r="A2" s="11"/>
      <c r="D2" s="12"/>
      <c r="J2" s="13"/>
    </row>
    <row r="3" spans="1:15" s="10" customFormat="1" x14ac:dyDescent="0.2">
      <c r="A3" s="11"/>
      <c r="D3" s="12"/>
      <c r="J3" s="13"/>
    </row>
    <row r="4" spans="1:15" s="10" customFormat="1" ht="15" customHeight="1" x14ac:dyDescent="0.2">
      <c r="A4" s="139" t="s">
        <v>477</v>
      </c>
      <c r="B4" s="140"/>
      <c r="C4" s="140"/>
      <c r="D4" s="140"/>
      <c r="E4" s="140"/>
      <c r="F4" s="140"/>
      <c r="G4" s="140"/>
      <c r="H4" s="140"/>
      <c r="I4" s="140"/>
      <c r="J4" s="141"/>
    </row>
    <row r="5" spans="1:15" s="10" customFormat="1" ht="15" customHeight="1" x14ac:dyDescent="0.2">
      <c r="A5" s="136" t="s">
        <v>476</v>
      </c>
      <c r="B5" s="137"/>
      <c r="C5" s="137"/>
      <c r="D5" s="137"/>
      <c r="E5" s="137"/>
      <c r="F5" s="137"/>
      <c r="G5" s="137"/>
      <c r="H5" s="137"/>
      <c r="I5" s="137"/>
      <c r="J5" s="138"/>
    </row>
    <row r="6" spans="1:15" s="10" customFormat="1" ht="21" customHeight="1" x14ac:dyDescent="0.2">
      <c r="A6" s="135" t="s">
        <v>475</v>
      </c>
      <c r="B6" s="135"/>
      <c r="C6" s="135"/>
      <c r="D6" s="135"/>
      <c r="E6" s="135"/>
      <c r="F6" s="135"/>
      <c r="G6" s="135"/>
      <c r="H6" s="135"/>
      <c r="I6" s="135"/>
      <c r="J6" s="135"/>
    </row>
    <row r="7" spans="1:15" s="10" customFormat="1" ht="21" customHeight="1" x14ac:dyDescent="0.2">
      <c r="A7" s="134" t="s">
        <v>479</v>
      </c>
      <c r="B7" s="134"/>
      <c r="C7" s="134"/>
      <c r="D7" s="134"/>
      <c r="E7" s="134"/>
      <c r="F7" s="134"/>
      <c r="G7" s="134"/>
      <c r="H7" s="134"/>
      <c r="I7" s="134"/>
      <c r="J7" s="134"/>
    </row>
    <row r="8" spans="1:15" s="10" customFormat="1" ht="56" customHeight="1" x14ac:dyDescent="0.2">
      <c r="A8" s="135" t="s">
        <v>0</v>
      </c>
      <c r="B8" s="135"/>
      <c r="C8" s="142" t="s">
        <v>464</v>
      </c>
      <c r="D8" s="142"/>
      <c r="E8" s="142"/>
      <c r="F8" s="142"/>
      <c r="G8" s="142"/>
      <c r="H8" s="142"/>
      <c r="I8" s="142"/>
      <c r="J8" s="142"/>
    </row>
    <row r="9" spans="1:15" s="14" customFormat="1" ht="85" customHeight="1" x14ac:dyDescent="0.2">
      <c r="A9" s="28" t="s">
        <v>1</v>
      </c>
      <c r="B9" s="28" t="s">
        <v>5</v>
      </c>
      <c r="C9" s="79" t="s">
        <v>478</v>
      </c>
      <c r="D9" s="79" t="s">
        <v>2</v>
      </c>
      <c r="E9" s="28" t="s">
        <v>3</v>
      </c>
      <c r="F9" s="122" t="s">
        <v>627</v>
      </c>
      <c r="G9" s="122" t="s">
        <v>628</v>
      </c>
      <c r="H9" s="122" t="s">
        <v>629</v>
      </c>
      <c r="I9" s="123" t="s">
        <v>630</v>
      </c>
      <c r="J9" s="122" t="s">
        <v>631</v>
      </c>
      <c r="K9" s="118" t="s">
        <v>620</v>
      </c>
      <c r="M9" s="122" t="s">
        <v>627</v>
      </c>
      <c r="N9" s="122" t="s">
        <v>628</v>
      </c>
      <c r="O9" s="122" t="s">
        <v>629</v>
      </c>
    </row>
    <row r="10" spans="1:15" s="14" customFormat="1" ht="21" customHeight="1" x14ac:dyDescent="0.2">
      <c r="A10" s="15">
        <v>1</v>
      </c>
      <c r="B10" s="77" t="s">
        <v>96</v>
      </c>
      <c r="C10" s="81" t="s">
        <v>482</v>
      </c>
      <c r="D10" s="15" t="s">
        <v>499</v>
      </c>
      <c r="E10" s="78">
        <v>64</v>
      </c>
      <c r="F10" s="124">
        <v>17000</v>
      </c>
      <c r="G10" s="125">
        <f t="shared" ref="G10" si="0">(F10*10%)+F10</f>
        <v>18700</v>
      </c>
      <c r="H10" s="125">
        <f>F10-(F10*10%)</f>
        <v>15300</v>
      </c>
      <c r="I10" s="126">
        <f>(F10+G10+H10)/3</f>
        <v>17000</v>
      </c>
      <c r="J10" s="127">
        <f>E10*I10</f>
        <v>1088000</v>
      </c>
      <c r="K10" s="18">
        <v>17000</v>
      </c>
      <c r="M10" s="128">
        <f>E10*F10</f>
        <v>1088000</v>
      </c>
      <c r="N10" s="128">
        <f>E10*G10</f>
        <v>1196800</v>
      </c>
      <c r="O10" s="128">
        <f>E10*H10</f>
        <v>979200</v>
      </c>
    </row>
    <row r="11" spans="1:15" s="14" customFormat="1" ht="21" customHeight="1" x14ac:dyDescent="0.2">
      <c r="A11" s="15">
        <v>2</v>
      </c>
      <c r="B11" s="77" t="s">
        <v>96</v>
      </c>
      <c r="C11" s="81" t="s">
        <v>483</v>
      </c>
      <c r="D11" s="15" t="s">
        <v>499</v>
      </c>
      <c r="E11" s="78">
        <v>76</v>
      </c>
      <c r="F11" s="124">
        <v>15000</v>
      </c>
      <c r="G11" s="125">
        <f t="shared" ref="G11:G57" si="1">(F11*10%)+F11</f>
        <v>16500</v>
      </c>
      <c r="H11" s="125">
        <f t="shared" ref="H11:H57" si="2">F11-(F11*10%)</f>
        <v>13500</v>
      </c>
      <c r="I11" s="126">
        <f t="shared" ref="I11:I57" si="3">(F11+G11+H11)/3</f>
        <v>15000</v>
      </c>
      <c r="J11" s="127">
        <f t="shared" ref="J11:J57" si="4">E11*I11</f>
        <v>1140000</v>
      </c>
      <c r="K11" s="18">
        <v>15000</v>
      </c>
      <c r="M11" s="128">
        <f t="shared" ref="M11:M57" si="5">E11*F11</f>
        <v>1140000</v>
      </c>
      <c r="N11" s="128">
        <f t="shared" ref="N11:N57" si="6">E11*G11</f>
        <v>1254000</v>
      </c>
      <c r="O11" s="128">
        <f t="shared" ref="O11:O57" si="7">E11*H11</f>
        <v>1026000</v>
      </c>
    </row>
    <row r="12" spans="1:15" s="14" customFormat="1" ht="21" customHeight="1" x14ac:dyDescent="0.2">
      <c r="A12" s="15">
        <v>3</v>
      </c>
      <c r="B12" s="77" t="s">
        <v>96</v>
      </c>
      <c r="C12" s="81" t="s">
        <v>484</v>
      </c>
      <c r="D12" s="15" t="s">
        <v>499</v>
      </c>
      <c r="E12" s="78">
        <v>56</v>
      </c>
      <c r="F12" s="124">
        <v>15000</v>
      </c>
      <c r="G12" s="125">
        <f t="shared" si="1"/>
        <v>16500</v>
      </c>
      <c r="H12" s="125">
        <f t="shared" si="2"/>
        <v>13500</v>
      </c>
      <c r="I12" s="126">
        <f t="shared" si="3"/>
        <v>15000</v>
      </c>
      <c r="J12" s="127">
        <f t="shared" si="4"/>
        <v>840000</v>
      </c>
      <c r="K12" s="18">
        <v>15000</v>
      </c>
      <c r="M12" s="128">
        <f t="shared" si="5"/>
        <v>840000</v>
      </c>
      <c r="N12" s="128">
        <f t="shared" si="6"/>
        <v>924000</v>
      </c>
      <c r="O12" s="128">
        <f t="shared" si="7"/>
        <v>756000</v>
      </c>
    </row>
    <row r="13" spans="1:15" s="14" customFormat="1" ht="21" customHeight="1" x14ac:dyDescent="0.2">
      <c r="A13" s="15">
        <v>4</v>
      </c>
      <c r="B13" s="77" t="s">
        <v>97</v>
      </c>
      <c r="C13" s="81" t="s">
        <v>485</v>
      </c>
      <c r="D13" s="15" t="s">
        <v>499</v>
      </c>
      <c r="E13" s="78">
        <v>40</v>
      </c>
      <c r="F13" s="124">
        <v>5000</v>
      </c>
      <c r="G13" s="125">
        <f t="shared" si="1"/>
        <v>5500</v>
      </c>
      <c r="H13" s="125">
        <f t="shared" si="2"/>
        <v>4500</v>
      </c>
      <c r="I13" s="126">
        <f t="shared" si="3"/>
        <v>5000</v>
      </c>
      <c r="J13" s="127">
        <f t="shared" si="4"/>
        <v>200000</v>
      </c>
      <c r="K13" s="18">
        <v>5000</v>
      </c>
      <c r="M13" s="128">
        <f t="shared" si="5"/>
        <v>200000</v>
      </c>
      <c r="N13" s="128">
        <f t="shared" si="6"/>
        <v>220000</v>
      </c>
      <c r="O13" s="128">
        <f t="shared" si="7"/>
        <v>180000</v>
      </c>
    </row>
    <row r="14" spans="1:15" s="14" customFormat="1" ht="21" customHeight="1" x14ac:dyDescent="0.2">
      <c r="A14" s="15">
        <v>5</v>
      </c>
      <c r="B14" s="77" t="s">
        <v>97</v>
      </c>
      <c r="C14" s="81" t="s">
        <v>486</v>
      </c>
      <c r="D14" s="15" t="s">
        <v>499</v>
      </c>
      <c r="E14" s="78">
        <v>35</v>
      </c>
      <c r="F14" s="124">
        <v>5000</v>
      </c>
      <c r="G14" s="125">
        <f t="shared" si="1"/>
        <v>5500</v>
      </c>
      <c r="H14" s="125">
        <f t="shared" si="2"/>
        <v>4500</v>
      </c>
      <c r="I14" s="126">
        <f t="shared" si="3"/>
        <v>5000</v>
      </c>
      <c r="J14" s="127">
        <f t="shared" si="4"/>
        <v>175000</v>
      </c>
      <c r="K14" s="18">
        <v>5000</v>
      </c>
      <c r="M14" s="128">
        <f t="shared" si="5"/>
        <v>175000</v>
      </c>
      <c r="N14" s="128">
        <f t="shared" si="6"/>
        <v>192500</v>
      </c>
      <c r="O14" s="128">
        <f t="shared" si="7"/>
        <v>157500</v>
      </c>
    </row>
    <row r="15" spans="1:15" s="14" customFormat="1" ht="21" customHeight="1" x14ac:dyDescent="0.2">
      <c r="A15" s="15">
        <v>6</v>
      </c>
      <c r="B15" s="77" t="s">
        <v>98</v>
      </c>
      <c r="C15" s="81" t="s">
        <v>487</v>
      </c>
      <c r="D15" s="15" t="s">
        <v>500</v>
      </c>
      <c r="E15" s="78">
        <v>29</v>
      </c>
      <c r="F15" s="124">
        <v>18000</v>
      </c>
      <c r="G15" s="125">
        <f t="shared" si="1"/>
        <v>19800</v>
      </c>
      <c r="H15" s="125">
        <f t="shared" si="2"/>
        <v>16200</v>
      </c>
      <c r="I15" s="126">
        <f t="shared" si="3"/>
        <v>18000</v>
      </c>
      <c r="J15" s="127">
        <f t="shared" si="4"/>
        <v>522000</v>
      </c>
      <c r="K15" s="18">
        <v>18000</v>
      </c>
      <c r="M15" s="128">
        <f t="shared" si="5"/>
        <v>522000</v>
      </c>
      <c r="N15" s="128">
        <f t="shared" si="6"/>
        <v>574200</v>
      </c>
      <c r="O15" s="128">
        <f t="shared" si="7"/>
        <v>469800</v>
      </c>
    </row>
    <row r="16" spans="1:15" s="14" customFormat="1" ht="21" customHeight="1" x14ac:dyDescent="0.2">
      <c r="A16" s="15">
        <v>7</v>
      </c>
      <c r="B16" s="77" t="s">
        <v>55</v>
      </c>
      <c r="C16" s="81" t="s">
        <v>488</v>
      </c>
      <c r="D16" s="15" t="s">
        <v>501</v>
      </c>
      <c r="E16" s="78">
        <v>19</v>
      </c>
      <c r="F16" s="124">
        <v>40000</v>
      </c>
      <c r="G16" s="125">
        <f t="shared" si="1"/>
        <v>44000</v>
      </c>
      <c r="H16" s="125">
        <f t="shared" si="2"/>
        <v>36000</v>
      </c>
      <c r="I16" s="126">
        <f t="shared" si="3"/>
        <v>40000</v>
      </c>
      <c r="J16" s="127">
        <f t="shared" si="4"/>
        <v>760000</v>
      </c>
      <c r="K16" s="18">
        <v>40000</v>
      </c>
      <c r="M16" s="128">
        <f t="shared" si="5"/>
        <v>760000</v>
      </c>
      <c r="N16" s="128">
        <f t="shared" si="6"/>
        <v>836000</v>
      </c>
      <c r="O16" s="128">
        <f t="shared" si="7"/>
        <v>684000</v>
      </c>
    </row>
    <row r="17" spans="1:15" s="14" customFormat="1" ht="21" customHeight="1" x14ac:dyDescent="0.2">
      <c r="A17" s="15">
        <v>8</v>
      </c>
      <c r="B17" s="77" t="s">
        <v>101</v>
      </c>
      <c r="C17" s="81" t="s">
        <v>489</v>
      </c>
      <c r="D17" s="15" t="s">
        <v>501</v>
      </c>
      <c r="E17" s="78">
        <v>21</v>
      </c>
      <c r="F17" s="124">
        <v>35000</v>
      </c>
      <c r="G17" s="125">
        <f t="shared" si="1"/>
        <v>38500</v>
      </c>
      <c r="H17" s="125">
        <f t="shared" si="2"/>
        <v>31500</v>
      </c>
      <c r="I17" s="126">
        <f t="shared" si="3"/>
        <v>35000</v>
      </c>
      <c r="J17" s="127">
        <f t="shared" si="4"/>
        <v>735000</v>
      </c>
      <c r="K17" s="18">
        <v>35000</v>
      </c>
      <c r="M17" s="128">
        <f t="shared" si="5"/>
        <v>735000</v>
      </c>
      <c r="N17" s="128">
        <f t="shared" si="6"/>
        <v>808500</v>
      </c>
      <c r="O17" s="128">
        <f t="shared" si="7"/>
        <v>661500</v>
      </c>
    </row>
    <row r="18" spans="1:15" s="14" customFormat="1" ht="21" customHeight="1" x14ac:dyDescent="0.2">
      <c r="A18" s="15">
        <v>9</v>
      </c>
      <c r="B18" s="77" t="s">
        <v>102</v>
      </c>
      <c r="C18" s="81" t="s">
        <v>490</v>
      </c>
      <c r="D18" s="15" t="s">
        <v>499</v>
      </c>
      <c r="E18" s="78">
        <v>56</v>
      </c>
      <c r="F18" s="124">
        <v>35000</v>
      </c>
      <c r="G18" s="125">
        <f t="shared" si="1"/>
        <v>38500</v>
      </c>
      <c r="H18" s="125">
        <f t="shared" si="2"/>
        <v>31500</v>
      </c>
      <c r="I18" s="126">
        <f t="shared" si="3"/>
        <v>35000</v>
      </c>
      <c r="J18" s="127">
        <f t="shared" si="4"/>
        <v>1960000</v>
      </c>
      <c r="K18" s="18">
        <v>35000</v>
      </c>
      <c r="M18" s="128">
        <f t="shared" si="5"/>
        <v>1960000</v>
      </c>
      <c r="N18" s="128">
        <f t="shared" si="6"/>
        <v>2156000</v>
      </c>
      <c r="O18" s="128">
        <f t="shared" si="7"/>
        <v>1764000</v>
      </c>
    </row>
    <row r="19" spans="1:15" s="14" customFormat="1" ht="21" customHeight="1" x14ac:dyDescent="0.2">
      <c r="A19" s="15">
        <v>10</v>
      </c>
      <c r="B19" s="77" t="s">
        <v>103</v>
      </c>
      <c r="C19" s="81" t="s">
        <v>491</v>
      </c>
      <c r="D19" s="15" t="s">
        <v>499</v>
      </c>
      <c r="E19" s="78">
        <v>14</v>
      </c>
      <c r="F19" s="124">
        <v>6000</v>
      </c>
      <c r="G19" s="125">
        <f t="shared" si="1"/>
        <v>6600</v>
      </c>
      <c r="H19" s="125">
        <f t="shared" si="2"/>
        <v>5400</v>
      </c>
      <c r="I19" s="126">
        <f t="shared" si="3"/>
        <v>6000</v>
      </c>
      <c r="J19" s="127">
        <f t="shared" si="4"/>
        <v>84000</v>
      </c>
      <c r="K19" s="18">
        <v>6000</v>
      </c>
      <c r="M19" s="128">
        <f t="shared" si="5"/>
        <v>84000</v>
      </c>
      <c r="N19" s="128">
        <f t="shared" si="6"/>
        <v>92400</v>
      </c>
      <c r="O19" s="128">
        <f t="shared" si="7"/>
        <v>75600</v>
      </c>
    </row>
    <row r="20" spans="1:15" s="14" customFormat="1" ht="21" customHeight="1" x14ac:dyDescent="0.2">
      <c r="A20" s="15">
        <v>11</v>
      </c>
      <c r="B20" s="77" t="s">
        <v>104</v>
      </c>
      <c r="C20" s="81" t="s">
        <v>492</v>
      </c>
      <c r="D20" s="15" t="s">
        <v>499</v>
      </c>
      <c r="E20" s="78">
        <v>20</v>
      </c>
      <c r="F20" s="124">
        <v>6000</v>
      </c>
      <c r="G20" s="125">
        <f t="shared" si="1"/>
        <v>6600</v>
      </c>
      <c r="H20" s="125">
        <f t="shared" si="2"/>
        <v>5400</v>
      </c>
      <c r="I20" s="126">
        <f t="shared" si="3"/>
        <v>6000</v>
      </c>
      <c r="J20" s="127">
        <f t="shared" si="4"/>
        <v>120000</v>
      </c>
      <c r="K20" s="18">
        <v>6000</v>
      </c>
      <c r="M20" s="128">
        <f t="shared" si="5"/>
        <v>120000</v>
      </c>
      <c r="N20" s="128">
        <f t="shared" si="6"/>
        <v>132000</v>
      </c>
      <c r="O20" s="128">
        <f t="shared" si="7"/>
        <v>108000</v>
      </c>
    </row>
    <row r="21" spans="1:15" s="14" customFormat="1" ht="21" customHeight="1" x14ac:dyDescent="0.2">
      <c r="A21" s="15">
        <v>12</v>
      </c>
      <c r="B21" s="77" t="s">
        <v>105</v>
      </c>
      <c r="C21" s="81" t="s">
        <v>493</v>
      </c>
      <c r="D21" s="15" t="s">
        <v>499</v>
      </c>
      <c r="E21" s="78">
        <v>21</v>
      </c>
      <c r="F21" s="124">
        <v>7000</v>
      </c>
      <c r="G21" s="125">
        <f t="shared" si="1"/>
        <v>7700</v>
      </c>
      <c r="H21" s="125">
        <f t="shared" si="2"/>
        <v>6300</v>
      </c>
      <c r="I21" s="126">
        <f t="shared" si="3"/>
        <v>7000</v>
      </c>
      <c r="J21" s="127">
        <f t="shared" si="4"/>
        <v>147000</v>
      </c>
      <c r="K21" s="18">
        <v>7000</v>
      </c>
      <c r="M21" s="128">
        <f t="shared" si="5"/>
        <v>147000</v>
      </c>
      <c r="N21" s="128">
        <f t="shared" si="6"/>
        <v>161700</v>
      </c>
      <c r="O21" s="128">
        <f t="shared" si="7"/>
        <v>132300</v>
      </c>
    </row>
    <row r="22" spans="1:15" s="14" customFormat="1" ht="21" customHeight="1" x14ac:dyDescent="0.2">
      <c r="A22" s="15">
        <v>13</v>
      </c>
      <c r="B22" s="77" t="s">
        <v>107</v>
      </c>
      <c r="C22" s="81" t="s">
        <v>494</v>
      </c>
      <c r="D22" s="15" t="s">
        <v>502</v>
      </c>
      <c r="E22" s="78">
        <v>16</v>
      </c>
      <c r="F22" s="124">
        <v>10000</v>
      </c>
      <c r="G22" s="125">
        <f t="shared" si="1"/>
        <v>11000</v>
      </c>
      <c r="H22" s="125">
        <f t="shared" si="2"/>
        <v>9000</v>
      </c>
      <c r="I22" s="126">
        <f t="shared" si="3"/>
        <v>10000</v>
      </c>
      <c r="J22" s="127">
        <f t="shared" si="4"/>
        <v>160000</v>
      </c>
      <c r="K22" s="18">
        <v>10000</v>
      </c>
      <c r="M22" s="128">
        <f t="shared" si="5"/>
        <v>160000</v>
      </c>
      <c r="N22" s="128">
        <f t="shared" si="6"/>
        <v>176000</v>
      </c>
      <c r="O22" s="128">
        <f t="shared" si="7"/>
        <v>144000</v>
      </c>
    </row>
    <row r="23" spans="1:15" s="14" customFormat="1" ht="21" customHeight="1" x14ac:dyDescent="0.2">
      <c r="A23" s="15">
        <v>14</v>
      </c>
      <c r="B23" s="77" t="s">
        <v>108</v>
      </c>
      <c r="C23" s="81" t="s">
        <v>297</v>
      </c>
      <c r="D23" s="15" t="s">
        <v>503</v>
      </c>
      <c r="E23" s="78">
        <v>1</v>
      </c>
      <c r="F23" s="124">
        <v>135000</v>
      </c>
      <c r="G23" s="125">
        <f t="shared" si="1"/>
        <v>148500</v>
      </c>
      <c r="H23" s="125">
        <f t="shared" si="2"/>
        <v>121500</v>
      </c>
      <c r="I23" s="126">
        <f t="shared" si="3"/>
        <v>135000</v>
      </c>
      <c r="J23" s="127">
        <f t="shared" si="4"/>
        <v>135000</v>
      </c>
      <c r="K23" s="18">
        <v>135000</v>
      </c>
      <c r="M23" s="128">
        <f t="shared" si="5"/>
        <v>135000</v>
      </c>
      <c r="N23" s="128">
        <f t="shared" si="6"/>
        <v>148500</v>
      </c>
      <c r="O23" s="128">
        <f t="shared" si="7"/>
        <v>121500</v>
      </c>
    </row>
    <row r="24" spans="1:15" s="14" customFormat="1" ht="21" customHeight="1" x14ac:dyDescent="0.2">
      <c r="A24" s="15">
        <v>15</v>
      </c>
      <c r="B24" s="77" t="s">
        <v>109</v>
      </c>
      <c r="C24" s="81" t="s">
        <v>298</v>
      </c>
      <c r="D24" s="15" t="s">
        <v>504</v>
      </c>
      <c r="E24" s="78">
        <v>2</v>
      </c>
      <c r="F24" s="124">
        <v>30000</v>
      </c>
      <c r="G24" s="125">
        <f t="shared" si="1"/>
        <v>33000</v>
      </c>
      <c r="H24" s="125">
        <f t="shared" si="2"/>
        <v>27000</v>
      </c>
      <c r="I24" s="126">
        <f t="shared" si="3"/>
        <v>30000</v>
      </c>
      <c r="J24" s="127">
        <f t="shared" si="4"/>
        <v>60000</v>
      </c>
      <c r="K24" s="18">
        <v>30000</v>
      </c>
      <c r="M24" s="128">
        <f t="shared" si="5"/>
        <v>60000</v>
      </c>
      <c r="N24" s="128">
        <f t="shared" si="6"/>
        <v>66000</v>
      </c>
      <c r="O24" s="128">
        <f t="shared" si="7"/>
        <v>54000</v>
      </c>
    </row>
    <row r="25" spans="1:15" s="14" customFormat="1" ht="21" customHeight="1" x14ac:dyDescent="0.2">
      <c r="A25" s="15">
        <v>16</v>
      </c>
      <c r="B25" s="77" t="s">
        <v>109</v>
      </c>
      <c r="C25" s="81" t="s">
        <v>299</v>
      </c>
      <c r="D25" s="15" t="s">
        <v>504</v>
      </c>
      <c r="E25" s="78">
        <v>2</v>
      </c>
      <c r="F25" s="124">
        <v>30000</v>
      </c>
      <c r="G25" s="125">
        <f t="shared" si="1"/>
        <v>33000</v>
      </c>
      <c r="H25" s="125">
        <f t="shared" si="2"/>
        <v>27000</v>
      </c>
      <c r="I25" s="126">
        <f t="shared" si="3"/>
        <v>30000</v>
      </c>
      <c r="J25" s="127">
        <f t="shared" si="4"/>
        <v>60000</v>
      </c>
      <c r="K25" s="18">
        <v>30000</v>
      </c>
      <c r="M25" s="128">
        <f t="shared" si="5"/>
        <v>60000</v>
      </c>
      <c r="N25" s="128">
        <f t="shared" si="6"/>
        <v>66000</v>
      </c>
      <c r="O25" s="128">
        <f t="shared" si="7"/>
        <v>54000</v>
      </c>
    </row>
    <row r="26" spans="1:15" s="14" customFormat="1" ht="21" customHeight="1" x14ac:dyDescent="0.2">
      <c r="A26" s="15">
        <v>17</v>
      </c>
      <c r="B26" s="77" t="s">
        <v>110</v>
      </c>
      <c r="C26" s="81" t="s">
        <v>300</v>
      </c>
      <c r="D26" s="15" t="s">
        <v>501</v>
      </c>
      <c r="E26" s="78">
        <v>20</v>
      </c>
      <c r="F26" s="124">
        <v>4000</v>
      </c>
      <c r="G26" s="125">
        <f t="shared" si="1"/>
        <v>4400</v>
      </c>
      <c r="H26" s="125">
        <f t="shared" si="2"/>
        <v>3600</v>
      </c>
      <c r="I26" s="126">
        <f t="shared" si="3"/>
        <v>4000</v>
      </c>
      <c r="J26" s="127">
        <f t="shared" si="4"/>
        <v>80000</v>
      </c>
      <c r="K26" s="18">
        <v>4000</v>
      </c>
      <c r="M26" s="128">
        <f t="shared" si="5"/>
        <v>80000</v>
      </c>
      <c r="N26" s="128">
        <f t="shared" si="6"/>
        <v>88000</v>
      </c>
      <c r="O26" s="128">
        <f t="shared" si="7"/>
        <v>72000</v>
      </c>
    </row>
    <row r="27" spans="1:15" s="14" customFormat="1" ht="21" customHeight="1" x14ac:dyDescent="0.2">
      <c r="A27" s="15">
        <v>18</v>
      </c>
      <c r="B27" s="77" t="s">
        <v>111</v>
      </c>
      <c r="C27" s="81" t="s">
        <v>156</v>
      </c>
      <c r="D27" s="15" t="s">
        <v>499</v>
      </c>
      <c r="E27" s="78">
        <v>5</v>
      </c>
      <c r="F27" s="124">
        <v>12000</v>
      </c>
      <c r="G27" s="125">
        <f t="shared" si="1"/>
        <v>13200</v>
      </c>
      <c r="H27" s="125">
        <f t="shared" si="2"/>
        <v>10800</v>
      </c>
      <c r="I27" s="126">
        <f t="shared" si="3"/>
        <v>12000</v>
      </c>
      <c r="J27" s="127">
        <f t="shared" si="4"/>
        <v>60000</v>
      </c>
      <c r="K27" s="18">
        <v>12000</v>
      </c>
      <c r="M27" s="128">
        <f t="shared" si="5"/>
        <v>60000</v>
      </c>
      <c r="N27" s="128">
        <f t="shared" si="6"/>
        <v>66000</v>
      </c>
      <c r="O27" s="128">
        <f t="shared" si="7"/>
        <v>54000</v>
      </c>
    </row>
    <row r="28" spans="1:15" s="14" customFormat="1" ht="21" customHeight="1" x14ac:dyDescent="0.2">
      <c r="A28" s="15">
        <v>19</v>
      </c>
      <c r="B28" s="77" t="s">
        <v>112</v>
      </c>
      <c r="C28" s="81" t="s">
        <v>157</v>
      </c>
      <c r="D28" s="15" t="s">
        <v>499</v>
      </c>
      <c r="E28" s="78">
        <v>4</v>
      </c>
      <c r="F28" s="124">
        <v>7000</v>
      </c>
      <c r="G28" s="125">
        <f t="shared" si="1"/>
        <v>7700</v>
      </c>
      <c r="H28" s="125">
        <f t="shared" si="2"/>
        <v>6300</v>
      </c>
      <c r="I28" s="126">
        <f t="shared" si="3"/>
        <v>7000</v>
      </c>
      <c r="J28" s="127">
        <f t="shared" si="4"/>
        <v>28000</v>
      </c>
      <c r="K28" s="18">
        <v>7000</v>
      </c>
      <c r="M28" s="128">
        <f t="shared" si="5"/>
        <v>28000</v>
      </c>
      <c r="N28" s="128">
        <f t="shared" si="6"/>
        <v>30800</v>
      </c>
      <c r="O28" s="128">
        <f t="shared" si="7"/>
        <v>25200</v>
      </c>
    </row>
    <row r="29" spans="1:15" s="14" customFormat="1" ht="21" customHeight="1" x14ac:dyDescent="0.2">
      <c r="A29" s="15">
        <v>20</v>
      </c>
      <c r="B29" s="77" t="s">
        <v>113</v>
      </c>
      <c r="C29" s="81" t="s">
        <v>158</v>
      </c>
      <c r="D29" s="15" t="s">
        <v>501</v>
      </c>
      <c r="E29" s="78">
        <v>2</v>
      </c>
      <c r="F29" s="124">
        <v>8000</v>
      </c>
      <c r="G29" s="125">
        <f t="shared" si="1"/>
        <v>8800</v>
      </c>
      <c r="H29" s="125">
        <f t="shared" si="2"/>
        <v>7200</v>
      </c>
      <c r="I29" s="126">
        <f t="shared" si="3"/>
        <v>8000</v>
      </c>
      <c r="J29" s="127">
        <f t="shared" si="4"/>
        <v>16000</v>
      </c>
      <c r="K29" s="18">
        <v>8000</v>
      </c>
      <c r="M29" s="128">
        <f t="shared" si="5"/>
        <v>16000</v>
      </c>
      <c r="N29" s="128">
        <f t="shared" si="6"/>
        <v>17600</v>
      </c>
      <c r="O29" s="128">
        <f t="shared" si="7"/>
        <v>14400</v>
      </c>
    </row>
    <row r="30" spans="1:15" s="14" customFormat="1" ht="21" customHeight="1" x14ac:dyDescent="0.2">
      <c r="A30" s="15">
        <v>21</v>
      </c>
      <c r="B30" s="77" t="s">
        <v>114</v>
      </c>
      <c r="C30" s="81" t="s">
        <v>159</v>
      </c>
      <c r="D30" s="15" t="s">
        <v>500</v>
      </c>
      <c r="E30" s="78">
        <v>55</v>
      </c>
      <c r="F30" s="124">
        <v>5000</v>
      </c>
      <c r="G30" s="125">
        <f t="shared" si="1"/>
        <v>5500</v>
      </c>
      <c r="H30" s="125">
        <f t="shared" si="2"/>
        <v>4500</v>
      </c>
      <c r="I30" s="126">
        <f t="shared" si="3"/>
        <v>5000</v>
      </c>
      <c r="J30" s="127">
        <f t="shared" si="4"/>
        <v>275000</v>
      </c>
      <c r="K30" s="18">
        <v>5000</v>
      </c>
      <c r="M30" s="128">
        <f t="shared" si="5"/>
        <v>275000</v>
      </c>
      <c r="N30" s="128">
        <f t="shared" si="6"/>
        <v>302500</v>
      </c>
      <c r="O30" s="128">
        <f t="shared" si="7"/>
        <v>247500</v>
      </c>
    </row>
    <row r="31" spans="1:15" s="14" customFormat="1" ht="21" customHeight="1" x14ac:dyDescent="0.2">
      <c r="A31" s="15">
        <v>22</v>
      </c>
      <c r="B31" s="77" t="s">
        <v>116</v>
      </c>
      <c r="C31" s="81" t="s">
        <v>162</v>
      </c>
      <c r="D31" s="15" t="s">
        <v>501</v>
      </c>
      <c r="E31" s="78">
        <v>2</v>
      </c>
      <c r="F31" s="124">
        <v>93000</v>
      </c>
      <c r="G31" s="125">
        <f t="shared" si="1"/>
        <v>102300</v>
      </c>
      <c r="H31" s="125">
        <f t="shared" si="2"/>
        <v>83700</v>
      </c>
      <c r="I31" s="126">
        <f t="shared" si="3"/>
        <v>93000</v>
      </c>
      <c r="J31" s="127">
        <f t="shared" si="4"/>
        <v>186000</v>
      </c>
      <c r="K31" s="18">
        <v>93000</v>
      </c>
      <c r="M31" s="128">
        <f t="shared" si="5"/>
        <v>186000</v>
      </c>
      <c r="N31" s="128">
        <f t="shared" si="6"/>
        <v>204600</v>
      </c>
      <c r="O31" s="128">
        <f t="shared" si="7"/>
        <v>167400</v>
      </c>
    </row>
    <row r="32" spans="1:15" s="14" customFormat="1" ht="21" customHeight="1" x14ac:dyDescent="0.2">
      <c r="A32" s="15">
        <v>23</v>
      </c>
      <c r="B32" s="77" t="s">
        <v>122</v>
      </c>
      <c r="C32" s="81" t="s">
        <v>166</v>
      </c>
      <c r="D32" s="15" t="s">
        <v>500</v>
      </c>
      <c r="E32" s="78">
        <v>10</v>
      </c>
      <c r="F32" s="124">
        <v>16000</v>
      </c>
      <c r="G32" s="125">
        <f t="shared" si="1"/>
        <v>17600</v>
      </c>
      <c r="H32" s="125">
        <f t="shared" si="2"/>
        <v>14400</v>
      </c>
      <c r="I32" s="126">
        <f t="shared" si="3"/>
        <v>16000</v>
      </c>
      <c r="J32" s="127">
        <f t="shared" si="4"/>
        <v>160000</v>
      </c>
      <c r="K32" s="18">
        <v>16000</v>
      </c>
      <c r="M32" s="128">
        <f t="shared" si="5"/>
        <v>160000</v>
      </c>
      <c r="N32" s="128">
        <f t="shared" si="6"/>
        <v>176000</v>
      </c>
      <c r="O32" s="128">
        <f t="shared" si="7"/>
        <v>144000</v>
      </c>
    </row>
    <row r="33" spans="1:15" s="14" customFormat="1" ht="21" customHeight="1" x14ac:dyDescent="0.2">
      <c r="A33" s="15">
        <v>24</v>
      </c>
      <c r="B33" s="77" t="s">
        <v>123</v>
      </c>
      <c r="C33" s="81" t="s">
        <v>167</v>
      </c>
      <c r="D33" s="15" t="s">
        <v>505</v>
      </c>
      <c r="E33" s="78">
        <v>5</v>
      </c>
      <c r="F33" s="124">
        <v>25000</v>
      </c>
      <c r="G33" s="125">
        <f t="shared" si="1"/>
        <v>27500</v>
      </c>
      <c r="H33" s="125">
        <f t="shared" si="2"/>
        <v>22500</v>
      </c>
      <c r="I33" s="126">
        <f t="shared" si="3"/>
        <v>25000</v>
      </c>
      <c r="J33" s="127">
        <f t="shared" si="4"/>
        <v>125000</v>
      </c>
      <c r="K33" s="18">
        <v>25000</v>
      </c>
      <c r="M33" s="128">
        <f t="shared" si="5"/>
        <v>125000</v>
      </c>
      <c r="N33" s="128">
        <f t="shared" si="6"/>
        <v>137500</v>
      </c>
      <c r="O33" s="128">
        <f t="shared" si="7"/>
        <v>112500</v>
      </c>
    </row>
    <row r="34" spans="1:15" s="14" customFormat="1" ht="21" customHeight="1" x14ac:dyDescent="0.2">
      <c r="A34" s="15">
        <v>25</v>
      </c>
      <c r="B34" s="77" t="s">
        <v>126</v>
      </c>
      <c r="C34" s="81" t="s">
        <v>171</v>
      </c>
      <c r="D34" s="15" t="s">
        <v>499</v>
      </c>
      <c r="E34" s="78">
        <v>15</v>
      </c>
      <c r="F34" s="124">
        <v>5000</v>
      </c>
      <c r="G34" s="125">
        <f t="shared" si="1"/>
        <v>5500</v>
      </c>
      <c r="H34" s="125">
        <f t="shared" si="2"/>
        <v>4500</v>
      </c>
      <c r="I34" s="126">
        <f t="shared" si="3"/>
        <v>5000</v>
      </c>
      <c r="J34" s="127">
        <f t="shared" si="4"/>
        <v>75000</v>
      </c>
      <c r="K34" s="18">
        <v>5000</v>
      </c>
      <c r="M34" s="128">
        <f t="shared" si="5"/>
        <v>75000</v>
      </c>
      <c r="N34" s="128">
        <f t="shared" si="6"/>
        <v>82500</v>
      </c>
      <c r="O34" s="128">
        <f t="shared" si="7"/>
        <v>67500</v>
      </c>
    </row>
    <row r="35" spans="1:15" s="14" customFormat="1" ht="21" customHeight="1" x14ac:dyDescent="0.2">
      <c r="A35" s="15">
        <v>26</v>
      </c>
      <c r="B35" s="77" t="s">
        <v>127</v>
      </c>
      <c r="C35" s="81" t="s">
        <v>301</v>
      </c>
      <c r="D35" s="15" t="s">
        <v>503</v>
      </c>
      <c r="E35" s="78">
        <v>1</v>
      </c>
      <c r="F35" s="124">
        <v>160000</v>
      </c>
      <c r="G35" s="125">
        <f t="shared" si="1"/>
        <v>176000</v>
      </c>
      <c r="H35" s="125">
        <f t="shared" si="2"/>
        <v>144000</v>
      </c>
      <c r="I35" s="126">
        <f t="shared" si="3"/>
        <v>160000</v>
      </c>
      <c r="J35" s="127">
        <f t="shared" si="4"/>
        <v>160000</v>
      </c>
      <c r="K35" s="18">
        <v>160000</v>
      </c>
      <c r="M35" s="128">
        <f t="shared" si="5"/>
        <v>160000</v>
      </c>
      <c r="N35" s="128">
        <f t="shared" si="6"/>
        <v>176000</v>
      </c>
      <c r="O35" s="128">
        <f t="shared" si="7"/>
        <v>144000</v>
      </c>
    </row>
    <row r="36" spans="1:15" s="14" customFormat="1" ht="21" customHeight="1" x14ac:dyDescent="0.2">
      <c r="A36" s="15">
        <v>27</v>
      </c>
      <c r="B36" s="77" t="s">
        <v>128</v>
      </c>
      <c r="C36" s="81" t="s">
        <v>302</v>
      </c>
      <c r="D36" s="15" t="s">
        <v>503</v>
      </c>
      <c r="E36" s="78">
        <v>1</v>
      </c>
      <c r="F36" s="124">
        <v>115000</v>
      </c>
      <c r="G36" s="125">
        <f t="shared" si="1"/>
        <v>126500</v>
      </c>
      <c r="H36" s="125">
        <f t="shared" si="2"/>
        <v>103500</v>
      </c>
      <c r="I36" s="126">
        <f t="shared" si="3"/>
        <v>115000</v>
      </c>
      <c r="J36" s="127">
        <f t="shared" si="4"/>
        <v>115000</v>
      </c>
      <c r="K36" s="18">
        <v>115000</v>
      </c>
      <c r="M36" s="128">
        <f t="shared" si="5"/>
        <v>115000</v>
      </c>
      <c r="N36" s="128">
        <f t="shared" si="6"/>
        <v>126500</v>
      </c>
      <c r="O36" s="128">
        <f t="shared" si="7"/>
        <v>103500</v>
      </c>
    </row>
    <row r="37" spans="1:15" s="14" customFormat="1" ht="21" customHeight="1" x14ac:dyDescent="0.2">
      <c r="A37" s="15">
        <v>28</v>
      </c>
      <c r="B37" s="77" t="s">
        <v>129</v>
      </c>
      <c r="C37" s="81" t="s">
        <v>173</v>
      </c>
      <c r="D37" s="15" t="s">
        <v>499</v>
      </c>
      <c r="E37" s="78">
        <v>6</v>
      </c>
      <c r="F37" s="124">
        <v>4000</v>
      </c>
      <c r="G37" s="125">
        <f t="shared" si="1"/>
        <v>4400</v>
      </c>
      <c r="H37" s="125">
        <f t="shared" si="2"/>
        <v>3600</v>
      </c>
      <c r="I37" s="126">
        <f t="shared" si="3"/>
        <v>4000</v>
      </c>
      <c r="J37" s="127">
        <f t="shared" si="4"/>
        <v>24000</v>
      </c>
      <c r="K37" s="18">
        <v>4000</v>
      </c>
      <c r="M37" s="128">
        <f t="shared" si="5"/>
        <v>24000</v>
      </c>
      <c r="N37" s="128">
        <f t="shared" si="6"/>
        <v>26400</v>
      </c>
      <c r="O37" s="128">
        <f t="shared" si="7"/>
        <v>21600</v>
      </c>
    </row>
    <row r="38" spans="1:15" s="14" customFormat="1" ht="21" customHeight="1" x14ac:dyDescent="0.2">
      <c r="A38" s="15">
        <v>29</v>
      </c>
      <c r="B38" s="77" t="s">
        <v>130</v>
      </c>
      <c r="C38" s="81" t="s">
        <v>174</v>
      </c>
      <c r="D38" s="15" t="s">
        <v>500</v>
      </c>
      <c r="E38" s="78">
        <v>4</v>
      </c>
      <c r="F38" s="124">
        <v>30000</v>
      </c>
      <c r="G38" s="125">
        <f t="shared" si="1"/>
        <v>33000</v>
      </c>
      <c r="H38" s="125">
        <f t="shared" si="2"/>
        <v>27000</v>
      </c>
      <c r="I38" s="126">
        <f t="shared" si="3"/>
        <v>30000</v>
      </c>
      <c r="J38" s="127">
        <f t="shared" si="4"/>
        <v>120000</v>
      </c>
      <c r="K38" s="18">
        <v>30000</v>
      </c>
      <c r="M38" s="128">
        <f t="shared" si="5"/>
        <v>120000</v>
      </c>
      <c r="N38" s="128">
        <f t="shared" si="6"/>
        <v>132000</v>
      </c>
      <c r="O38" s="128">
        <f t="shared" si="7"/>
        <v>108000</v>
      </c>
    </row>
    <row r="39" spans="1:15" s="14" customFormat="1" ht="21" customHeight="1" x14ac:dyDescent="0.2">
      <c r="A39" s="15">
        <v>30</v>
      </c>
      <c r="B39" s="77" t="s">
        <v>131</v>
      </c>
      <c r="C39" s="81" t="s">
        <v>175</v>
      </c>
      <c r="D39" s="15" t="s">
        <v>500</v>
      </c>
      <c r="E39" s="78">
        <v>1</v>
      </c>
      <c r="F39" s="124">
        <v>60000</v>
      </c>
      <c r="G39" s="125">
        <f t="shared" si="1"/>
        <v>66000</v>
      </c>
      <c r="H39" s="125">
        <f t="shared" si="2"/>
        <v>54000</v>
      </c>
      <c r="I39" s="126">
        <f t="shared" si="3"/>
        <v>60000</v>
      </c>
      <c r="J39" s="127">
        <f t="shared" si="4"/>
        <v>60000</v>
      </c>
      <c r="K39" s="18">
        <v>60000</v>
      </c>
      <c r="M39" s="128">
        <f t="shared" si="5"/>
        <v>60000</v>
      </c>
      <c r="N39" s="128">
        <f t="shared" si="6"/>
        <v>66000</v>
      </c>
      <c r="O39" s="128">
        <f t="shared" si="7"/>
        <v>54000</v>
      </c>
    </row>
    <row r="40" spans="1:15" s="14" customFormat="1" ht="21" customHeight="1" x14ac:dyDescent="0.2">
      <c r="A40" s="15">
        <v>31</v>
      </c>
      <c r="B40" s="77" t="s">
        <v>133</v>
      </c>
      <c r="C40" s="81" t="s">
        <v>177</v>
      </c>
      <c r="D40" s="15" t="s">
        <v>499</v>
      </c>
      <c r="E40" s="78">
        <v>6</v>
      </c>
      <c r="F40" s="124">
        <v>40000</v>
      </c>
      <c r="G40" s="125">
        <f t="shared" si="1"/>
        <v>44000</v>
      </c>
      <c r="H40" s="125">
        <f t="shared" si="2"/>
        <v>36000</v>
      </c>
      <c r="I40" s="126">
        <f t="shared" si="3"/>
        <v>40000</v>
      </c>
      <c r="J40" s="127">
        <f t="shared" si="4"/>
        <v>240000</v>
      </c>
      <c r="K40" s="18">
        <v>40000</v>
      </c>
      <c r="M40" s="128">
        <f t="shared" si="5"/>
        <v>240000</v>
      </c>
      <c r="N40" s="128">
        <f t="shared" si="6"/>
        <v>264000</v>
      </c>
      <c r="O40" s="128">
        <f t="shared" si="7"/>
        <v>216000</v>
      </c>
    </row>
    <row r="41" spans="1:15" s="14" customFormat="1" ht="21" customHeight="1" x14ac:dyDescent="0.2">
      <c r="A41" s="15">
        <v>32</v>
      </c>
      <c r="B41" s="77" t="s">
        <v>134</v>
      </c>
      <c r="C41" s="81" t="s">
        <v>178</v>
      </c>
      <c r="D41" s="15" t="s">
        <v>499</v>
      </c>
      <c r="E41" s="78">
        <v>6</v>
      </c>
      <c r="F41" s="124">
        <v>60000</v>
      </c>
      <c r="G41" s="125">
        <f t="shared" si="1"/>
        <v>66000</v>
      </c>
      <c r="H41" s="125">
        <f t="shared" si="2"/>
        <v>54000</v>
      </c>
      <c r="I41" s="126">
        <f t="shared" si="3"/>
        <v>60000</v>
      </c>
      <c r="J41" s="127">
        <f t="shared" si="4"/>
        <v>360000</v>
      </c>
      <c r="K41" s="18">
        <v>60000</v>
      </c>
      <c r="M41" s="128">
        <f t="shared" si="5"/>
        <v>360000</v>
      </c>
      <c r="N41" s="128">
        <f t="shared" si="6"/>
        <v>396000</v>
      </c>
      <c r="O41" s="128">
        <f t="shared" si="7"/>
        <v>324000</v>
      </c>
    </row>
    <row r="42" spans="1:15" s="14" customFormat="1" ht="21" customHeight="1" x14ac:dyDescent="0.2">
      <c r="A42" s="15">
        <v>33</v>
      </c>
      <c r="B42" s="77" t="s">
        <v>135</v>
      </c>
      <c r="C42" s="81" t="s">
        <v>179</v>
      </c>
      <c r="D42" s="15" t="s">
        <v>499</v>
      </c>
      <c r="E42" s="78">
        <v>6</v>
      </c>
      <c r="F42" s="124">
        <v>40000</v>
      </c>
      <c r="G42" s="125">
        <f t="shared" si="1"/>
        <v>44000</v>
      </c>
      <c r="H42" s="125">
        <f t="shared" si="2"/>
        <v>36000</v>
      </c>
      <c r="I42" s="126">
        <f t="shared" si="3"/>
        <v>40000</v>
      </c>
      <c r="J42" s="127">
        <f t="shared" si="4"/>
        <v>240000</v>
      </c>
      <c r="K42" s="18">
        <v>40000</v>
      </c>
      <c r="M42" s="128">
        <f t="shared" si="5"/>
        <v>240000</v>
      </c>
      <c r="N42" s="128">
        <f t="shared" si="6"/>
        <v>264000</v>
      </c>
      <c r="O42" s="128">
        <f t="shared" si="7"/>
        <v>216000</v>
      </c>
    </row>
    <row r="43" spans="1:15" s="14" customFormat="1" ht="21" customHeight="1" x14ac:dyDescent="0.2">
      <c r="A43" s="15">
        <v>34</v>
      </c>
      <c r="B43" s="77" t="s">
        <v>135</v>
      </c>
      <c r="C43" s="81" t="s">
        <v>180</v>
      </c>
      <c r="D43" s="15" t="s">
        <v>499</v>
      </c>
      <c r="E43" s="78">
        <v>6</v>
      </c>
      <c r="F43" s="124">
        <v>30000</v>
      </c>
      <c r="G43" s="125">
        <f t="shared" si="1"/>
        <v>33000</v>
      </c>
      <c r="H43" s="125">
        <f t="shared" si="2"/>
        <v>27000</v>
      </c>
      <c r="I43" s="126">
        <f t="shared" si="3"/>
        <v>30000</v>
      </c>
      <c r="J43" s="127">
        <f t="shared" si="4"/>
        <v>180000</v>
      </c>
      <c r="K43" s="18">
        <v>30000</v>
      </c>
      <c r="M43" s="128">
        <f t="shared" si="5"/>
        <v>180000</v>
      </c>
      <c r="N43" s="128">
        <f t="shared" si="6"/>
        <v>198000</v>
      </c>
      <c r="O43" s="128">
        <f t="shared" si="7"/>
        <v>162000</v>
      </c>
    </row>
    <row r="44" spans="1:15" s="14" customFormat="1" ht="21" customHeight="1" x14ac:dyDescent="0.2">
      <c r="A44" s="15">
        <v>35</v>
      </c>
      <c r="B44" s="77" t="s">
        <v>135</v>
      </c>
      <c r="C44" s="81" t="s">
        <v>181</v>
      </c>
      <c r="D44" s="15" t="s">
        <v>499</v>
      </c>
      <c r="E44" s="78">
        <v>6</v>
      </c>
      <c r="F44" s="124">
        <v>35000</v>
      </c>
      <c r="G44" s="125">
        <f t="shared" si="1"/>
        <v>38500</v>
      </c>
      <c r="H44" s="125">
        <f t="shared" si="2"/>
        <v>31500</v>
      </c>
      <c r="I44" s="126">
        <f t="shared" si="3"/>
        <v>35000</v>
      </c>
      <c r="J44" s="127">
        <f t="shared" si="4"/>
        <v>210000</v>
      </c>
      <c r="K44" s="18">
        <v>35000</v>
      </c>
      <c r="M44" s="128">
        <f t="shared" si="5"/>
        <v>210000</v>
      </c>
      <c r="N44" s="128">
        <f t="shared" si="6"/>
        <v>231000</v>
      </c>
      <c r="O44" s="128">
        <f t="shared" si="7"/>
        <v>189000</v>
      </c>
    </row>
    <row r="45" spans="1:15" s="14" customFormat="1" ht="21" customHeight="1" x14ac:dyDescent="0.2">
      <c r="A45" s="15">
        <v>36</v>
      </c>
      <c r="B45" s="77" t="s">
        <v>135</v>
      </c>
      <c r="C45" s="81" t="s">
        <v>182</v>
      </c>
      <c r="D45" s="15" t="s">
        <v>499</v>
      </c>
      <c r="E45" s="78">
        <v>6</v>
      </c>
      <c r="F45" s="124">
        <v>35000</v>
      </c>
      <c r="G45" s="125">
        <f t="shared" si="1"/>
        <v>38500</v>
      </c>
      <c r="H45" s="125">
        <f t="shared" si="2"/>
        <v>31500</v>
      </c>
      <c r="I45" s="126">
        <f t="shared" si="3"/>
        <v>35000</v>
      </c>
      <c r="J45" s="127">
        <f t="shared" si="4"/>
        <v>210000</v>
      </c>
      <c r="K45" s="18">
        <v>35000</v>
      </c>
      <c r="M45" s="128">
        <f t="shared" si="5"/>
        <v>210000</v>
      </c>
      <c r="N45" s="128">
        <f t="shared" si="6"/>
        <v>231000</v>
      </c>
      <c r="O45" s="128">
        <f t="shared" si="7"/>
        <v>189000</v>
      </c>
    </row>
    <row r="46" spans="1:15" s="14" customFormat="1" ht="21" customHeight="1" x14ac:dyDescent="0.2">
      <c r="A46" s="15">
        <v>37</v>
      </c>
      <c r="B46" s="77" t="s">
        <v>135</v>
      </c>
      <c r="C46" s="81" t="s">
        <v>183</v>
      </c>
      <c r="D46" s="15" t="s">
        <v>499</v>
      </c>
      <c r="E46" s="78">
        <v>6</v>
      </c>
      <c r="F46" s="124">
        <v>35000</v>
      </c>
      <c r="G46" s="125">
        <f t="shared" si="1"/>
        <v>38500</v>
      </c>
      <c r="H46" s="125">
        <f t="shared" si="2"/>
        <v>31500</v>
      </c>
      <c r="I46" s="126">
        <f t="shared" si="3"/>
        <v>35000</v>
      </c>
      <c r="J46" s="127">
        <f t="shared" si="4"/>
        <v>210000</v>
      </c>
      <c r="K46" s="18">
        <v>35000</v>
      </c>
      <c r="M46" s="128">
        <f t="shared" si="5"/>
        <v>210000</v>
      </c>
      <c r="N46" s="128">
        <f t="shared" si="6"/>
        <v>231000</v>
      </c>
      <c r="O46" s="128">
        <f t="shared" si="7"/>
        <v>189000</v>
      </c>
    </row>
    <row r="47" spans="1:15" s="14" customFormat="1" ht="21" customHeight="1" x14ac:dyDescent="0.2">
      <c r="A47" s="15">
        <v>38</v>
      </c>
      <c r="B47" s="77" t="s">
        <v>135</v>
      </c>
      <c r="C47" s="81" t="s">
        <v>184</v>
      </c>
      <c r="D47" s="15" t="s">
        <v>499</v>
      </c>
      <c r="E47" s="78">
        <v>5</v>
      </c>
      <c r="F47" s="124">
        <v>35000</v>
      </c>
      <c r="G47" s="125">
        <f t="shared" si="1"/>
        <v>38500</v>
      </c>
      <c r="H47" s="125">
        <f t="shared" si="2"/>
        <v>31500</v>
      </c>
      <c r="I47" s="126">
        <f t="shared" si="3"/>
        <v>35000</v>
      </c>
      <c r="J47" s="127">
        <f t="shared" si="4"/>
        <v>175000</v>
      </c>
      <c r="K47" s="18">
        <v>35000</v>
      </c>
      <c r="M47" s="128">
        <f t="shared" si="5"/>
        <v>175000</v>
      </c>
      <c r="N47" s="128">
        <f t="shared" si="6"/>
        <v>192500</v>
      </c>
      <c r="O47" s="128">
        <f t="shared" si="7"/>
        <v>157500</v>
      </c>
    </row>
    <row r="48" spans="1:15" s="14" customFormat="1" ht="21" customHeight="1" x14ac:dyDescent="0.2">
      <c r="A48" s="15">
        <v>39</v>
      </c>
      <c r="B48" s="77" t="s">
        <v>136</v>
      </c>
      <c r="C48" s="81" t="s">
        <v>185</v>
      </c>
      <c r="D48" s="15" t="s">
        <v>501</v>
      </c>
      <c r="E48" s="78">
        <v>5</v>
      </c>
      <c r="F48" s="124">
        <v>15000</v>
      </c>
      <c r="G48" s="125">
        <f t="shared" si="1"/>
        <v>16500</v>
      </c>
      <c r="H48" s="125">
        <f t="shared" si="2"/>
        <v>13500</v>
      </c>
      <c r="I48" s="126">
        <f t="shared" si="3"/>
        <v>15000</v>
      </c>
      <c r="J48" s="127">
        <f t="shared" si="4"/>
        <v>75000</v>
      </c>
      <c r="K48" s="18">
        <v>15000</v>
      </c>
      <c r="M48" s="128">
        <f t="shared" si="5"/>
        <v>75000</v>
      </c>
      <c r="N48" s="128">
        <f t="shared" si="6"/>
        <v>82500</v>
      </c>
      <c r="O48" s="128">
        <f t="shared" si="7"/>
        <v>67500</v>
      </c>
    </row>
    <row r="49" spans="1:15" s="14" customFormat="1" ht="21" customHeight="1" x14ac:dyDescent="0.2">
      <c r="A49" s="15">
        <v>40</v>
      </c>
      <c r="B49" s="77" t="s">
        <v>137</v>
      </c>
      <c r="C49" s="81" t="s">
        <v>186</v>
      </c>
      <c r="D49" s="15" t="s">
        <v>499</v>
      </c>
      <c r="E49" s="78">
        <v>5</v>
      </c>
      <c r="F49" s="124">
        <v>6000</v>
      </c>
      <c r="G49" s="125">
        <f t="shared" si="1"/>
        <v>6600</v>
      </c>
      <c r="H49" s="125">
        <f t="shared" si="2"/>
        <v>5400</v>
      </c>
      <c r="I49" s="126">
        <f t="shared" si="3"/>
        <v>6000</v>
      </c>
      <c r="J49" s="127">
        <f t="shared" si="4"/>
        <v>30000</v>
      </c>
      <c r="K49" s="18">
        <v>6000</v>
      </c>
      <c r="M49" s="128">
        <f t="shared" si="5"/>
        <v>30000</v>
      </c>
      <c r="N49" s="128">
        <f t="shared" si="6"/>
        <v>33000</v>
      </c>
      <c r="O49" s="128">
        <f t="shared" si="7"/>
        <v>27000</v>
      </c>
    </row>
    <row r="50" spans="1:15" s="14" customFormat="1" ht="21" customHeight="1" x14ac:dyDescent="0.2">
      <c r="A50" s="15">
        <v>41</v>
      </c>
      <c r="B50" s="77" t="s">
        <v>139</v>
      </c>
      <c r="C50" s="81" t="s">
        <v>188</v>
      </c>
      <c r="D50" s="15" t="s">
        <v>501</v>
      </c>
      <c r="E50" s="78">
        <v>5</v>
      </c>
      <c r="F50" s="124">
        <v>16000</v>
      </c>
      <c r="G50" s="125">
        <f t="shared" si="1"/>
        <v>17600</v>
      </c>
      <c r="H50" s="125">
        <f t="shared" si="2"/>
        <v>14400</v>
      </c>
      <c r="I50" s="126">
        <f t="shared" si="3"/>
        <v>16000</v>
      </c>
      <c r="J50" s="127">
        <f t="shared" si="4"/>
        <v>80000</v>
      </c>
      <c r="K50" s="18">
        <v>16000</v>
      </c>
      <c r="M50" s="128">
        <f t="shared" si="5"/>
        <v>80000</v>
      </c>
      <c r="N50" s="128">
        <f t="shared" si="6"/>
        <v>88000</v>
      </c>
      <c r="O50" s="128">
        <f t="shared" si="7"/>
        <v>72000</v>
      </c>
    </row>
    <row r="51" spans="1:15" s="14" customFormat="1" ht="21" customHeight="1" x14ac:dyDescent="0.2">
      <c r="A51" s="15">
        <v>42</v>
      </c>
      <c r="B51" s="77" t="s">
        <v>141</v>
      </c>
      <c r="C51" s="81" t="s">
        <v>495</v>
      </c>
      <c r="D51" s="15" t="s">
        <v>501</v>
      </c>
      <c r="E51" s="78">
        <v>5</v>
      </c>
      <c r="F51" s="124">
        <v>18000</v>
      </c>
      <c r="G51" s="125">
        <f t="shared" si="1"/>
        <v>19800</v>
      </c>
      <c r="H51" s="125">
        <f t="shared" si="2"/>
        <v>16200</v>
      </c>
      <c r="I51" s="126">
        <f t="shared" si="3"/>
        <v>18000</v>
      </c>
      <c r="J51" s="127">
        <f t="shared" si="4"/>
        <v>90000</v>
      </c>
      <c r="K51" s="18">
        <v>18000</v>
      </c>
      <c r="M51" s="128">
        <f t="shared" si="5"/>
        <v>90000</v>
      </c>
      <c r="N51" s="128">
        <f t="shared" si="6"/>
        <v>99000</v>
      </c>
      <c r="O51" s="128">
        <f t="shared" si="7"/>
        <v>81000</v>
      </c>
    </row>
    <row r="52" spans="1:15" s="14" customFormat="1" ht="21" customHeight="1" x14ac:dyDescent="0.2">
      <c r="A52" s="15">
        <v>43</v>
      </c>
      <c r="B52" s="77" t="s">
        <v>141</v>
      </c>
      <c r="C52" s="81" t="s">
        <v>496</v>
      </c>
      <c r="D52" s="15" t="s">
        <v>501</v>
      </c>
      <c r="E52" s="78">
        <v>1</v>
      </c>
      <c r="F52" s="124">
        <v>18000</v>
      </c>
      <c r="G52" s="125">
        <f t="shared" si="1"/>
        <v>19800</v>
      </c>
      <c r="H52" s="125">
        <f t="shared" si="2"/>
        <v>16200</v>
      </c>
      <c r="I52" s="126">
        <f t="shared" si="3"/>
        <v>18000</v>
      </c>
      <c r="J52" s="127">
        <f t="shared" si="4"/>
        <v>18000</v>
      </c>
      <c r="K52" s="18">
        <v>18000</v>
      </c>
      <c r="M52" s="128">
        <f t="shared" si="5"/>
        <v>18000</v>
      </c>
      <c r="N52" s="128">
        <f t="shared" si="6"/>
        <v>19800</v>
      </c>
      <c r="O52" s="128">
        <f t="shared" si="7"/>
        <v>16200</v>
      </c>
    </row>
    <row r="53" spans="1:15" ht="21" customHeight="1" x14ac:dyDescent="0.2">
      <c r="A53" s="15">
        <v>44</v>
      </c>
      <c r="B53" s="77" t="s">
        <v>246</v>
      </c>
      <c r="C53" s="81" t="s">
        <v>251</v>
      </c>
      <c r="D53" s="15" t="s">
        <v>502</v>
      </c>
      <c r="E53" s="78">
        <v>20</v>
      </c>
      <c r="F53" s="124">
        <v>40000</v>
      </c>
      <c r="G53" s="125">
        <f t="shared" si="1"/>
        <v>44000</v>
      </c>
      <c r="H53" s="125">
        <f t="shared" si="2"/>
        <v>36000</v>
      </c>
      <c r="I53" s="126">
        <f t="shared" si="3"/>
        <v>40000</v>
      </c>
      <c r="J53" s="127">
        <f t="shared" si="4"/>
        <v>800000</v>
      </c>
      <c r="K53" s="18">
        <v>40000</v>
      </c>
      <c r="M53" s="128">
        <f t="shared" si="5"/>
        <v>800000</v>
      </c>
      <c r="N53" s="128">
        <f t="shared" si="6"/>
        <v>880000</v>
      </c>
      <c r="O53" s="128">
        <f t="shared" si="7"/>
        <v>720000</v>
      </c>
    </row>
    <row r="54" spans="1:15" ht="21" customHeight="1" x14ac:dyDescent="0.2">
      <c r="A54" s="15">
        <v>45</v>
      </c>
      <c r="B54" s="77" t="s">
        <v>240</v>
      </c>
      <c r="C54" s="81" t="s">
        <v>243</v>
      </c>
      <c r="D54" s="15" t="s">
        <v>501</v>
      </c>
      <c r="E54" s="78">
        <v>5000</v>
      </c>
      <c r="F54" s="124">
        <v>2000</v>
      </c>
      <c r="G54" s="125">
        <f t="shared" si="1"/>
        <v>2200</v>
      </c>
      <c r="H54" s="125">
        <f t="shared" si="2"/>
        <v>1800</v>
      </c>
      <c r="I54" s="126">
        <f t="shared" si="3"/>
        <v>2000</v>
      </c>
      <c r="J54" s="127">
        <f t="shared" si="4"/>
        <v>10000000</v>
      </c>
      <c r="K54" s="18">
        <v>2000</v>
      </c>
      <c r="M54" s="128">
        <f t="shared" si="5"/>
        <v>10000000</v>
      </c>
      <c r="N54" s="128">
        <f t="shared" si="6"/>
        <v>11000000</v>
      </c>
      <c r="O54" s="128">
        <f t="shared" si="7"/>
        <v>9000000</v>
      </c>
    </row>
    <row r="55" spans="1:15" ht="21" customHeight="1" x14ac:dyDescent="0.2">
      <c r="A55" s="15">
        <v>46</v>
      </c>
      <c r="B55" s="77" t="s">
        <v>242</v>
      </c>
      <c r="C55" s="81" t="s">
        <v>244</v>
      </c>
      <c r="D55" s="15" t="s">
        <v>501</v>
      </c>
      <c r="E55" s="78">
        <v>5000</v>
      </c>
      <c r="F55" s="124">
        <v>2500</v>
      </c>
      <c r="G55" s="125">
        <f t="shared" si="1"/>
        <v>2750</v>
      </c>
      <c r="H55" s="125">
        <f t="shared" si="2"/>
        <v>2250</v>
      </c>
      <c r="I55" s="126">
        <f t="shared" si="3"/>
        <v>2500</v>
      </c>
      <c r="J55" s="127">
        <f t="shared" si="4"/>
        <v>12500000</v>
      </c>
      <c r="K55" s="18">
        <v>2500</v>
      </c>
      <c r="M55" s="128">
        <f t="shared" si="5"/>
        <v>12500000</v>
      </c>
      <c r="N55" s="128">
        <f t="shared" si="6"/>
        <v>13750000</v>
      </c>
      <c r="O55" s="128">
        <f t="shared" si="7"/>
        <v>11250000</v>
      </c>
    </row>
    <row r="56" spans="1:15" ht="21" customHeight="1" x14ac:dyDescent="0.2">
      <c r="A56" s="15">
        <v>47</v>
      </c>
      <c r="B56" s="77" t="s">
        <v>55</v>
      </c>
      <c r="C56" s="81" t="s">
        <v>497</v>
      </c>
      <c r="D56" s="15" t="s">
        <v>506</v>
      </c>
      <c r="E56" s="78">
        <v>8</v>
      </c>
      <c r="F56" s="124">
        <v>160000</v>
      </c>
      <c r="G56" s="125">
        <f t="shared" si="1"/>
        <v>176000</v>
      </c>
      <c r="H56" s="125">
        <f t="shared" si="2"/>
        <v>144000</v>
      </c>
      <c r="I56" s="126">
        <f t="shared" si="3"/>
        <v>160000</v>
      </c>
      <c r="J56" s="127">
        <f t="shared" si="4"/>
        <v>1280000</v>
      </c>
      <c r="K56" s="18">
        <v>160000</v>
      </c>
      <c r="M56" s="128">
        <f t="shared" si="5"/>
        <v>1280000</v>
      </c>
      <c r="N56" s="128">
        <f t="shared" si="6"/>
        <v>1408000</v>
      </c>
      <c r="O56" s="128">
        <f t="shared" si="7"/>
        <v>1152000</v>
      </c>
    </row>
    <row r="57" spans="1:15" ht="21" customHeight="1" x14ac:dyDescent="0.2">
      <c r="A57" s="15">
        <v>48</v>
      </c>
      <c r="B57" s="77" t="s">
        <v>129</v>
      </c>
      <c r="C57" s="81" t="s">
        <v>498</v>
      </c>
      <c r="D57" s="15" t="s">
        <v>507</v>
      </c>
      <c r="E57" s="78">
        <v>2</v>
      </c>
      <c r="F57" s="124">
        <v>50000</v>
      </c>
      <c r="G57" s="125">
        <f t="shared" si="1"/>
        <v>55000</v>
      </c>
      <c r="H57" s="125">
        <f t="shared" si="2"/>
        <v>45000</v>
      </c>
      <c r="I57" s="126">
        <f t="shared" si="3"/>
        <v>50000</v>
      </c>
      <c r="J57" s="127">
        <f t="shared" si="4"/>
        <v>100000</v>
      </c>
      <c r="K57" s="18">
        <v>50000</v>
      </c>
      <c r="M57" s="128">
        <f t="shared" si="5"/>
        <v>100000</v>
      </c>
      <c r="N57" s="128">
        <f t="shared" si="6"/>
        <v>110000</v>
      </c>
      <c r="O57" s="128">
        <f t="shared" si="7"/>
        <v>90000</v>
      </c>
    </row>
    <row r="58" spans="1:15" ht="27" customHeight="1" x14ac:dyDescent="0.2">
      <c r="A58" s="22" t="s">
        <v>4</v>
      </c>
      <c r="B58" s="23"/>
      <c r="C58" s="80"/>
      <c r="D58" s="80"/>
      <c r="E58" s="23"/>
      <c r="F58" s="23"/>
      <c r="G58" s="23"/>
      <c r="H58" s="23"/>
      <c r="I58" s="23"/>
      <c r="J58" s="24">
        <f>SUM(J10:J57)</f>
        <v>36468000</v>
      </c>
      <c r="M58" s="24">
        <f t="shared" ref="M58:O58" si="8">SUM(M10:M57)</f>
        <v>36468000</v>
      </c>
      <c r="N58" s="24">
        <f t="shared" si="8"/>
        <v>40114800</v>
      </c>
      <c r="O58" s="24">
        <f t="shared" si="8"/>
        <v>32821200</v>
      </c>
    </row>
  </sheetData>
  <mergeCells count="6">
    <mergeCell ref="A4:J4"/>
    <mergeCell ref="A5:J5"/>
    <mergeCell ref="A6:J6"/>
    <mergeCell ref="A7:J7"/>
    <mergeCell ref="A8:B8"/>
    <mergeCell ref="C8:J8"/>
  </mergeCells>
  <conditionalFormatting sqref="C1:C3 C9">
    <cfRule type="duplicateValues" dxfId="22" priority="5"/>
  </conditionalFormatting>
  <conditionalFormatting sqref="C8">
    <cfRule type="duplicateValues" dxfId="21" priority="2"/>
  </conditionalFormatting>
  <conditionalFormatting sqref="C58">
    <cfRule type="duplicateValues" dxfId="20" priority="1"/>
  </conditionalFormatting>
  <pageMargins left="0.7" right="0.7" top="0.75" bottom="0.75" header="0.3" footer="0.3"/>
  <pageSetup orientation="portrait" horizontalDpi="0" verticalDpi="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376FA-023E-4C12-A8F0-CE77842C978D}">
  <sheetPr>
    <tabColor rgb="FF00B0F0"/>
  </sheetPr>
  <dimension ref="A1:O90"/>
  <sheetViews>
    <sheetView zoomScale="60" zoomScaleNormal="60" workbookViewId="0">
      <selection activeCell="A9" sqref="A9:J90"/>
    </sheetView>
  </sheetViews>
  <sheetFormatPr baseColWidth="10" defaultColWidth="10.83203125" defaultRowHeight="14" x14ac:dyDescent="0.2"/>
  <cols>
    <col min="1" max="1" width="7.5" style="47" customWidth="1"/>
    <col min="2" max="2" width="20.5" style="47" customWidth="1"/>
    <col min="3" max="3" width="58" style="48" customWidth="1"/>
    <col min="4" max="4" width="18" style="47" customWidth="1"/>
    <col min="5" max="5" width="10.1640625" style="47" customWidth="1"/>
    <col min="6" max="9" width="14" style="47" customWidth="1"/>
    <col min="10" max="10" width="15" style="47" customWidth="1"/>
    <col min="11" max="11" width="20.5" style="47" customWidth="1"/>
    <col min="12" max="16384" width="10.83203125" style="47"/>
  </cols>
  <sheetData>
    <row r="1" spans="1:15" s="38" customFormat="1" x14ac:dyDescent="0.2">
      <c r="A1" s="34"/>
      <c r="B1" s="35"/>
      <c r="C1" s="35"/>
      <c r="D1" s="36"/>
      <c r="E1" s="35"/>
      <c r="F1" s="35"/>
      <c r="G1" s="35"/>
      <c r="H1" s="35"/>
      <c r="I1" s="35"/>
      <c r="J1" s="37"/>
    </row>
    <row r="2" spans="1:15" s="38" customFormat="1" x14ac:dyDescent="0.2">
      <c r="A2" s="39"/>
      <c r="D2" s="40"/>
      <c r="J2" s="41"/>
    </row>
    <row r="3" spans="1:15" s="38" customFormat="1" x14ac:dyDescent="0.2">
      <c r="A3" s="39"/>
      <c r="D3" s="40"/>
      <c r="J3" s="41"/>
    </row>
    <row r="4" spans="1:15" s="38" customFormat="1" ht="15" customHeight="1" x14ac:dyDescent="0.2">
      <c r="A4" s="143" t="s">
        <v>477</v>
      </c>
      <c r="B4" s="144"/>
      <c r="C4" s="144"/>
      <c r="D4" s="144"/>
      <c r="E4" s="144"/>
      <c r="F4" s="144"/>
      <c r="G4" s="144"/>
      <c r="H4" s="144"/>
      <c r="I4" s="144"/>
      <c r="J4" s="145"/>
    </row>
    <row r="5" spans="1:15" s="38" customFormat="1" ht="15" customHeight="1" x14ac:dyDescent="0.2">
      <c r="A5" s="146" t="s">
        <v>476</v>
      </c>
      <c r="B5" s="147"/>
      <c r="C5" s="147"/>
      <c r="D5" s="147"/>
      <c r="E5" s="147"/>
      <c r="F5" s="147"/>
      <c r="G5" s="147"/>
      <c r="H5" s="147"/>
      <c r="I5" s="147"/>
      <c r="J5" s="148"/>
    </row>
    <row r="6" spans="1:15" s="38" customFormat="1" ht="21" customHeight="1" x14ac:dyDescent="0.2">
      <c r="A6" s="149" t="s">
        <v>475</v>
      </c>
      <c r="B6" s="149"/>
      <c r="C6" s="149"/>
      <c r="D6" s="149"/>
      <c r="E6" s="149"/>
      <c r="F6" s="149"/>
      <c r="G6" s="149"/>
      <c r="H6" s="149"/>
      <c r="I6" s="149"/>
      <c r="J6" s="149"/>
    </row>
    <row r="7" spans="1:15" s="38" customFormat="1" ht="21" customHeight="1" x14ac:dyDescent="0.2">
      <c r="A7" s="150" t="s">
        <v>480</v>
      </c>
      <c r="B7" s="150"/>
      <c r="C7" s="150"/>
      <c r="D7" s="150"/>
      <c r="E7" s="150"/>
      <c r="F7" s="150"/>
      <c r="G7" s="150"/>
      <c r="H7" s="150"/>
      <c r="I7" s="150"/>
      <c r="J7" s="150"/>
    </row>
    <row r="8" spans="1:15" s="38" customFormat="1" ht="56" customHeight="1" x14ac:dyDescent="0.2">
      <c r="A8" s="149" t="s">
        <v>0</v>
      </c>
      <c r="B8" s="149"/>
      <c r="C8" s="142" t="s">
        <v>464</v>
      </c>
      <c r="D8" s="142"/>
      <c r="E8" s="142"/>
      <c r="F8" s="142"/>
      <c r="G8" s="142"/>
      <c r="H8" s="142"/>
      <c r="I8" s="142"/>
      <c r="J8" s="142"/>
    </row>
    <row r="9" spans="1:15" s="43" customFormat="1" ht="80" customHeight="1" x14ac:dyDescent="0.2">
      <c r="A9" s="42" t="s">
        <v>1</v>
      </c>
      <c r="B9" s="42" t="s">
        <v>5</v>
      </c>
      <c r="C9" s="42" t="s">
        <v>478</v>
      </c>
      <c r="D9" s="84" t="s">
        <v>2</v>
      </c>
      <c r="E9" s="42" t="s">
        <v>3</v>
      </c>
      <c r="F9" s="122" t="s">
        <v>627</v>
      </c>
      <c r="G9" s="122" t="s">
        <v>628</v>
      </c>
      <c r="H9" s="122" t="s">
        <v>629</v>
      </c>
      <c r="I9" s="123" t="s">
        <v>630</v>
      </c>
      <c r="J9" s="122" t="s">
        <v>631</v>
      </c>
      <c r="K9" s="118" t="s">
        <v>620</v>
      </c>
      <c r="M9" s="122" t="s">
        <v>627</v>
      </c>
      <c r="N9" s="122" t="s">
        <v>628</v>
      </c>
      <c r="O9" s="122" t="s">
        <v>629</v>
      </c>
    </row>
    <row r="10" spans="1:15" s="46" customFormat="1" ht="19" customHeight="1" x14ac:dyDescent="0.2">
      <c r="A10" s="44">
        <v>1</v>
      </c>
      <c r="B10" s="45" t="s">
        <v>44</v>
      </c>
      <c r="C10" s="82" t="s">
        <v>64</v>
      </c>
      <c r="D10" s="32" t="s">
        <v>501</v>
      </c>
      <c r="E10" s="83">
        <v>20</v>
      </c>
      <c r="F10" s="124">
        <v>20000</v>
      </c>
      <c r="G10" s="125">
        <f t="shared" ref="G10" si="0">(F10*10%)+F10</f>
        <v>22000</v>
      </c>
      <c r="H10" s="125">
        <f>F10-(F10*10%)</f>
        <v>18000</v>
      </c>
      <c r="I10" s="126">
        <f>(F10+G10+H10)/3</f>
        <v>20000</v>
      </c>
      <c r="J10" s="127">
        <f>E10*I10</f>
        <v>400000</v>
      </c>
      <c r="K10" s="18">
        <v>20000</v>
      </c>
      <c r="M10" s="128">
        <f>E10*F10</f>
        <v>400000</v>
      </c>
      <c r="N10" s="128">
        <f>E10*G10</f>
        <v>440000</v>
      </c>
      <c r="O10" s="128">
        <f>E10*H10</f>
        <v>360000</v>
      </c>
    </row>
    <row r="11" spans="1:15" s="46" customFormat="1" ht="19" customHeight="1" x14ac:dyDescent="0.2">
      <c r="A11" s="44">
        <v>2</v>
      </c>
      <c r="B11" s="45" t="s">
        <v>45</v>
      </c>
      <c r="C11" s="82" t="s">
        <v>65</v>
      </c>
      <c r="D11" s="32" t="s">
        <v>501</v>
      </c>
      <c r="E11" s="83">
        <v>20</v>
      </c>
      <c r="F11" s="124">
        <v>20000</v>
      </c>
      <c r="G11" s="125">
        <f t="shared" ref="G11:G74" si="1">(F11*10%)+F11</f>
        <v>22000</v>
      </c>
      <c r="H11" s="125">
        <f t="shared" ref="H11:H74" si="2">F11-(F11*10%)</f>
        <v>18000</v>
      </c>
      <c r="I11" s="126">
        <f t="shared" ref="I11:I74" si="3">(F11+G11+H11)/3</f>
        <v>20000</v>
      </c>
      <c r="J11" s="127">
        <f t="shared" ref="J11:J74" si="4">E11*I11</f>
        <v>400000</v>
      </c>
      <c r="K11" s="18">
        <v>20000</v>
      </c>
      <c r="M11" s="128">
        <f t="shared" ref="M11:M74" si="5">E11*F11</f>
        <v>400000</v>
      </c>
      <c r="N11" s="128">
        <f t="shared" ref="N11:N74" si="6">E11*G11</f>
        <v>440000</v>
      </c>
      <c r="O11" s="128">
        <f t="shared" ref="O11:O74" si="7">E11*H11</f>
        <v>360000</v>
      </c>
    </row>
    <row r="12" spans="1:15" s="46" customFormat="1" ht="19" customHeight="1" x14ac:dyDescent="0.2">
      <c r="A12" s="44">
        <v>3</v>
      </c>
      <c r="B12" s="45" t="s">
        <v>46</v>
      </c>
      <c r="C12" s="82" t="s">
        <v>66</v>
      </c>
      <c r="D12" s="32" t="s">
        <v>501</v>
      </c>
      <c r="E12" s="83">
        <v>20</v>
      </c>
      <c r="F12" s="124">
        <v>20000</v>
      </c>
      <c r="G12" s="125">
        <f t="shared" si="1"/>
        <v>22000</v>
      </c>
      <c r="H12" s="125">
        <f t="shared" si="2"/>
        <v>18000</v>
      </c>
      <c r="I12" s="126">
        <f t="shared" si="3"/>
        <v>20000</v>
      </c>
      <c r="J12" s="127">
        <f t="shared" si="4"/>
        <v>400000</v>
      </c>
      <c r="K12" s="18">
        <v>20000</v>
      </c>
      <c r="M12" s="128">
        <f t="shared" si="5"/>
        <v>400000</v>
      </c>
      <c r="N12" s="128">
        <f t="shared" si="6"/>
        <v>440000</v>
      </c>
      <c r="O12" s="128">
        <f t="shared" si="7"/>
        <v>360000</v>
      </c>
    </row>
    <row r="13" spans="1:15" s="46" customFormat="1" ht="19" customHeight="1" x14ac:dyDescent="0.2">
      <c r="A13" s="44">
        <v>4</v>
      </c>
      <c r="B13" s="45" t="s">
        <v>47</v>
      </c>
      <c r="C13" s="82" t="s">
        <v>67</v>
      </c>
      <c r="D13" s="32" t="s">
        <v>501</v>
      </c>
      <c r="E13" s="83">
        <v>20</v>
      </c>
      <c r="F13" s="124">
        <v>30000</v>
      </c>
      <c r="G13" s="125">
        <f t="shared" si="1"/>
        <v>33000</v>
      </c>
      <c r="H13" s="125">
        <f t="shared" si="2"/>
        <v>27000</v>
      </c>
      <c r="I13" s="126">
        <f t="shared" si="3"/>
        <v>30000</v>
      </c>
      <c r="J13" s="127">
        <f t="shared" si="4"/>
        <v>600000</v>
      </c>
      <c r="K13" s="18">
        <v>30000</v>
      </c>
      <c r="M13" s="128">
        <f t="shared" si="5"/>
        <v>600000</v>
      </c>
      <c r="N13" s="128">
        <f t="shared" si="6"/>
        <v>660000</v>
      </c>
      <c r="O13" s="128">
        <f t="shared" si="7"/>
        <v>540000</v>
      </c>
    </row>
    <row r="14" spans="1:15" s="46" customFormat="1" ht="19" customHeight="1" x14ac:dyDescent="0.2">
      <c r="A14" s="44">
        <v>5</v>
      </c>
      <c r="B14" s="45" t="s">
        <v>48</v>
      </c>
      <c r="C14" s="82" t="s">
        <v>68</v>
      </c>
      <c r="D14" s="32" t="s">
        <v>501</v>
      </c>
      <c r="E14" s="83">
        <v>60</v>
      </c>
      <c r="F14" s="124">
        <v>30000</v>
      </c>
      <c r="G14" s="125">
        <f t="shared" si="1"/>
        <v>33000</v>
      </c>
      <c r="H14" s="125">
        <f t="shared" si="2"/>
        <v>27000</v>
      </c>
      <c r="I14" s="126">
        <f t="shared" si="3"/>
        <v>30000</v>
      </c>
      <c r="J14" s="127">
        <f t="shared" si="4"/>
        <v>1800000</v>
      </c>
      <c r="K14" s="18">
        <v>30000</v>
      </c>
      <c r="M14" s="128">
        <f t="shared" si="5"/>
        <v>1800000</v>
      </c>
      <c r="N14" s="128">
        <f t="shared" si="6"/>
        <v>1980000</v>
      </c>
      <c r="O14" s="128">
        <f t="shared" si="7"/>
        <v>1620000</v>
      </c>
    </row>
    <row r="15" spans="1:15" s="46" customFormat="1" ht="19" customHeight="1" x14ac:dyDescent="0.2">
      <c r="A15" s="44">
        <v>6</v>
      </c>
      <c r="B15" s="45" t="s">
        <v>45</v>
      </c>
      <c r="C15" s="82" t="s">
        <v>69</v>
      </c>
      <c r="D15" s="32" t="s">
        <v>501</v>
      </c>
      <c r="E15" s="83">
        <v>40</v>
      </c>
      <c r="F15" s="124">
        <v>20000</v>
      </c>
      <c r="G15" s="125">
        <f t="shared" si="1"/>
        <v>22000</v>
      </c>
      <c r="H15" s="125">
        <f t="shared" si="2"/>
        <v>18000</v>
      </c>
      <c r="I15" s="126">
        <f t="shared" si="3"/>
        <v>20000</v>
      </c>
      <c r="J15" s="127">
        <f t="shared" si="4"/>
        <v>800000</v>
      </c>
      <c r="K15" s="18">
        <v>20000</v>
      </c>
      <c r="M15" s="128">
        <f t="shared" si="5"/>
        <v>800000</v>
      </c>
      <c r="N15" s="128">
        <f t="shared" si="6"/>
        <v>880000</v>
      </c>
      <c r="O15" s="128">
        <f t="shared" si="7"/>
        <v>720000</v>
      </c>
    </row>
    <row r="16" spans="1:15" s="46" customFormat="1" ht="19" customHeight="1" x14ac:dyDescent="0.2">
      <c r="A16" s="44">
        <v>7</v>
      </c>
      <c r="B16" s="45" t="s">
        <v>49</v>
      </c>
      <c r="C16" s="82" t="s">
        <v>70</v>
      </c>
      <c r="D16" s="32" t="s">
        <v>501</v>
      </c>
      <c r="E16" s="83">
        <v>50</v>
      </c>
      <c r="F16" s="124">
        <v>15000</v>
      </c>
      <c r="G16" s="125">
        <f t="shared" si="1"/>
        <v>16500</v>
      </c>
      <c r="H16" s="125">
        <f t="shared" si="2"/>
        <v>13500</v>
      </c>
      <c r="I16" s="126">
        <f t="shared" si="3"/>
        <v>15000</v>
      </c>
      <c r="J16" s="127">
        <f t="shared" si="4"/>
        <v>750000</v>
      </c>
      <c r="K16" s="18">
        <v>15000</v>
      </c>
      <c r="M16" s="128">
        <f t="shared" si="5"/>
        <v>750000</v>
      </c>
      <c r="N16" s="128">
        <f t="shared" si="6"/>
        <v>825000</v>
      </c>
      <c r="O16" s="128">
        <f t="shared" si="7"/>
        <v>675000</v>
      </c>
    </row>
    <row r="17" spans="1:15" s="46" customFormat="1" ht="19" customHeight="1" x14ac:dyDescent="0.2">
      <c r="A17" s="44">
        <v>8</v>
      </c>
      <c r="B17" s="45" t="s">
        <v>50</v>
      </c>
      <c r="C17" s="82" t="s">
        <v>71</v>
      </c>
      <c r="D17" s="32" t="s">
        <v>501</v>
      </c>
      <c r="E17" s="83">
        <v>50</v>
      </c>
      <c r="F17" s="124">
        <v>2000</v>
      </c>
      <c r="G17" s="125">
        <f t="shared" si="1"/>
        <v>2200</v>
      </c>
      <c r="H17" s="125">
        <f t="shared" si="2"/>
        <v>1800</v>
      </c>
      <c r="I17" s="126">
        <f t="shared" si="3"/>
        <v>2000</v>
      </c>
      <c r="J17" s="127">
        <f t="shared" si="4"/>
        <v>100000</v>
      </c>
      <c r="K17" s="18">
        <v>2000</v>
      </c>
      <c r="M17" s="128">
        <f t="shared" si="5"/>
        <v>100000</v>
      </c>
      <c r="N17" s="128">
        <f t="shared" si="6"/>
        <v>110000</v>
      </c>
      <c r="O17" s="128">
        <f t="shared" si="7"/>
        <v>90000</v>
      </c>
    </row>
    <row r="18" spans="1:15" s="46" customFormat="1" ht="19" customHeight="1" x14ac:dyDescent="0.2">
      <c r="A18" s="44">
        <v>9</v>
      </c>
      <c r="B18" s="45" t="s">
        <v>51</v>
      </c>
      <c r="C18" s="82" t="s">
        <v>72</v>
      </c>
      <c r="D18" s="32" t="s">
        <v>501</v>
      </c>
      <c r="E18" s="83">
        <v>80</v>
      </c>
      <c r="F18" s="124">
        <v>24000</v>
      </c>
      <c r="G18" s="125">
        <f t="shared" si="1"/>
        <v>26400</v>
      </c>
      <c r="H18" s="125">
        <f t="shared" si="2"/>
        <v>21600</v>
      </c>
      <c r="I18" s="126">
        <f t="shared" si="3"/>
        <v>24000</v>
      </c>
      <c r="J18" s="127">
        <f t="shared" si="4"/>
        <v>1920000</v>
      </c>
      <c r="K18" s="18">
        <v>24000</v>
      </c>
      <c r="M18" s="128">
        <f t="shared" si="5"/>
        <v>1920000</v>
      </c>
      <c r="N18" s="128">
        <f t="shared" si="6"/>
        <v>2112000</v>
      </c>
      <c r="O18" s="128">
        <f t="shared" si="7"/>
        <v>1728000</v>
      </c>
    </row>
    <row r="19" spans="1:15" s="46" customFormat="1" ht="19" customHeight="1" x14ac:dyDescent="0.2">
      <c r="A19" s="44">
        <v>10</v>
      </c>
      <c r="B19" s="45" t="s">
        <v>52</v>
      </c>
      <c r="C19" s="82" t="s">
        <v>73</v>
      </c>
      <c r="D19" s="32" t="s">
        <v>501</v>
      </c>
      <c r="E19" s="83">
        <v>40</v>
      </c>
      <c r="F19" s="124">
        <v>30000</v>
      </c>
      <c r="G19" s="125">
        <f t="shared" si="1"/>
        <v>33000</v>
      </c>
      <c r="H19" s="125">
        <f t="shared" si="2"/>
        <v>27000</v>
      </c>
      <c r="I19" s="126">
        <f t="shared" si="3"/>
        <v>30000</v>
      </c>
      <c r="J19" s="127">
        <f t="shared" si="4"/>
        <v>1200000</v>
      </c>
      <c r="K19" s="18">
        <v>30000</v>
      </c>
      <c r="M19" s="128">
        <f t="shared" si="5"/>
        <v>1200000</v>
      </c>
      <c r="N19" s="128">
        <f t="shared" si="6"/>
        <v>1320000</v>
      </c>
      <c r="O19" s="128">
        <f t="shared" si="7"/>
        <v>1080000</v>
      </c>
    </row>
    <row r="20" spans="1:15" s="46" customFormat="1" ht="19" customHeight="1" x14ac:dyDescent="0.2">
      <c r="A20" s="44">
        <v>11</v>
      </c>
      <c r="B20" s="45" t="s">
        <v>53</v>
      </c>
      <c r="C20" s="82" t="s">
        <v>74</v>
      </c>
      <c r="D20" s="32" t="s">
        <v>501</v>
      </c>
      <c r="E20" s="83">
        <v>40</v>
      </c>
      <c r="F20" s="124">
        <v>14000</v>
      </c>
      <c r="G20" s="125">
        <f t="shared" si="1"/>
        <v>15400</v>
      </c>
      <c r="H20" s="125">
        <f t="shared" si="2"/>
        <v>12600</v>
      </c>
      <c r="I20" s="126">
        <f t="shared" si="3"/>
        <v>14000</v>
      </c>
      <c r="J20" s="127">
        <f t="shared" si="4"/>
        <v>560000</v>
      </c>
      <c r="K20" s="18">
        <v>14000</v>
      </c>
      <c r="M20" s="128">
        <f t="shared" si="5"/>
        <v>560000</v>
      </c>
      <c r="N20" s="128">
        <f t="shared" si="6"/>
        <v>616000</v>
      </c>
      <c r="O20" s="128">
        <f t="shared" si="7"/>
        <v>504000</v>
      </c>
    </row>
    <row r="21" spans="1:15" s="46" customFormat="1" ht="19" customHeight="1" x14ac:dyDescent="0.2">
      <c r="A21" s="44">
        <v>12</v>
      </c>
      <c r="B21" s="45" t="s">
        <v>50</v>
      </c>
      <c r="C21" s="82" t="s">
        <v>75</v>
      </c>
      <c r="D21" s="32" t="s">
        <v>501</v>
      </c>
      <c r="E21" s="83">
        <v>40</v>
      </c>
      <c r="F21" s="124">
        <v>8000</v>
      </c>
      <c r="G21" s="125">
        <f t="shared" si="1"/>
        <v>8800</v>
      </c>
      <c r="H21" s="125">
        <f t="shared" si="2"/>
        <v>7200</v>
      </c>
      <c r="I21" s="126">
        <f t="shared" si="3"/>
        <v>8000</v>
      </c>
      <c r="J21" s="127">
        <f t="shared" si="4"/>
        <v>320000</v>
      </c>
      <c r="K21" s="18">
        <v>8000</v>
      </c>
      <c r="M21" s="128">
        <f t="shared" si="5"/>
        <v>320000</v>
      </c>
      <c r="N21" s="128">
        <f t="shared" si="6"/>
        <v>352000</v>
      </c>
      <c r="O21" s="128">
        <f t="shared" si="7"/>
        <v>288000</v>
      </c>
    </row>
    <row r="22" spans="1:15" s="46" customFormat="1" ht="19" customHeight="1" x14ac:dyDescent="0.2">
      <c r="A22" s="44">
        <v>13</v>
      </c>
      <c r="B22" s="45" t="s">
        <v>54</v>
      </c>
      <c r="C22" s="82" t="s">
        <v>76</v>
      </c>
      <c r="D22" s="32" t="s">
        <v>501</v>
      </c>
      <c r="E22" s="83">
        <v>40</v>
      </c>
      <c r="F22" s="124">
        <v>30000</v>
      </c>
      <c r="G22" s="125">
        <f t="shared" si="1"/>
        <v>33000</v>
      </c>
      <c r="H22" s="125">
        <f t="shared" si="2"/>
        <v>27000</v>
      </c>
      <c r="I22" s="126">
        <f t="shared" si="3"/>
        <v>30000</v>
      </c>
      <c r="J22" s="127">
        <f t="shared" si="4"/>
        <v>1200000</v>
      </c>
      <c r="K22" s="18">
        <v>30000</v>
      </c>
      <c r="M22" s="128">
        <f t="shared" si="5"/>
        <v>1200000</v>
      </c>
      <c r="N22" s="128">
        <f t="shared" si="6"/>
        <v>1320000</v>
      </c>
      <c r="O22" s="128">
        <f t="shared" si="7"/>
        <v>1080000</v>
      </c>
    </row>
    <row r="23" spans="1:15" s="46" customFormat="1" ht="19" customHeight="1" x14ac:dyDescent="0.2">
      <c r="A23" s="44">
        <v>14</v>
      </c>
      <c r="B23" s="45" t="s">
        <v>55</v>
      </c>
      <c r="C23" s="82" t="s">
        <v>77</v>
      </c>
      <c r="D23" s="32" t="s">
        <v>501</v>
      </c>
      <c r="E23" s="83">
        <v>40</v>
      </c>
      <c r="F23" s="124">
        <v>25000</v>
      </c>
      <c r="G23" s="125">
        <f t="shared" si="1"/>
        <v>27500</v>
      </c>
      <c r="H23" s="125">
        <f t="shared" si="2"/>
        <v>22500</v>
      </c>
      <c r="I23" s="126">
        <f t="shared" si="3"/>
        <v>25000</v>
      </c>
      <c r="J23" s="127">
        <f t="shared" si="4"/>
        <v>1000000</v>
      </c>
      <c r="K23" s="18">
        <v>25000</v>
      </c>
      <c r="M23" s="128">
        <f t="shared" si="5"/>
        <v>1000000</v>
      </c>
      <c r="N23" s="128">
        <f t="shared" si="6"/>
        <v>1100000</v>
      </c>
      <c r="O23" s="128">
        <f t="shared" si="7"/>
        <v>900000</v>
      </c>
    </row>
    <row r="24" spans="1:15" s="46" customFormat="1" ht="19" customHeight="1" x14ac:dyDescent="0.2">
      <c r="A24" s="44">
        <v>15</v>
      </c>
      <c r="B24" s="45" t="s">
        <v>56</v>
      </c>
      <c r="C24" s="82" t="s">
        <v>78</v>
      </c>
      <c r="D24" s="32" t="s">
        <v>501</v>
      </c>
      <c r="E24" s="83">
        <v>30</v>
      </c>
      <c r="F24" s="124">
        <v>34000</v>
      </c>
      <c r="G24" s="125">
        <f t="shared" si="1"/>
        <v>37400</v>
      </c>
      <c r="H24" s="125">
        <f t="shared" si="2"/>
        <v>30600</v>
      </c>
      <c r="I24" s="126">
        <f t="shared" si="3"/>
        <v>34000</v>
      </c>
      <c r="J24" s="127">
        <f t="shared" si="4"/>
        <v>1020000</v>
      </c>
      <c r="K24" s="18">
        <v>34000</v>
      </c>
      <c r="M24" s="128">
        <f t="shared" si="5"/>
        <v>1020000</v>
      </c>
      <c r="N24" s="128">
        <f t="shared" si="6"/>
        <v>1122000</v>
      </c>
      <c r="O24" s="128">
        <f t="shared" si="7"/>
        <v>918000</v>
      </c>
    </row>
    <row r="25" spans="1:15" s="46" customFormat="1" ht="19" customHeight="1" x14ac:dyDescent="0.2">
      <c r="A25" s="44">
        <v>16</v>
      </c>
      <c r="B25" s="45" t="s">
        <v>57</v>
      </c>
      <c r="C25" s="82" t="s">
        <v>79</v>
      </c>
      <c r="D25" s="32" t="s">
        <v>501</v>
      </c>
      <c r="E25" s="83">
        <v>30</v>
      </c>
      <c r="F25" s="124">
        <v>30000</v>
      </c>
      <c r="G25" s="125">
        <f t="shared" si="1"/>
        <v>33000</v>
      </c>
      <c r="H25" s="125">
        <f t="shared" si="2"/>
        <v>27000</v>
      </c>
      <c r="I25" s="126">
        <f t="shared" si="3"/>
        <v>30000</v>
      </c>
      <c r="J25" s="127">
        <f t="shared" si="4"/>
        <v>900000</v>
      </c>
      <c r="K25" s="18">
        <v>30000</v>
      </c>
      <c r="M25" s="128">
        <f t="shared" si="5"/>
        <v>900000</v>
      </c>
      <c r="N25" s="128">
        <f t="shared" si="6"/>
        <v>990000</v>
      </c>
      <c r="O25" s="128">
        <f t="shared" si="7"/>
        <v>810000</v>
      </c>
    </row>
    <row r="26" spans="1:15" s="46" customFormat="1" ht="19" customHeight="1" x14ac:dyDescent="0.2">
      <c r="A26" s="44">
        <v>17</v>
      </c>
      <c r="B26" s="45" t="s">
        <v>58</v>
      </c>
      <c r="C26" s="82" t="s">
        <v>80</v>
      </c>
      <c r="D26" s="32" t="s">
        <v>501</v>
      </c>
      <c r="E26" s="83">
        <v>30</v>
      </c>
      <c r="F26" s="124">
        <v>35000</v>
      </c>
      <c r="G26" s="125">
        <f t="shared" si="1"/>
        <v>38500</v>
      </c>
      <c r="H26" s="125">
        <f t="shared" si="2"/>
        <v>31500</v>
      </c>
      <c r="I26" s="126">
        <f t="shared" si="3"/>
        <v>35000</v>
      </c>
      <c r="J26" s="127">
        <f t="shared" si="4"/>
        <v>1050000</v>
      </c>
      <c r="K26" s="18">
        <v>35000</v>
      </c>
      <c r="M26" s="128">
        <f t="shared" si="5"/>
        <v>1050000</v>
      </c>
      <c r="N26" s="128">
        <f t="shared" si="6"/>
        <v>1155000</v>
      </c>
      <c r="O26" s="128">
        <f t="shared" si="7"/>
        <v>945000</v>
      </c>
    </row>
    <row r="27" spans="1:15" s="46" customFormat="1" ht="19" customHeight="1" x14ac:dyDescent="0.2">
      <c r="A27" s="44">
        <v>18</v>
      </c>
      <c r="B27" s="45" t="s">
        <v>59</v>
      </c>
      <c r="C27" s="82" t="s">
        <v>81</v>
      </c>
      <c r="D27" s="32" t="s">
        <v>501</v>
      </c>
      <c r="E27" s="83">
        <v>30</v>
      </c>
      <c r="F27" s="124">
        <v>40000</v>
      </c>
      <c r="G27" s="125">
        <f t="shared" si="1"/>
        <v>44000</v>
      </c>
      <c r="H27" s="125">
        <f t="shared" si="2"/>
        <v>36000</v>
      </c>
      <c r="I27" s="126">
        <f t="shared" si="3"/>
        <v>40000</v>
      </c>
      <c r="J27" s="127">
        <f t="shared" si="4"/>
        <v>1200000</v>
      </c>
      <c r="K27" s="18">
        <v>40000</v>
      </c>
      <c r="M27" s="128">
        <f t="shared" si="5"/>
        <v>1200000</v>
      </c>
      <c r="N27" s="128">
        <f t="shared" si="6"/>
        <v>1320000</v>
      </c>
      <c r="O27" s="128">
        <f t="shared" si="7"/>
        <v>1080000</v>
      </c>
    </row>
    <row r="28" spans="1:15" s="46" customFormat="1" ht="19" customHeight="1" x14ac:dyDescent="0.2">
      <c r="A28" s="44">
        <v>19</v>
      </c>
      <c r="B28" s="45" t="s">
        <v>60</v>
      </c>
      <c r="C28" s="82" t="s">
        <v>82</v>
      </c>
      <c r="D28" s="32" t="s">
        <v>501</v>
      </c>
      <c r="E28" s="83">
        <v>30</v>
      </c>
      <c r="F28" s="124">
        <v>25000</v>
      </c>
      <c r="G28" s="125">
        <f t="shared" si="1"/>
        <v>27500</v>
      </c>
      <c r="H28" s="125">
        <f t="shared" si="2"/>
        <v>22500</v>
      </c>
      <c r="I28" s="126">
        <f t="shared" si="3"/>
        <v>25000</v>
      </c>
      <c r="J28" s="127">
        <f t="shared" si="4"/>
        <v>750000</v>
      </c>
      <c r="K28" s="18">
        <v>25000</v>
      </c>
      <c r="M28" s="128">
        <f t="shared" si="5"/>
        <v>750000</v>
      </c>
      <c r="N28" s="128">
        <f t="shared" si="6"/>
        <v>825000</v>
      </c>
      <c r="O28" s="128">
        <f t="shared" si="7"/>
        <v>675000</v>
      </c>
    </row>
    <row r="29" spans="1:15" s="46" customFormat="1" ht="19" customHeight="1" x14ac:dyDescent="0.2">
      <c r="A29" s="44">
        <v>20</v>
      </c>
      <c r="B29" s="45" t="s">
        <v>61</v>
      </c>
      <c r="C29" s="82" t="s">
        <v>83</v>
      </c>
      <c r="D29" s="32" t="s">
        <v>501</v>
      </c>
      <c r="E29" s="83">
        <v>20</v>
      </c>
      <c r="F29" s="124">
        <v>50000</v>
      </c>
      <c r="G29" s="125">
        <f t="shared" si="1"/>
        <v>55000</v>
      </c>
      <c r="H29" s="125">
        <f t="shared" si="2"/>
        <v>45000</v>
      </c>
      <c r="I29" s="126">
        <f t="shared" si="3"/>
        <v>50000</v>
      </c>
      <c r="J29" s="127">
        <f t="shared" si="4"/>
        <v>1000000</v>
      </c>
      <c r="K29" s="18">
        <v>50000</v>
      </c>
      <c r="M29" s="128">
        <f t="shared" si="5"/>
        <v>1000000</v>
      </c>
      <c r="N29" s="128">
        <f t="shared" si="6"/>
        <v>1100000</v>
      </c>
      <c r="O29" s="128">
        <f t="shared" si="7"/>
        <v>900000</v>
      </c>
    </row>
    <row r="30" spans="1:15" s="46" customFormat="1" ht="19" customHeight="1" x14ac:dyDescent="0.2">
      <c r="A30" s="44">
        <v>21</v>
      </c>
      <c r="B30" s="45" t="s">
        <v>61</v>
      </c>
      <c r="C30" s="82" t="s">
        <v>84</v>
      </c>
      <c r="D30" s="32" t="s">
        <v>501</v>
      </c>
      <c r="E30" s="83">
        <v>30</v>
      </c>
      <c r="F30" s="124">
        <v>30000</v>
      </c>
      <c r="G30" s="125">
        <f t="shared" si="1"/>
        <v>33000</v>
      </c>
      <c r="H30" s="125">
        <f t="shared" si="2"/>
        <v>27000</v>
      </c>
      <c r="I30" s="126">
        <f t="shared" si="3"/>
        <v>30000</v>
      </c>
      <c r="J30" s="127">
        <f t="shared" si="4"/>
        <v>900000</v>
      </c>
      <c r="K30" s="18">
        <v>30000</v>
      </c>
      <c r="M30" s="128">
        <f t="shared" si="5"/>
        <v>900000</v>
      </c>
      <c r="N30" s="128">
        <f t="shared" si="6"/>
        <v>990000</v>
      </c>
      <c r="O30" s="128">
        <f t="shared" si="7"/>
        <v>810000</v>
      </c>
    </row>
    <row r="31" spans="1:15" s="46" customFormat="1" ht="19" customHeight="1" x14ac:dyDescent="0.2">
      <c r="A31" s="44">
        <v>22</v>
      </c>
      <c r="B31" s="45" t="s">
        <v>62</v>
      </c>
      <c r="C31" s="82" t="s">
        <v>85</v>
      </c>
      <c r="D31" s="32" t="s">
        <v>501</v>
      </c>
      <c r="E31" s="83">
        <v>20</v>
      </c>
      <c r="F31" s="124">
        <v>50000</v>
      </c>
      <c r="G31" s="125">
        <f t="shared" si="1"/>
        <v>55000</v>
      </c>
      <c r="H31" s="125">
        <f t="shared" si="2"/>
        <v>45000</v>
      </c>
      <c r="I31" s="126">
        <f t="shared" si="3"/>
        <v>50000</v>
      </c>
      <c r="J31" s="127">
        <f t="shared" si="4"/>
        <v>1000000</v>
      </c>
      <c r="K31" s="18">
        <v>50000</v>
      </c>
      <c r="M31" s="128">
        <f t="shared" si="5"/>
        <v>1000000</v>
      </c>
      <c r="N31" s="128">
        <f t="shared" si="6"/>
        <v>1100000</v>
      </c>
      <c r="O31" s="128">
        <f t="shared" si="7"/>
        <v>900000</v>
      </c>
    </row>
    <row r="32" spans="1:15" s="46" customFormat="1" ht="19" customHeight="1" x14ac:dyDescent="0.2">
      <c r="A32" s="44">
        <v>23</v>
      </c>
      <c r="B32" s="45" t="s">
        <v>50</v>
      </c>
      <c r="C32" s="82" t="s">
        <v>86</v>
      </c>
      <c r="D32" s="32" t="s">
        <v>501</v>
      </c>
      <c r="E32" s="83">
        <v>20</v>
      </c>
      <c r="F32" s="124">
        <v>30000</v>
      </c>
      <c r="G32" s="125">
        <f t="shared" si="1"/>
        <v>33000</v>
      </c>
      <c r="H32" s="125">
        <f t="shared" si="2"/>
        <v>27000</v>
      </c>
      <c r="I32" s="126">
        <f t="shared" si="3"/>
        <v>30000</v>
      </c>
      <c r="J32" s="127">
        <f t="shared" si="4"/>
        <v>600000</v>
      </c>
      <c r="K32" s="18">
        <v>30000</v>
      </c>
      <c r="M32" s="128">
        <f t="shared" si="5"/>
        <v>600000</v>
      </c>
      <c r="N32" s="128">
        <f t="shared" si="6"/>
        <v>660000</v>
      </c>
      <c r="O32" s="128">
        <f t="shared" si="7"/>
        <v>540000</v>
      </c>
    </row>
    <row r="33" spans="1:15" s="46" customFormat="1" ht="19" customHeight="1" x14ac:dyDescent="0.2">
      <c r="A33" s="44">
        <v>24</v>
      </c>
      <c r="B33" s="45" t="s">
        <v>51</v>
      </c>
      <c r="C33" s="82" t="s">
        <v>87</v>
      </c>
      <c r="D33" s="32" t="s">
        <v>501</v>
      </c>
      <c r="E33" s="83">
        <v>140</v>
      </c>
      <c r="F33" s="124">
        <v>35000</v>
      </c>
      <c r="G33" s="125">
        <f t="shared" si="1"/>
        <v>38500</v>
      </c>
      <c r="H33" s="125">
        <f t="shared" si="2"/>
        <v>31500</v>
      </c>
      <c r="I33" s="126">
        <f t="shared" si="3"/>
        <v>35000</v>
      </c>
      <c r="J33" s="127">
        <f t="shared" si="4"/>
        <v>4900000</v>
      </c>
      <c r="K33" s="18">
        <v>35000</v>
      </c>
      <c r="M33" s="128">
        <f t="shared" si="5"/>
        <v>4900000</v>
      </c>
      <c r="N33" s="128">
        <f t="shared" si="6"/>
        <v>5390000</v>
      </c>
      <c r="O33" s="128">
        <f t="shared" si="7"/>
        <v>4410000</v>
      </c>
    </row>
    <row r="34" spans="1:15" s="46" customFormat="1" ht="19" customHeight="1" x14ac:dyDescent="0.2">
      <c r="A34" s="44">
        <v>25</v>
      </c>
      <c r="B34" s="45" t="s">
        <v>52</v>
      </c>
      <c r="C34" s="82" t="s">
        <v>88</v>
      </c>
      <c r="D34" s="32" t="s">
        <v>501</v>
      </c>
      <c r="E34" s="83">
        <v>20</v>
      </c>
      <c r="F34" s="124">
        <v>50000</v>
      </c>
      <c r="G34" s="125">
        <f t="shared" si="1"/>
        <v>55000</v>
      </c>
      <c r="H34" s="125">
        <f t="shared" si="2"/>
        <v>45000</v>
      </c>
      <c r="I34" s="126">
        <f t="shared" si="3"/>
        <v>50000</v>
      </c>
      <c r="J34" s="127">
        <f t="shared" si="4"/>
        <v>1000000</v>
      </c>
      <c r="K34" s="18">
        <v>50000</v>
      </c>
      <c r="M34" s="128">
        <f t="shared" si="5"/>
        <v>1000000</v>
      </c>
      <c r="N34" s="128">
        <f t="shared" si="6"/>
        <v>1100000</v>
      </c>
      <c r="O34" s="128">
        <f t="shared" si="7"/>
        <v>900000</v>
      </c>
    </row>
    <row r="35" spans="1:15" s="46" customFormat="1" ht="19" customHeight="1" x14ac:dyDescent="0.2">
      <c r="A35" s="44">
        <v>26</v>
      </c>
      <c r="B35" s="45" t="s">
        <v>52</v>
      </c>
      <c r="C35" s="82" t="s">
        <v>89</v>
      </c>
      <c r="D35" s="32" t="s">
        <v>501</v>
      </c>
      <c r="E35" s="83">
        <v>20</v>
      </c>
      <c r="F35" s="124">
        <v>30000</v>
      </c>
      <c r="G35" s="125">
        <f t="shared" si="1"/>
        <v>33000</v>
      </c>
      <c r="H35" s="125">
        <f t="shared" si="2"/>
        <v>27000</v>
      </c>
      <c r="I35" s="126">
        <f t="shared" si="3"/>
        <v>30000</v>
      </c>
      <c r="J35" s="127">
        <f t="shared" si="4"/>
        <v>600000</v>
      </c>
      <c r="K35" s="18">
        <v>30000</v>
      </c>
      <c r="M35" s="128">
        <f t="shared" si="5"/>
        <v>600000</v>
      </c>
      <c r="N35" s="128">
        <f t="shared" si="6"/>
        <v>660000</v>
      </c>
      <c r="O35" s="128">
        <f t="shared" si="7"/>
        <v>540000</v>
      </c>
    </row>
    <row r="36" spans="1:15" s="46" customFormat="1" ht="19" customHeight="1" x14ac:dyDescent="0.2">
      <c r="A36" s="44">
        <v>27</v>
      </c>
      <c r="B36" s="45" t="s">
        <v>63</v>
      </c>
      <c r="C36" s="82" t="s">
        <v>90</v>
      </c>
      <c r="D36" s="32" t="s">
        <v>501</v>
      </c>
      <c r="E36" s="83">
        <v>20</v>
      </c>
      <c r="F36" s="124">
        <v>90000</v>
      </c>
      <c r="G36" s="125">
        <f t="shared" si="1"/>
        <v>99000</v>
      </c>
      <c r="H36" s="125">
        <f t="shared" si="2"/>
        <v>81000</v>
      </c>
      <c r="I36" s="126">
        <f t="shared" si="3"/>
        <v>90000</v>
      </c>
      <c r="J36" s="127">
        <f t="shared" si="4"/>
        <v>1800000</v>
      </c>
      <c r="K36" s="18">
        <v>90000</v>
      </c>
      <c r="M36" s="128">
        <f t="shared" si="5"/>
        <v>1800000</v>
      </c>
      <c r="N36" s="128">
        <f t="shared" si="6"/>
        <v>1980000</v>
      </c>
      <c r="O36" s="128">
        <f t="shared" si="7"/>
        <v>1620000</v>
      </c>
    </row>
    <row r="37" spans="1:15" s="46" customFormat="1" ht="19" customHeight="1" x14ac:dyDescent="0.2">
      <c r="A37" s="44">
        <v>28</v>
      </c>
      <c r="B37" s="45" t="s">
        <v>61</v>
      </c>
      <c r="C37" s="82" t="s">
        <v>91</v>
      </c>
      <c r="D37" s="32" t="s">
        <v>501</v>
      </c>
      <c r="E37" s="83">
        <v>30</v>
      </c>
      <c r="F37" s="124">
        <v>25000</v>
      </c>
      <c r="G37" s="125">
        <f t="shared" si="1"/>
        <v>27500</v>
      </c>
      <c r="H37" s="125">
        <f t="shared" si="2"/>
        <v>22500</v>
      </c>
      <c r="I37" s="126">
        <f t="shared" si="3"/>
        <v>25000</v>
      </c>
      <c r="J37" s="127">
        <f t="shared" si="4"/>
        <v>750000</v>
      </c>
      <c r="K37" s="18">
        <v>25000</v>
      </c>
      <c r="M37" s="128">
        <f t="shared" si="5"/>
        <v>750000</v>
      </c>
      <c r="N37" s="128">
        <f t="shared" si="6"/>
        <v>825000</v>
      </c>
      <c r="O37" s="128">
        <f t="shared" si="7"/>
        <v>675000</v>
      </c>
    </row>
    <row r="38" spans="1:15" s="46" customFormat="1" ht="19" customHeight="1" x14ac:dyDescent="0.2">
      <c r="A38" s="44">
        <v>29</v>
      </c>
      <c r="B38" s="45" t="s">
        <v>52</v>
      </c>
      <c r="C38" s="82" t="s">
        <v>383</v>
      </c>
      <c r="D38" s="32" t="s">
        <v>501</v>
      </c>
      <c r="E38" s="83">
        <v>1</v>
      </c>
      <c r="F38" s="124">
        <v>60000</v>
      </c>
      <c r="G38" s="125">
        <f t="shared" si="1"/>
        <v>66000</v>
      </c>
      <c r="H38" s="125">
        <f t="shared" si="2"/>
        <v>54000</v>
      </c>
      <c r="I38" s="126">
        <f t="shared" si="3"/>
        <v>60000</v>
      </c>
      <c r="J38" s="127">
        <f t="shared" si="4"/>
        <v>60000</v>
      </c>
      <c r="K38" s="18">
        <v>60000</v>
      </c>
      <c r="M38" s="128">
        <f t="shared" si="5"/>
        <v>60000</v>
      </c>
      <c r="N38" s="128">
        <f t="shared" si="6"/>
        <v>66000</v>
      </c>
      <c r="O38" s="128">
        <f t="shared" si="7"/>
        <v>54000</v>
      </c>
    </row>
    <row r="39" spans="1:15" s="46" customFormat="1" ht="19" customHeight="1" x14ac:dyDescent="0.2">
      <c r="A39" s="44">
        <v>30</v>
      </c>
      <c r="B39" s="45" t="s">
        <v>285</v>
      </c>
      <c r="C39" s="82" t="s">
        <v>384</v>
      </c>
      <c r="D39" s="32" t="s">
        <v>501</v>
      </c>
      <c r="E39" s="83">
        <v>1</v>
      </c>
      <c r="F39" s="124">
        <v>60000</v>
      </c>
      <c r="G39" s="125">
        <f t="shared" si="1"/>
        <v>66000</v>
      </c>
      <c r="H39" s="125">
        <f t="shared" si="2"/>
        <v>54000</v>
      </c>
      <c r="I39" s="126">
        <f t="shared" si="3"/>
        <v>60000</v>
      </c>
      <c r="J39" s="127">
        <f t="shared" si="4"/>
        <v>60000</v>
      </c>
      <c r="K39" s="18">
        <v>60000</v>
      </c>
      <c r="M39" s="128">
        <f t="shared" si="5"/>
        <v>60000</v>
      </c>
      <c r="N39" s="128">
        <f t="shared" si="6"/>
        <v>66000</v>
      </c>
      <c r="O39" s="128">
        <f t="shared" si="7"/>
        <v>54000</v>
      </c>
    </row>
    <row r="40" spans="1:15" s="46" customFormat="1" ht="19" customHeight="1" x14ac:dyDescent="0.2">
      <c r="A40" s="44">
        <v>31</v>
      </c>
      <c r="B40" s="45" t="s">
        <v>92</v>
      </c>
      <c r="C40" s="82" t="s">
        <v>385</v>
      </c>
      <c r="D40" s="32" t="s">
        <v>501</v>
      </c>
      <c r="E40" s="83">
        <v>1</v>
      </c>
      <c r="F40" s="124">
        <v>60000</v>
      </c>
      <c r="G40" s="125">
        <f t="shared" si="1"/>
        <v>66000</v>
      </c>
      <c r="H40" s="125">
        <f t="shared" si="2"/>
        <v>54000</v>
      </c>
      <c r="I40" s="126">
        <f t="shared" si="3"/>
        <v>60000</v>
      </c>
      <c r="J40" s="127">
        <f t="shared" si="4"/>
        <v>60000</v>
      </c>
      <c r="K40" s="18">
        <v>60000</v>
      </c>
      <c r="M40" s="128">
        <f t="shared" si="5"/>
        <v>60000</v>
      </c>
      <c r="N40" s="128">
        <f t="shared" si="6"/>
        <v>66000</v>
      </c>
      <c r="O40" s="128">
        <f t="shared" si="7"/>
        <v>54000</v>
      </c>
    </row>
    <row r="41" spans="1:15" s="46" customFormat="1" ht="19" customHeight="1" x14ac:dyDescent="0.2">
      <c r="A41" s="44">
        <v>32</v>
      </c>
      <c r="B41" s="45" t="s">
        <v>286</v>
      </c>
      <c r="C41" s="82" t="s">
        <v>386</v>
      </c>
      <c r="D41" s="32" t="s">
        <v>501</v>
      </c>
      <c r="E41" s="83">
        <v>1</v>
      </c>
      <c r="F41" s="124">
        <v>80000</v>
      </c>
      <c r="G41" s="125">
        <f t="shared" si="1"/>
        <v>88000</v>
      </c>
      <c r="H41" s="125">
        <f t="shared" si="2"/>
        <v>72000</v>
      </c>
      <c r="I41" s="126">
        <f t="shared" si="3"/>
        <v>80000</v>
      </c>
      <c r="J41" s="127">
        <f t="shared" si="4"/>
        <v>80000</v>
      </c>
      <c r="K41" s="18">
        <v>80000</v>
      </c>
      <c r="M41" s="128">
        <f t="shared" si="5"/>
        <v>80000</v>
      </c>
      <c r="N41" s="128">
        <f t="shared" si="6"/>
        <v>88000</v>
      </c>
      <c r="O41" s="128">
        <f t="shared" si="7"/>
        <v>72000</v>
      </c>
    </row>
    <row r="42" spans="1:15" s="46" customFormat="1" ht="19" customHeight="1" x14ac:dyDescent="0.2">
      <c r="A42" s="44">
        <v>33</v>
      </c>
      <c r="B42" s="45" t="s">
        <v>92</v>
      </c>
      <c r="C42" s="82" t="s">
        <v>387</v>
      </c>
      <c r="D42" s="32" t="s">
        <v>501</v>
      </c>
      <c r="E42" s="83">
        <v>1</v>
      </c>
      <c r="F42" s="124">
        <v>100000</v>
      </c>
      <c r="G42" s="125">
        <f t="shared" si="1"/>
        <v>110000</v>
      </c>
      <c r="H42" s="125">
        <f t="shared" si="2"/>
        <v>90000</v>
      </c>
      <c r="I42" s="126">
        <f t="shared" si="3"/>
        <v>100000</v>
      </c>
      <c r="J42" s="127">
        <f t="shared" si="4"/>
        <v>100000</v>
      </c>
      <c r="K42" s="18">
        <v>100000</v>
      </c>
      <c r="M42" s="128">
        <f t="shared" si="5"/>
        <v>100000</v>
      </c>
      <c r="N42" s="128">
        <f t="shared" si="6"/>
        <v>110000</v>
      </c>
      <c r="O42" s="128">
        <f t="shared" si="7"/>
        <v>90000</v>
      </c>
    </row>
    <row r="43" spans="1:15" s="46" customFormat="1" ht="19" customHeight="1" x14ac:dyDescent="0.2">
      <c r="A43" s="44">
        <v>34</v>
      </c>
      <c r="B43" s="45" t="s">
        <v>92</v>
      </c>
      <c r="C43" s="82" t="s">
        <v>388</v>
      </c>
      <c r="D43" s="32" t="s">
        <v>501</v>
      </c>
      <c r="E43" s="83">
        <v>1</v>
      </c>
      <c r="F43" s="124">
        <v>60000</v>
      </c>
      <c r="G43" s="125">
        <f t="shared" si="1"/>
        <v>66000</v>
      </c>
      <c r="H43" s="125">
        <f t="shared" si="2"/>
        <v>54000</v>
      </c>
      <c r="I43" s="126">
        <f t="shared" si="3"/>
        <v>60000</v>
      </c>
      <c r="J43" s="127">
        <f t="shared" si="4"/>
        <v>60000</v>
      </c>
      <c r="K43" s="18">
        <v>60000</v>
      </c>
      <c r="M43" s="128">
        <f t="shared" si="5"/>
        <v>60000</v>
      </c>
      <c r="N43" s="128">
        <f t="shared" si="6"/>
        <v>66000</v>
      </c>
      <c r="O43" s="128">
        <f t="shared" si="7"/>
        <v>54000</v>
      </c>
    </row>
    <row r="44" spans="1:15" s="46" customFormat="1" ht="19" customHeight="1" x14ac:dyDescent="0.2">
      <c r="A44" s="44">
        <v>35</v>
      </c>
      <c r="B44" s="45" t="s">
        <v>287</v>
      </c>
      <c r="C44" s="82" t="s">
        <v>389</v>
      </c>
      <c r="D44" s="32" t="s">
        <v>501</v>
      </c>
      <c r="E44" s="83">
        <v>1</v>
      </c>
      <c r="F44" s="124">
        <v>150000</v>
      </c>
      <c r="G44" s="125">
        <f t="shared" si="1"/>
        <v>165000</v>
      </c>
      <c r="H44" s="125">
        <f t="shared" si="2"/>
        <v>135000</v>
      </c>
      <c r="I44" s="126">
        <f t="shared" si="3"/>
        <v>150000</v>
      </c>
      <c r="J44" s="127">
        <f t="shared" si="4"/>
        <v>150000</v>
      </c>
      <c r="K44" s="18">
        <v>150000</v>
      </c>
      <c r="M44" s="128">
        <f t="shared" si="5"/>
        <v>150000</v>
      </c>
      <c r="N44" s="128">
        <f t="shared" si="6"/>
        <v>165000</v>
      </c>
      <c r="O44" s="128">
        <f t="shared" si="7"/>
        <v>135000</v>
      </c>
    </row>
    <row r="45" spans="1:15" s="46" customFormat="1" ht="19" customHeight="1" x14ac:dyDescent="0.2">
      <c r="A45" s="44">
        <v>36</v>
      </c>
      <c r="B45" s="45" t="s">
        <v>92</v>
      </c>
      <c r="C45" s="82" t="s">
        <v>390</v>
      </c>
      <c r="D45" s="32" t="s">
        <v>501</v>
      </c>
      <c r="E45" s="83">
        <v>1</v>
      </c>
      <c r="F45" s="124">
        <v>60000</v>
      </c>
      <c r="G45" s="125">
        <f t="shared" si="1"/>
        <v>66000</v>
      </c>
      <c r="H45" s="125">
        <f t="shared" si="2"/>
        <v>54000</v>
      </c>
      <c r="I45" s="126">
        <f t="shared" si="3"/>
        <v>60000</v>
      </c>
      <c r="J45" s="127">
        <f t="shared" si="4"/>
        <v>60000</v>
      </c>
      <c r="K45" s="18">
        <v>60000</v>
      </c>
      <c r="M45" s="128">
        <f t="shared" si="5"/>
        <v>60000</v>
      </c>
      <c r="N45" s="128">
        <f t="shared" si="6"/>
        <v>66000</v>
      </c>
      <c r="O45" s="128">
        <f t="shared" si="7"/>
        <v>54000</v>
      </c>
    </row>
    <row r="46" spans="1:15" s="46" customFormat="1" ht="19" customHeight="1" x14ac:dyDescent="0.2">
      <c r="A46" s="44">
        <v>37</v>
      </c>
      <c r="B46" s="45" t="s">
        <v>92</v>
      </c>
      <c r="C46" s="82" t="s">
        <v>391</v>
      </c>
      <c r="D46" s="32" t="s">
        <v>501</v>
      </c>
      <c r="E46" s="83">
        <v>1</v>
      </c>
      <c r="F46" s="124">
        <v>60000</v>
      </c>
      <c r="G46" s="125">
        <f t="shared" si="1"/>
        <v>66000</v>
      </c>
      <c r="H46" s="125">
        <f t="shared" si="2"/>
        <v>54000</v>
      </c>
      <c r="I46" s="126">
        <f t="shared" si="3"/>
        <v>60000</v>
      </c>
      <c r="J46" s="127">
        <f t="shared" si="4"/>
        <v>60000</v>
      </c>
      <c r="K46" s="18">
        <v>60000</v>
      </c>
      <c r="M46" s="128">
        <f t="shared" si="5"/>
        <v>60000</v>
      </c>
      <c r="N46" s="128">
        <f t="shared" si="6"/>
        <v>66000</v>
      </c>
      <c r="O46" s="128">
        <f t="shared" si="7"/>
        <v>54000</v>
      </c>
    </row>
    <row r="47" spans="1:15" s="46" customFormat="1" ht="19" customHeight="1" x14ac:dyDescent="0.2">
      <c r="A47" s="44">
        <v>38</v>
      </c>
      <c r="B47" s="45" t="s">
        <v>92</v>
      </c>
      <c r="C47" s="82" t="s">
        <v>392</v>
      </c>
      <c r="D47" s="32" t="s">
        <v>501</v>
      </c>
      <c r="E47" s="83">
        <v>1</v>
      </c>
      <c r="F47" s="124">
        <v>120000</v>
      </c>
      <c r="G47" s="125">
        <f t="shared" si="1"/>
        <v>132000</v>
      </c>
      <c r="H47" s="125">
        <f t="shared" si="2"/>
        <v>108000</v>
      </c>
      <c r="I47" s="126">
        <f t="shared" si="3"/>
        <v>120000</v>
      </c>
      <c r="J47" s="127">
        <f t="shared" si="4"/>
        <v>120000</v>
      </c>
      <c r="K47" s="18">
        <v>120000</v>
      </c>
      <c r="M47" s="128">
        <f t="shared" si="5"/>
        <v>120000</v>
      </c>
      <c r="N47" s="128">
        <f t="shared" si="6"/>
        <v>132000</v>
      </c>
      <c r="O47" s="128">
        <f t="shared" si="7"/>
        <v>108000</v>
      </c>
    </row>
    <row r="48" spans="1:15" s="46" customFormat="1" ht="19" customHeight="1" x14ac:dyDescent="0.2">
      <c r="A48" s="44">
        <v>39</v>
      </c>
      <c r="B48" s="45" t="s">
        <v>288</v>
      </c>
      <c r="C48" s="82" t="s">
        <v>393</v>
      </c>
      <c r="D48" s="32" t="s">
        <v>501</v>
      </c>
      <c r="E48" s="83">
        <v>1</v>
      </c>
      <c r="F48" s="124">
        <v>90000</v>
      </c>
      <c r="G48" s="125">
        <f t="shared" si="1"/>
        <v>99000</v>
      </c>
      <c r="H48" s="125">
        <f t="shared" si="2"/>
        <v>81000</v>
      </c>
      <c r="I48" s="126">
        <f t="shared" si="3"/>
        <v>90000</v>
      </c>
      <c r="J48" s="127">
        <f t="shared" si="4"/>
        <v>90000</v>
      </c>
      <c r="K48" s="18">
        <v>90000</v>
      </c>
      <c r="M48" s="128">
        <f t="shared" si="5"/>
        <v>90000</v>
      </c>
      <c r="N48" s="128">
        <f t="shared" si="6"/>
        <v>99000</v>
      </c>
      <c r="O48" s="128">
        <f t="shared" si="7"/>
        <v>81000</v>
      </c>
    </row>
    <row r="49" spans="1:15" s="46" customFormat="1" ht="19" customHeight="1" x14ac:dyDescent="0.2">
      <c r="A49" s="44">
        <v>40</v>
      </c>
      <c r="B49" s="45" t="s">
        <v>289</v>
      </c>
      <c r="C49" s="82" t="s">
        <v>394</v>
      </c>
      <c r="D49" s="32" t="s">
        <v>501</v>
      </c>
      <c r="E49" s="83">
        <v>1</v>
      </c>
      <c r="F49" s="124">
        <v>68000</v>
      </c>
      <c r="G49" s="125">
        <f t="shared" si="1"/>
        <v>74800</v>
      </c>
      <c r="H49" s="125">
        <f t="shared" si="2"/>
        <v>61200</v>
      </c>
      <c r="I49" s="126">
        <f t="shared" si="3"/>
        <v>68000</v>
      </c>
      <c r="J49" s="127">
        <f t="shared" si="4"/>
        <v>68000</v>
      </c>
      <c r="K49" s="18">
        <v>68000</v>
      </c>
      <c r="M49" s="128">
        <f t="shared" si="5"/>
        <v>68000</v>
      </c>
      <c r="N49" s="128">
        <f t="shared" si="6"/>
        <v>74800</v>
      </c>
      <c r="O49" s="128">
        <f t="shared" si="7"/>
        <v>61200</v>
      </c>
    </row>
    <row r="50" spans="1:15" s="46" customFormat="1" ht="19" customHeight="1" x14ac:dyDescent="0.2">
      <c r="A50" s="44">
        <v>41</v>
      </c>
      <c r="B50" s="45" t="s">
        <v>287</v>
      </c>
      <c r="C50" s="82" t="s">
        <v>395</v>
      </c>
      <c r="D50" s="32" t="s">
        <v>501</v>
      </c>
      <c r="E50" s="83">
        <v>1</v>
      </c>
      <c r="F50" s="124">
        <v>70000</v>
      </c>
      <c r="G50" s="125">
        <f t="shared" si="1"/>
        <v>77000</v>
      </c>
      <c r="H50" s="125">
        <f t="shared" si="2"/>
        <v>63000</v>
      </c>
      <c r="I50" s="126">
        <f t="shared" si="3"/>
        <v>70000</v>
      </c>
      <c r="J50" s="127">
        <f t="shared" si="4"/>
        <v>70000</v>
      </c>
      <c r="K50" s="18">
        <v>70000</v>
      </c>
      <c r="M50" s="128">
        <f t="shared" si="5"/>
        <v>70000</v>
      </c>
      <c r="N50" s="128">
        <f t="shared" si="6"/>
        <v>77000</v>
      </c>
      <c r="O50" s="128">
        <f t="shared" si="7"/>
        <v>63000</v>
      </c>
    </row>
    <row r="51" spans="1:15" s="46" customFormat="1" ht="19" customHeight="1" x14ac:dyDescent="0.2">
      <c r="A51" s="44">
        <v>42</v>
      </c>
      <c r="B51" s="45" t="s">
        <v>56</v>
      </c>
      <c r="C51" s="82" t="s">
        <v>396</v>
      </c>
      <c r="D51" s="32" t="s">
        <v>501</v>
      </c>
      <c r="E51" s="83">
        <v>1</v>
      </c>
      <c r="F51" s="124">
        <v>50000</v>
      </c>
      <c r="G51" s="125">
        <f t="shared" si="1"/>
        <v>55000</v>
      </c>
      <c r="H51" s="125">
        <f t="shared" si="2"/>
        <v>45000</v>
      </c>
      <c r="I51" s="126">
        <f t="shared" si="3"/>
        <v>50000</v>
      </c>
      <c r="J51" s="127">
        <f t="shared" si="4"/>
        <v>50000</v>
      </c>
      <c r="K51" s="18">
        <v>50000</v>
      </c>
      <c r="M51" s="128">
        <f t="shared" si="5"/>
        <v>50000</v>
      </c>
      <c r="N51" s="128">
        <f t="shared" si="6"/>
        <v>55000</v>
      </c>
      <c r="O51" s="128">
        <f t="shared" si="7"/>
        <v>45000</v>
      </c>
    </row>
    <row r="52" spans="1:15" s="46" customFormat="1" ht="19" customHeight="1" x14ac:dyDescent="0.2">
      <c r="A52" s="44">
        <v>43</v>
      </c>
      <c r="B52" s="45" t="s">
        <v>93</v>
      </c>
      <c r="C52" s="82" t="s">
        <v>397</v>
      </c>
      <c r="D52" s="32" t="s">
        <v>501</v>
      </c>
      <c r="E52" s="83">
        <v>1</v>
      </c>
      <c r="F52" s="124">
        <v>60000</v>
      </c>
      <c r="G52" s="125">
        <f t="shared" si="1"/>
        <v>66000</v>
      </c>
      <c r="H52" s="125">
        <f t="shared" si="2"/>
        <v>54000</v>
      </c>
      <c r="I52" s="126">
        <f t="shared" si="3"/>
        <v>60000</v>
      </c>
      <c r="J52" s="127">
        <f t="shared" si="4"/>
        <v>60000</v>
      </c>
      <c r="K52" s="18">
        <v>60000</v>
      </c>
      <c r="M52" s="128">
        <f t="shared" si="5"/>
        <v>60000</v>
      </c>
      <c r="N52" s="128">
        <f t="shared" si="6"/>
        <v>66000</v>
      </c>
      <c r="O52" s="128">
        <f t="shared" si="7"/>
        <v>54000</v>
      </c>
    </row>
    <row r="53" spans="1:15" s="46" customFormat="1" ht="19" customHeight="1" x14ac:dyDescent="0.2">
      <c r="A53" s="44">
        <v>44</v>
      </c>
      <c r="B53" s="45" t="s">
        <v>93</v>
      </c>
      <c r="C53" s="82" t="s">
        <v>398</v>
      </c>
      <c r="D53" s="32" t="s">
        <v>501</v>
      </c>
      <c r="E53" s="83">
        <v>1</v>
      </c>
      <c r="F53" s="124">
        <v>60000</v>
      </c>
      <c r="G53" s="125">
        <f t="shared" si="1"/>
        <v>66000</v>
      </c>
      <c r="H53" s="125">
        <f t="shared" si="2"/>
        <v>54000</v>
      </c>
      <c r="I53" s="126">
        <f t="shared" si="3"/>
        <v>60000</v>
      </c>
      <c r="J53" s="127">
        <f t="shared" si="4"/>
        <v>60000</v>
      </c>
      <c r="K53" s="18">
        <v>60000</v>
      </c>
      <c r="M53" s="128">
        <f t="shared" si="5"/>
        <v>60000</v>
      </c>
      <c r="N53" s="128">
        <f t="shared" si="6"/>
        <v>66000</v>
      </c>
      <c r="O53" s="128">
        <f t="shared" si="7"/>
        <v>54000</v>
      </c>
    </row>
    <row r="54" spans="1:15" s="46" customFormat="1" ht="19" customHeight="1" x14ac:dyDescent="0.2">
      <c r="A54" s="44">
        <v>45</v>
      </c>
      <c r="B54" s="45" t="s">
        <v>93</v>
      </c>
      <c r="C54" s="82" t="s">
        <v>399</v>
      </c>
      <c r="D54" s="32" t="s">
        <v>501</v>
      </c>
      <c r="E54" s="83">
        <v>1</v>
      </c>
      <c r="F54" s="124">
        <v>50000</v>
      </c>
      <c r="G54" s="125">
        <f t="shared" si="1"/>
        <v>55000</v>
      </c>
      <c r="H54" s="125">
        <f t="shared" si="2"/>
        <v>45000</v>
      </c>
      <c r="I54" s="126">
        <f t="shared" si="3"/>
        <v>50000</v>
      </c>
      <c r="J54" s="127">
        <f t="shared" si="4"/>
        <v>50000</v>
      </c>
      <c r="K54" s="18">
        <v>50000</v>
      </c>
      <c r="M54" s="128">
        <f t="shared" si="5"/>
        <v>50000</v>
      </c>
      <c r="N54" s="128">
        <f t="shared" si="6"/>
        <v>55000</v>
      </c>
      <c r="O54" s="128">
        <f t="shared" si="7"/>
        <v>45000</v>
      </c>
    </row>
    <row r="55" spans="1:15" s="46" customFormat="1" ht="19" customHeight="1" x14ac:dyDescent="0.2">
      <c r="A55" s="44">
        <v>46</v>
      </c>
      <c r="B55" s="45" t="s">
        <v>93</v>
      </c>
      <c r="C55" s="82" t="s">
        <v>400</v>
      </c>
      <c r="D55" s="32" t="s">
        <v>501</v>
      </c>
      <c r="E55" s="83">
        <v>1</v>
      </c>
      <c r="F55" s="124">
        <v>70000</v>
      </c>
      <c r="G55" s="125">
        <f t="shared" si="1"/>
        <v>77000</v>
      </c>
      <c r="H55" s="125">
        <f t="shared" si="2"/>
        <v>63000</v>
      </c>
      <c r="I55" s="126">
        <f t="shared" si="3"/>
        <v>70000</v>
      </c>
      <c r="J55" s="127">
        <f t="shared" si="4"/>
        <v>70000</v>
      </c>
      <c r="K55" s="18">
        <v>70000</v>
      </c>
      <c r="M55" s="128">
        <f t="shared" si="5"/>
        <v>70000</v>
      </c>
      <c r="N55" s="128">
        <f t="shared" si="6"/>
        <v>77000</v>
      </c>
      <c r="O55" s="128">
        <f t="shared" si="7"/>
        <v>63000</v>
      </c>
    </row>
    <row r="56" spans="1:15" s="46" customFormat="1" ht="19" customHeight="1" x14ac:dyDescent="0.2">
      <c r="A56" s="44">
        <v>47</v>
      </c>
      <c r="B56" s="45" t="s">
        <v>92</v>
      </c>
      <c r="C56" s="82" t="s">
        <v>401</v>
      </c>
      <c r="D56" s="32" t="s">
        <v>501</v>
      </c>
      <c r="E56" s="83">
        <v>1</v>
      </c>
      <c r="F56" s="124">
        <v>10000</v>
      </c>
      <c r="G56" s="125">
        <f t="shared" si="1"/>
        <v>11000</v>
      </c>
      <c r="H56" s="125">
        <f t="shared" si="2"/>
        <v>9000</v>
      </c>
      <c r="I56" s="126">
        <f t="shared" si="3"/>
        <v>10000</v>
      </c>
      <c r="J56" s="127">
        <f t="shared" si="4"/>
        <v>10000</v>
      </c>
      <c r="K56" s="18">
        <v>10000</v>
      </c>
      <c r="M56" s="128">
        <f t="shared" si="5"/>
        <v>10000</v>
      </c>
      <c r="N56" s="128">
        <f t="shared" si="6"/>
        <v>11000</v>
      </c>
      <c r="O56" s="128">
        <f t="shared" si="7"/>
        <v>9000</v>
      </c>
    </row>
    <row r="57" spans="1:15" s="46" customFormat="1" ht="19" customHeight="1" x14ac:dyDescent="0.2">
      <c r="A57" s="44">
        <v>48</v>
      </c>
      <c r="B57" s="45" t="s">
        <v>93</v>
      </c>
      <c r="C57" s="82" t="s">
        <v>402</v>
      </c>
      <c r="D57" s="32" t="s">
        <v>501</v>
      </c>
      <c r="E57" s="83">
        <v>1</v>
      </c>
      <c r="F57" s="124">
        <v>70000</v>
      </c>
      <c r="G57" s="125">
        <f t="shared" si="1"/>
        <v>77000</v>
      </c>
      <c r="H57" s="125">
        <f t="shared" si="2"/>
        <v>63000</v>
      </c>
      <c r="I57" s="126">
        <f t="shared" si="3"/>
        <v>70000</v>
      </c>
      <c r="J57" s="127">
        <f t="shared" si="4"/>
        <v>70000</v>
      </c>
      <c r="K57" s="18">
        <v>70000</v>
      </c>
      <c r="M57" s="128">
        <f t="shared" si="5"/>
        <v>70000</v>
      </c>
      <c r="N57" s="128">
        <f t="shared" si="6"/>
        <v>77000</v>
      </c>
      <c r="O57" s="128">
        <f t="shared" si="7"/>
        <v>63000</v>
      </c>
    </row>
    <row r="58" spans="1:15" s="46" customFormat="1" ht="19" customHeight="1" x14ac:dyDescent="0.2">
      <c r="A58" s="44">
        <v>49</v>
      </c>
      <c r="B58" s="45" t="s">
        <v>93</v>
      </c>
      <c r="C58" s="82" t="s">
        <v>403</v>
      </c>
      <c r="D58" s="32" t="s">
        <v>501</v>
      </c>
      <c r="E58" s="83">
        <v>1</v>
      </c>
      <c r="F58" s="124">
        <v>70000</v>
      </c>
      <c r="G58" s="125">
        <f t="shared" si="1"/>
        <v>77000</v>
      </c>
      <c r="H58" s="125">
        <f t="shared" si="2"/>
        <v>63000</v>
      </c>
      <c r="I58" s="126">
        <f t="shared" si="3"/>
        <v>70000</v>
      </c>
      <c r="J58" s="127">
        <f t="shared" si="4"/>
        <v>70000</v>
      </c>
      <c r="K58" s="18">
        <v>70000</v>
      </c>
      <c r="M58" s="128">
        <f t="shared" si="5"/>
        <v>70000</v>
      </c>
      <c r="N58" s="128">
        <f t="shared" si="6"/>
        <v>77000</v>
      </c>
      <c r="O58" s="128">
        <f t="shared" si="7"/>
        <v>63000</v>
      </c>
    </row>
    <row r="59" spans="1:15" s="46" customFormat="1" ht="19" customHeight="1" x14ac:dyDescent="0.2">
      <c r="A59" s="44">
        <v>50</v>
      </c>
      <c r="B59" s="45" t="s">
        <v>93</v>
      </c>
      <c r="C59" s="82" t="s">
        <v>404</v>
      </c>
      <c r="D59" s="32" t="s">
        <v>501</v>
      </c>
      <c r="E59" s="83">
        <v>1</v>
      </c>
      <c r="F59" s="124">
        <v>70000</v>
      </c>
      <c r="G59" s="125">
        <f t="shared" si="1"/>
        <v>77000</v>
      </c>
      <c r="H59" s="125">
        <f t="shared" si="2"/>
        <v>63000</v>
      </c>
      <c r="I59" s="126">
        <f t="shared" si="3"/>
        <v>70000</v>
      </c>
      <c r="J59" s="127">
        <f t="shared" si="4"/>
        <v>70000</v>
      </c>
      <c r="K59" s="18">
        <v>70000</v>
      </c>
      <c r="M59" s="128">
        <f t="shared" si="5"/>
        <v>70000</v>
      </c>
      <c r="N59" s="128">
        <f t="shared" si="6"/>
        <v>77000</v>
      </c>
      <c r="O59" s="128">
        <f t="shared" si="7"/>
        <v>63000</v>
      </c>
    </row>
    <row r="60" spans="1:15" s="46" customFormat="1" ht="19" customHeight="1" x14ac:dyDescent="0.2">
      <c r="A60" s="44">
        <v>51</v>
      </c>
      <c r="B60" s="45" t="s">
        <v>93</v>
      </c>
      <c r="C60" s="82" t="s">
        <v>509</v>
      </c>
      <c r="D60" s="32" t="s">
        <v>501</v>
      </c>
      <c r="E60" s="83">
        <v>1</v>
      </c>
      <c r="F60" s="124">
        <v>70000</v>
      </c>
      <c r="G60" s="125">
        <f t="shared" si="1"/>
        <v>77000</v>
      </c>
      <c r="H60" s="125">
        <f t="shared" si="2"/>
        <v>63000</v>
      </c>
      <c r="I60" s="126">
        <f t="shared" si="3"/>
        <v>70000</v>
      </c>
      <c r="J60" s="127">
        <f t="shared" si="4"/>
        <v>70000</v>
      </c>
      <c r="K60" s="18">
        <v>70000</v>
      </c>
      <c r="M60" s="128">
        <f t="shared" si="5"/>
        <v>70000</v>
      </c>
      <c r="N60" s="128">
        <f t="shared" si="6"/>
        <v>77000</v>
      </c>
      <c r="O60" s="128">
        <f t="shared" si="7"/>
        <v>63000</v>
      </c>
    </row>
    <row r="61" spans="1:15" s="46" customFormat="1" ht="19" customHeight="1" x14ac:dyDescent="0.2">
      <c r="A61" s="44">
        <v>52</v>
      </c>
      <c r="B61" s="45" t="s">
        <v>93</v>
      </c>
      <c r="C61" s="82" t="s">
        <v>291</v>
      </c>
      <c r="D61" s="32" t="s">
        <v>501</v>
      </c>
      <c r="E61" s="83">
        <v>1</v>
      </c>
      <c r="F61" s="124">
        <v>110000</v>
      </c>
      <c r="G61" s="125">
        <f t="shared" si="1"/>
        <v>121000</v>
      </c>
      <c r="H61" s="125">
        <f t="shared" si="2"/>
        <v>99000</v>
      </c>
      <c r="I61" s="126">
        <f t="shared" si="3"/>
        <v>110000</v>
      </c>
      <c r="J61" s="127">
        <f t="shared" si="4"/>
        <v>110000</v>
      </c>
      <c r="K61" s="18">
        <v>110000</v>
      </c>
      <c r="M61" s="128">
        <f t="shared" si="5"/>
        <v>110000</v>
      </c>
      <c r="N61" s="128">
        <f t="shared" si="6"/>
        <v>121000</v>
      </c>
      <c r="O61" s="128">
        <f t="shared" si="7"/>
        <v>99000</v>
      </c>
    </row>
    <row r="62" spans="1:15" s="46" customFormat="1" ht="19" customHeight="1" x14ac:dyDescent="0.2">
      <c r="A62" s="44">
        <v>53</v>
      </c>
      <c r="B62" s="45" t="s">
        <v>52</v>
      </c>
      <c r="C62" s="82" t="s">
        <v>292</v>
      </c>
      <c r="D62" s="32" t="s">
        <v>501</v>
      </c>
      <c r="E62" s="83">
        <v>1</v>
      </c>
      <c r="F62" s="124">
        <v>80000</v>
      </c>
      <c r="G62" s="125">
        <f t="shared" si="1"/>
        <v>88000</v>
      </c>
      <c r="H62" s="125">
        <f t="shared" si="2"/>
        <v>72000</v>
      </c>
      <c r="I62" s="126">
        <f t="shared" si="3"/>
        <v>80000</v>
      </c>
      <c r="J62" s="127">
        <f t="shared" si="4"/>
        <v>80000</v>
      </c>
      <c r="K62" s="18">
        <v>80000</v>
      </c>
      <c r="M62" s="128">
        <f t="shared" si="5"/>
        <v>80000</v>
      </c>
      <c r="N62" s="128">
        <f t="shared" si="6"/>
        <v>88000</v>
      </c>
      <c r="O62" s="128">
        <f t="shared" si="7"/>
        <v>72000</v>
      </c>
    </row>
    <row r="63" spans="1:15" s="46" customFormat="1" ht="19" customHeight="1" x14ac:dyDescent="0.2">
      <c r="A63" s="44">
        <v>54</v>
      </c>
      <c r="B63" s="45" t="s">
        <v>290</v>
      </c>
      <c r="C63" s="82" t="s">
        <v>293</v>
      </c>
      <c r="D63" s="32" t="s">
        <v>501</v>
      </c>
      <c r="E63" s="83">
        <v>1</v>
      </c>
      <c r="F63" s="124">
        <v>60000</v>
      </c>
      <c r="G63" s="125">
        <f t="shared" si="1"/>
        <v>66000</v>
      </c>
      <c r="H63" s="125">
        <f t="shared" si="2"/>
        <v>54000</v>
      </c>
      <c r="I63" s="126">
        <f t="shared" si="3"/>
        <v>60000</v>
      </c>
      <c r="J63" s="127">
        <f t="shared" si="4"/>
        <v>60000</v>
      </c>
      <c r="K63" s="18">
        <v>60000</v>
      </c>
      <c r="M63" s="128">
        <f t="shared" si="5"/>
        <v>60000</v>
      </c>
      <c r="N63" s="128">
        <f t="shared" si="6"/>
        <v>66000</v>
      </c>
      <c r="O63" s="128">
        <f t="shared" si="7"/>
        <v>54000</v>
      </c>
    </row>
    <row r="64" spans="1:15" s="46" customFormat="1" ht="19" customHeight="1" x14ac:dyDescent="0.2">
      <c r="A64" s="44">
        <v>55</v>
      </c>
      <c r="B64" s="45" t="s">
        <v>92</v>
      </c>
      <c r="C64" s="82" t="s">
        <v>294</v>
      </c>
      <c r="D64" s="32" t="s">
        <v>501</v>
      </c>
      <c r="E64" s="83">
        <v>1</v>
      </c>
      <c r="F64" s="124">
        <v>60000</v>
      </c>
      <c r="G64" s="125">
        <f t="shared" si="1"/>
        <v>66000</v>
      </c>
      <c r="H64" s="125">
        <f t="shared" si="2"/>
        <v>54000</v>
      </c>
      <c r="I64" s="126">
        <f t="shared" si="3"/>
        <v>60000</v>
      </c>
      <c r="J64" s="127">
        <f t="shared" si="4"/>
        <v>60000</v>
      </c>
      <c r="K64" s="18">
        <v>60000</v>
      </c>
      <c r="M64" s="128">
        <f t="shared" si="5"/>
        <v>60000</v>
      </c>
      <c r="N64" s="128">
        <f t="shared" si="6"/>
        <v>66000</v>
      </c>
      <c r="O64" s="128">
        <f t="shared" si="7"/>
        <v>54000</v>
      </c>
    </row>
    <row r="65" spans="1:15" s="46" customFormat="1" ht="19" customHeight="1" x14ac:dyDescent="0.2">
      <c r="A65" s="44">
        <v>56</v>
      </c>
      <c r="B65" s="45" t="s">
        <v>92</v>
      </c>
      <c r="C65" s="82" t="s">
        <v>295</v>
      </c>
      <c r="D65" s="32" t="s">
        <v>501</v>
      </c>
      <c r="E65" s="83">
        <v>1</v>
      </c>
      <c r="F65" s="124">
        <v>110000</v>
      </c>
      <c r="G65" s="125">
        <f t="shared" si="1"/>
        <v>121000</v>
      </c>
      <c r="H65" s="125">
        <f t="shared" si="2"/>
        <v>99000</v>
      </c>
      <c r="I65" s="126">
        <f t="shared" si="3"/>
        <v>110000</v>
      </c>
      <c r="J65" s="127">
        <f t="shared" si="4"/>
        <v>110000</v>
      </c>
      <c r="K65" s="18">
        <v>110000</v>
      </c>
      <c r="M65" s="128">
        <f t="shared" si="5"/>
        <v>110000</v>
      </c>
      <c r="N65" s="128">
        <f t="shared" si="6"/>
        <v>121000</v>
      </c>
      <c r="O65" s="128">
        <f t="shared" si="7"/>
        <v>99000</v>
      </c>
    </row>
    <row r="66" spans="1:15" s="46" customFormat="1" ht="19" customHeight="1" x14ac:dyDescent="0.2">
      <c r="A66" s="44">
        <v>57</v>
      </c>
      <c r="B66" s="45" t="s">
        <v>92</v>
      </c>
      <c r="C66" s="82" t="s">
        <v>296</v>
      </c>
      <c r="D66" s="32" t="s">
        <v>501</v>
      </c>
      <c r="E66" s="83">
        <v>1</v>
      </c>
      <c r="F66" s="124">
        <v>84000</v>
      </c>
      <c r="G66" s="125">
        <f t="shared" si="1"/>
        <v>92400</v>
      </c>
      <c r="H66" s="125">
        <f t="shared" si="2"/>
        <v>75600</v>
      </c>
      <c r="I66" s="126">
        <f t="shared" si="3"/>
        <v>84000</v>
      </c>
      <c r="J66" s="127">
        <f t="shared" si="4"/>
        <v>84000</v>
      </c>
      <c r="K66" s="18">
        <v>84000</v>
      </c>
      <c r="M66" s="128">
        <f t="shared" si="5"/>
        <v>84000</v>
      </c>
      <c r="N66" s="128">
        <f t="shared" si="6"/>
        <v>92400</v>
      </c>
      <c r="O66" s="128">
        <f t="shared" si="7"/>
        <v>75600</v>
      </c>
    </row>
    <row r="67" spans="1:15" s="46" customFormat="1" ht="19" customHeight="1" x14ac:dyDescent="0.2">
      <c r="A67" s="44">
        <v>58</v>
      </c>
      <c r="B67" s="45" t="s">
        <v>92</v>
      </c>
      <c r="C67" s="82" t="s">
        <v>508</v>
      </c>
      <c r="D67" s="32" t="s">
        <v>501</v>
      </c>
      <c r="E67" s="83">
        <v>1</v>
      </c>
      <c r="F67" s="124">
        <v>70000</v>
      </c>
      <c r="G67" s="125">
        <f t="shared" si="1"/>
        <v>77000</v>
      </c>
      <c r="H67" s="125">
        <f t="shared" si="2"/>
        <v>63000</v>
      </c>
      <c r="I67" s="126">
        <f t="shared" si="3"/>
        <v>70000</v>
      </c>
      <c r="J67" s="127">
        <f t="shared" si="4"/>
        <v>70000</v>
      </c>
      <c r="K67" s="18">
        <v>70000</v>
      </c>
      <c r="M67" s="128">
        <f t="shared" si="5"/>
        <v>70000</v>
      </c>
      <c r="N67" s="128">
        <f t="shared" si="6"/>
        <v>77000</v>
      </c>
      <c r="O67" s="128">
        <f t="shared" si="7"/>
        <v>63000</v>
      </c>
    </row>
    <row r="68" spans="1:15" s="46" customFormat="1" ht="19" customHeight="1" x14ac:dyDescent="0.2">
      <c r="A68" s="44">
        <v>59</v>
      </c>
      <c r="B68" s="45" t="s">
        <v>363</v>
      </c>
      <c r="C68" s="82" t="s">
        <v>343</v>
      </c>
      <c r="D68" s="32" t="s">
        <v>501</v>
      </c>
      <c r="E68" s="83">
        <v>5</v>
      </c>
      <c r="F68" s="124">
        <v>200000</v>
      </c>
      <c r="G68" s="125">
        <f t="shared" si="1"/>
        <v>220000</v>
      </c>
      <c r="H68" s="125">
        <f t="shared" si="2"/>
        <v>180000</v>
      </c>
      <c r="I68" s="126">
        <f t="shared" si="3"/>
        <v>200000</v>
      </c>
      <c r="J68" s="127">
        <f t="shared" si="4"/>
        <v>1000000</v>
      </c>
      <c r="K68" s="18">
        <v>200000</v>
      </c>
      <c r="M68" s="128">
        <f t="shared" si="5"/>
        <v>1000000</v>
      </c>
      <c r="N68" s="128">
        <f t="shared" si="6"/>
        <v>1100000</v>
      </c>
      <c r="O68" s="128">
        <f t="shared" si="7"/>
        <v>900000</v>
      </c>
    </row>
    <row r="69" spans="1:15" s="46" customFormat="1" ht="19" customHeight="1" x14ac:dyDescent="0.2">
      <c r="A69" s="44">
        <v>60</v>
      </c>
      <c r="B69" s="45" t="s">
        <v>364</v>
      </c>
      <c r="C69" s="82" t="s">
        <v>344</v>
      </c>
      <c r="D69" s="32" t="s">
        <v>501</v>
      </c>
      <c r="E69" s="83">
        <v>3</v>
      </c>
      <c r="F69" s="124">
        <v>40000</v>
      </c>
      <c r="G69" s="125">
        <f t="shared" si="1"/>
        <v>44000</v>
      </c>
      <c r="H69" s="125">
        <f t="shared" si="2"/>
        <v>36000</v>
      </c>
      <c r="I69" s="126">
        <f t="shared" si="3"/>
        <v>40000</v>
      </c>
      <c r="J69" s="127">
        <f t="shared" si="4"/>
        <v>120000</v>
      </c>
      <c r="K69" s="18">
        <v>40000</v>
      </c>
      <c r="M69" s="128">
        <f t="shared" si="5"/>
        <v>120000</v>
      </c>
      <c r="N69" s="128">
        <f t="shared" si="6"/>
        <v>132000</v>
      </c>
      <c r="O69" s="128">
        <f t="shared" si="7"/>
        <v>108000</v>
      </c>
    </row>
    <row r="70" spans="1:15" s="46" customFormat="1" ht="19" customHeight="1" x14ac:dyDescent="0.2">
      <c r="A70" s="44">
        <v>61</v>
      </c>
      <c r="B70" s="45" t="s">
        <v>365</v>
      </c>
      <c r="C70" s="82" t="s">
        <v>345</v>
      </c>
      <c r="D70" s="32" t="s">
        <v>501</v>
      </c>
      <c r="E70" s="83">
        <v>5</v>
      </c>
      <c r="F70" s="124">
        <v>50000</v>
      </c>
      <c r="G70" s="125">
        <f t="shared" si="1"/>
        <v>55000</v>
      </c>
      <c r="H70" s="125">
        <f t="shared" si="2"/>
        <v>45000</v>
      </c>
      <c r="I70" s="126">
        <f t="shared" si="3"/>
        <v>50000</v>
      </c>
      <c r="J70" s="127">
        <f t="shared" si="4"/>
        <v>250000</v>
      </c>
      <c r="K70" s="18">
        <v>50000</v>
      </c>
      <c r="M70" s="128">
        <f t="shared" si="5"/>
        <v>250000</v>
      </c>
      <c r="N70" s="128">
        <f t="shared" si="6"/>
        <v>275000</v>
      </c>
      <c r="O70" s="128">
        <f t="shared" si="7"/>
        <v>225000</v>
      </c>
    </row>
    <row r="71" spans="1:15" s="46" customFormat="1" ht="19" customHeight="1" x14ac:dyDescent="0.2">
      <c r="A71" s="44">
        <v>62</v>
      </c>
      <c r="B71" s="45" t="s">
        <v>366</v>
      </c>
      <c r="C71" s="82" t="s">
        <v>346</v>
      </c>
      <c r="D71" s="32" t="s">
        <v>501</v>
      </c>
      <c r="E71" s="83">
        <v>3</v>
      </c>
      <c r="F71" s="124">
        <v>40000</v>
      </c>
      <c r="G71" s="125">
        <f t="shared" si="1"/>
        <v>44000</v>
      </c>
      <c r="H71" s="125">
        <f t="shared" si="2"/>
        <v>36000</v>
      </c>
      <c r="I71" s="126">
        <f t="shared" si="3"/>
        <v>40000</v>
      </c>
      <c r="J71" s="127">
        <f t="shared" si="4"/>
        <v>120000</v>
      </c>
      <c r="K71" s="18">
        <v>40000</v>
      </c>
      <c r="M71" s="128">
        <f t="shared" si="5"/>
        <v>120000</v>
      </c>
      <c r="N71" s="128">
        <f t="shared" si="6"/>
        <v>132000</v>
      </c>
      <c r="O71" s="128">
        <f t="shared" si="7"/>
        <v>108000</v>
      </c>
    </row>
    <row r="72" spans="1:15" s="46" customFormat="1" ht="19" customHeight="1" x14ac:dyDescent="0.2">
      <c r="A72" s="44">
        <v>63</v>
      </c>
      <c r="B72" s="45" t="s">
        <v>367</v>
      </c>
      <c r="C72" s="82" t="s">
        <v>347</v>
      </c>
      <c r="D72" s="32" t="s">
        <v>501</v>
      </c>
      <c r="E72" s="83">
        <v>3</v>
      </c>
      <c r="F72" s="124">
        <v>28000</v>
      </c>
      <c r="G72" s="125">
        <f t="shared" si="1"/>
        <v>30800</v>
      </c>
      <c r="H72" s="125">
        <f t="shared" si="2"/>
        <v>25200</v>
      </c>
      <c r="I72" s="126">
        <f t="shared" si="3"/>
        <v>28000</v>
      </c>
      <c r="J72" s="127">
        <f t="shared" si="4"/>
        <v>84000</v>
      </c>
      <c r="K72" s="18">
        <v>28000</v>
      </c>
      <c r="M72" s="128">
        <f t="shared" si="5"/>
        <v>84000</v>
      </c>
      <c r="N72" s="128">
        <f t="shared" si="6"/>
        <v>92400</v>
      </c>
      <c r="O72" s="128">
        <f t="shared" si="7"/>
        <v>75600</v>
      </c>
    </row>
    <row r="73" spans="1:15" s="46" customFormat="1" ht="19" customHeight="1" x14ac:dyDescent="0.2">
      <c r="A73" s="44">
        <v>64</v>
      </c>
      <c r="B73" s="45" t="s">
        <v>52</v>
      </c>
      <c r="C73" s="82" t="s">
        <v>348</v>
      </c>
      <c r="D73" s="32" t="s">
        <v>501</v>
      </c>
      <c r="E73" s="83">
        <v>2</v>
      </c>
      <c r="F73" s="124">
        <v>40000</v>
      </c>
      <c r="G73" s="125">
        <f t="shared" si="1"/>
        <v>44000</v>
      </c>
      <c r="H73" s="125">
        <f t="shared" si="2"/>
        <v>36000</v>
      </c>
      <c r="I73" s="126">
        <f t="shared" si="3"/>
        <v>40000</v>
      </c>
      <c r="J73" s="127">
        <f t="shared" si="4"/>
        <v>80000</v>
      </c>
      <c r="K73" s="18">
        <v>40000</v>
      </c>
      <c r="M73" s="128">
        <f t="shared" si="5"/>
        <v>80000</v>
      </c>
      <c r="N73" s="128">
        <f t="shared" si="6"/>
        <v>88000</v>
      </c>
      <c r="O73" s="128">
        <f t="shared" si="7"/>
        <v>72000</v>
      </c>
    </row>
    <row r="74" spans="1:15" s="46" customFormat="1" ht="19" customHeight="1" x14ac:dyDescent="0.2">
      <c r="A74" s="44">
        <v>65</v>
      </c>
      <c r="B74" s="45" t="s">
        <v>368</v>
      </c>
      <c r="C74" s="82" t="s">
        <v>349</v>
      </c>
      <c r="D74" s="32" t="s">
        <v>501</v>
      </c>
      <c r="E74" s="83">
        <v>5</v>
      </c>
      <c r="F74" s="124">
        <v>35000</v>
      </c>
      <c r="G74" s="125">
        <f t="shared" si="1"/>
        <v>38500</v>
      </c>
      <c r="H74" s="125">
        <f t="shared" si="2"/>
        <v>31500</v>
      </c>
      <c r="I74" s="126">
        <f t="shared" si="3"/>
        <v>35000</v>
      </c>
      <c r="J74" s="127">
        <f t="shared" si="4"/>
        <v>175000</v>
      </c>
      <c r="K74" s="18">
        <v>35000</v>
      </c>
      <c r="M74" s="128">
        <f t="shared" si="5"/>
        <v>175000</v>
      </c>
      <c r="N74" s="128">
        <f t="shared" si="6"/>
        <v>192500</v>
      </c>
      <c r="O74" s="128">
        <f t="shared" si="7"/>
        <v>157500</v>
      </c>
    </row>
    <row r="75" spans="1:15" s="46" customFormat="1" ht="19" customHeight="1" x14ac:dyDescent="0.2">
      <c r="A75" s="44">
        <v>66</v>
      </c>
      <c r="B75" s="45" t="s">
        <v>369</v>
      </c>
      <c r="C75" s="82" t="s">
        <v>350</v>
      </c>
      <c r="D75" s="32" t="s">
        <v>501</v>
      </c>
      <c r="E75" s="83">
        <v>6</v>
      </c>
      <c r="F75" s="124">
        <v>40000</v>
      </c>
      <c r="G75" s="125">
        <f t="shared" ref="G75:G89" si="8">(F75*10%)+F75</f>
        <v>44000</v>
      </c>
      <c r="H75" s="125">
        <f t="shared" ref="H75:H89" si="9">F75-(F75*10%)</f>
        <v>36000</v>
      </c>
      <c r="I75" s="126">
        <f t="shared" ref="I75:I89" si="10">(F75+G75+H75)/3</f>
        <v>40000</v>
      </c>
      <c r="J75" s="127">
        <f t="shared" ref="J75:J89" si="11">E75*I75</f>
        <v>240000</v>
      </c>
      <c r="K75" s="18">
        <v>40000</v>
      </c>
      <c r="M75" s="128">
        <f t="shared" ref="M75:M89" si="12">E75*F75</f>
        <v>240000</v>
      </c>
      <c r="N75" s="128">
        <f t="shared" ref="N75:N89" si="13">E75*G75</f>
        <v>264000</v>
      </c>
      <c r="O75" s="128">
        <f t="shared" ref="O75:O89" si="14">E75*H75</f>
        <v>216000</v>
      </c>
    </row>
    <row r="76" spans="1:15" s="46" customFormat="1" ht="19" customHeight="1" x14ac:dyDescent="0.2">
      <c r="A76" s="44">
        <v>67</v>
      </c>
      <c r="B76" s="45" t="s">
        <v>370</v>
      </c>
      <c r="C76" s="82" t="s">
        <v>632</v>
      </c>
      <c r="D76" s="32" t="s">
        <v>501</v>
      </c>
      <c r="E76" s="83">
        <v>5</v>
      </c>
      <c r="F76" s="124">
        <v>12000</v>
      </c>
      <c r="G76" s="125">
        <f t="shared" si="8"/>
        <v>13200</v>
      </c>
      <c r="H76" s="125">
        <f t="shared" si="9"/>
        <v>10800</v>
      </c>
      <c r="I76" s="126">
        <f t="shared" si="10"/>
        <v>12000</v>
      </c>
      <c r="J76" s="127">
        <f t="shared" si="11"/>
        <v>60000</v>
      </c>
      <c r="K76" s="18">
        <v>12000</v>
      </c>
      <c r="M76" s="128">
        <f t="shared" si="12"/>
        <v>60000</v>
      </c>
      <c r="N76" s="128">
        <f t="shared" si="13"/>
        <v>66000</v>
      </c>
      <c r="O76" s="128">
        <f t="shared" si="14"/>
        <v>54000</v>
      </c>
    </row>
    <row r="77" spans="1:15" s="46" customFormat="1" ht="19" customHeight="1" x14ac:dyDescent="0.2">
      <c r="A77" s="44">
        <v>68</v>
      </c>
      <c r="B77" s="45" t="s">
        <v>370</v>
      </c>
      <c r="C77" s="82" t="s">
        <v>633</v>
      </c>
      <c r="D77" s="32" t="s">
        <v>501</v>
      </c>
      <c r="E77" s="83">
        <v>5</v>
      </c>
      <c r="F77" s="124">
        <v>20000</v>
      </c>
      <c r="G77" s="125">
        <f t="shared" si="8"/>
        <v>22000</v>
      </c>
      <c r="H77" s="125">
        <f t="shared" si="9"/>
        <v>18000</v>
      </c>
      <c r="I77" s="126">
        <f t="shared" si="10"/>
        <v>20000</v>
      </c>
      <c r="J77" s="127">
        <f t="shared" si="11"/>
        <v>100000</v>
      </c>
      <c r="K77" s="18">
        <v>20000</v>
      </c>
      <c r="M77" s="128">
        <f t="shared" si="12"/>
        <v>100000</v>
      </c>
      <c r="N77" s="128">
        <f t="shared" si="13"/>
        <v>110000</v>
      </c>
      <c r="O77" s="128">
        <f t="shared" si="14"/>
        <v>90000</v>
      </c>
    </row>
    <row r="78" spans="1:15" s="46" customFormat="1" ht="19" customHeight="1" x14ac:dyDescent="0.2">
      <c r="A78" s="44">
        <v>69</v>
      </c>
      <c r="B78" s="45" t="s">
        <v>371</v>
      </c>
      <c r="C78" s="82" t="s">
        <v>351</v>
      </c>
      <c r="D78" s="32" t="s">
        <v>501</v>
      </c>
      <c r="E78" s="83">
        <v>5</v>
      </c>
      <c r="F78" s="124">
        <v>35000</v>
      </c>
      <c r="G78" s="125">
        <f t="shared" si="8"/>
        <v>38500</v>
      </c>
      <c r="H78" s="125">
        <f t="shared" si="9"/>
        <v>31500</v>
      </c>
      <c r="I78" s="126">
        <f t="shared" si="10"/>
        <v>35000</v>
      </c>
      <c r="J78" s="127">
        <f t="shared" si="11"/>
        <v>175000</v>
      </c>
      <c r="K78" s="18">
        <v>35000</v>
      </c>
      <c r="M78" s="128">
        <f t="shared" si="12"/>
        <v>175000</v>
      </c>
      <c r="N78" s="128">
        <f t="shared" si="13"/>
        <v>192500</v>
      </c>
      <c r="O78" s="128">
        <f t="shared" si="14"/>
        <v>157500</v>
      </c>
    </row>
    <row r="79" spans="1:15" s="46" customFormat="1" ht="19" customHeight="1" x14ac:dyDescent="0.2">
      <c r="A79" s="44">
        <v>70</v>
      </c>
      <c r="B79" s="45" t="s">
        <v>372</v>
      </c>
      <c r="C79" s="82" t="s">
        <v>352</v>
      </c>
      <c r="D79" s="32" t="s">
        <v>501</v>
      </c>
      <c r="E79" s="83">
        <v>3</v>
      </c>
      <c r="F79" s="124">
        <v>32000</v>
      </c>
      <c r="G79" s="125">
        <f t="shared" si="8"/>
        <v>35200</v>
      </c>
      <c r="H79" s="125">
        <f t="shared" si="9"/>
        <v>28800</v>
      </c>
      <c r="I79" s="126">
        <f t="shared" si="10"/>
        <v>32000</v>
      </c>
      <c r="J79" s="127">
        <f t="shared" si="11"/>
        <v>96000</v>
      </c>
      <c r="K79" s="18">
        <v>32000</v>
      </c>
      <c r="M79" s="128">
        <f t="shared" si="12"/>
        <v>96000</v>
      </c>
      <c r="N79" s="128">
        <f t="shared" si="13"/>
        <v>105600</v>
      </c>
      <c r="O79" s="128">
        <f t="shared" si="14"/>
        <v>86400</v>
      </c>
    </row>
    <row r="80" spans="1:15" s="46" customFormat="1" ht="19" customHeight="1" x14ac:dyDescent="0.2">
      <c r="A80" s="44">
        <v>71</v>
      </c>
      <c r="B80" s="45" t="s">
        <v>373</v>
      </c>
      <c r="C80" s="82" t="s">
        <v>353</v>
      </c>
      <c r="D80" s="32" t="s">
        <v>501</v>
      </c>
      <c r="E80" s="83">
        <v>5</v>
      </c>
      <c r="F80" s="124">
        <v>35000</v>
      </c>
      <c r="G80" s="125">
        <f t="shared" si="8"/>
        <v>38500</v>
      </c>
      <c r="H80" s="125">
        <f t="shared" si="9"/>
        <v>31500</v>
      </c>
      <c r="I80" s="126">
        <f t="shared" si="10"/>
        <v>35000</v>
      </c>
      <c r="J80" s="127">
        <f t="shared" si="11"/>
        <v>175000</v>
      </c>
      <c r="K80" s="18">
        <v>35000</v>
      </c>
      <c r="M80" s="128">
        <f t="shared" si="12"/>
        <v>175000</v>
      </c>
      <c r="N80" s="128">
        <f t="shared" si="13"/>
        <v>192500</v>
      </c>
      <c r="O80" s="128">
        <f t="shared" si="14"/>
        <v>157500</v>
      </c>
    </row>
    <row r="81" spans="1:15" s="46" customFormat="1" ht="19" customHeight="1" x14ac:dyDescent="0.2">
      <c r="A81" s="44">
        <v>72</v>
      </c>
      <c r="B81" s="45" t="s">
        <v>374</v>
      </c>
      <c r="C81" s="82" t="s">
        <v>354</v>
      </c>
      <c r="D81" s="32" t="s">
        <v>501</v>
      </c>
      <c r="E81" s="83">
        <v>5</v>
      </c>
      <c r="F81" s="124">
        <v>40000</v>
      </c>
      <c r="G81" s="125">
        <f t="shared" si="8"/>
        <v>44000</v>
      </c>
      <c r="H81" s="125">
        <f t="shared" si="9"/>
        <v>36000</v>
      </c>
      <c r="I81" s="126">
        <f t="shared" si="10"/>
        <v>40000</v>
      </c>
      <c r="J81" s="127">
        <f t="shared" si="11"/>
        <v>200000</v>
      </c>
      <c r="K81" s="18">
        <v>40000</v>
      </c>
      <c r="M81" s="128">
        <f t="shared" si="12"/>
        <v>200000</v>
      </c>
      <c r="N81" s="128">
        <f t="shared" si="13"/>
        <v>220000</v>
      </c>
      <c r="O81" s="128">
        <f t="shared" si="14"/>
        <v>180000</v>
      </c>
    </row>
    <row r="82" spans="1:15" s="46" customFormat="1" ht="19" customHeight="1" x14ac:dyDescent="0.2">
      <c r="A82" s="44">
        <v>73</v>
      </c>
      <c r="B82" s="45" t="s">
        <v>375</v>
      </c>
      <c r="C82" s="82" t="s">
        <v>355</v>
      </c>
      <c r="D82" s="32" t="s">
        <v>501</v>
      </c>
      <c r="E82" s="83">
        <v>3</v>
      </c>
      <c r="F82" s="124">
        <v>28000</v>
      </c>
      <c r="G82" s="125">
        <f t="shared" si="8"/>
        <v>30800</v>
      </c>
      <c r="H82" s="125">
        <f t="shared" si="9"/>
        <v>25200</v>
      </c>
      <c r="I82" s="126">
        <f t="shared" si="10"/>
        <v>28000</v>
      </c>
      <c r="J82" s="127">
        <f t="shared" si="11"/>
        <v>84000</v>
      </c>
      <c r="K82" s="18">
        <v>28000</v>
      </c>
      <c r="M82" s="128">
        <f t="shared" si="12"/>
        <v>84000</v>
      </c>
      <c r="N82" s="128">
        <f t="shared" si="13"/>
        <v>92400</v>
      </c>
      <c r="O82" s="128">
        <f t="shared" si="14"/>
        <v>75600</v>
      </c>
    </row>
    <row r="83" spans="1:15" s="46" customFormat="1" ht="19" customHeight="1" x14ac:dyDescent="0.2">
      <c r="A83" s="44">
        <v>74</v>
      </c>
      <c r="B83" s="45" t="s">
        <v>376</v>
      </c>
      <c r="C83" s="82" t="s">
        <v>356</v>
      </c>
      <c r="D83" s="32" t="s">
        <v>501</v>
      </c>
      <c r="E83" s="83">
        <v>2</v>
      </c>
      <c r="F83" s="124">
        <v>35000</v>
      </c>
      <c r="G83" s="125">
        <f t="shared" si="8"/>
        <v>38500</v>
      </c>
      <c r="H83" s="125">
        <f t="shared" si="9"/>
        <v>31500</v>
      </c>
      <c r="I83" s="126">
        <f t="shared" si="10"/>
        <v>35000</v>
      </c>
      <c r="J83" s="127">
        <f t="shared" si="11"/>
        <v>70000</v>
      </c>
      <c r="K83" s="18">
        <v>35000</v>
      </c>
      <c r="M83" s="128">
        <f t="shared" si="12"/>
        <v>70000</v>
      </c>
      <c r="N83" s="128">
        <f t="shared" si="13"/>
        <v>77000</v>
      </c>
      <c r="O83" s="128">
        <f t="shared" si="14"/>
        <v>63000</v>
      </c>
    </row>
    <row r="84" spans="1:15" s="46" customFormat="1" ht="19" customHeight="1" x14ac:dyDescent="0.2">
      <c r="A84" s="44">
        <v>75</v>
      </c>
      <c r="B84" s="45" t="s">
        <v>377</v>
      </c>
      <c r="C84" s="82" t="s">
        <v>357</v>
      </c>
      <c r="D84" s="32" t="s">
        <v>501</v>
      </c>
      <c r="E84" s="83">
        <v>6</v>
      </c>
      <c r="F84" s="124">
        <v>30000</v>
      </c>
      <c r="G84" s="125">
        <f t="shared" si="8"/>
        <v>33000</v>
      </c>
      <c r="H84" s="125">
        <f t="shared" si="9"/>
        <v>27000</v>
      </c>
      <c r="I84" s="126">
        <f t="shared" si="10"/>
        <v>30000</v>
      </c>
      <c r="J84" s="127">
        <f t="shared" si="11"/>
        <v>180000</v>
      </c>
      <c r="K84" s="18">
        <v>30000</v>
      </c>
      <c r="M84" s="128">
        <f t="shared" si="12"/>
        <v>180000</v>
      </c>
      <c r="N84" s="128">
        <f t="shared" si="13"/>
        <v>198000</v>
      </c>
      <c r="O84" s="128">
        <f t="shared" si="14"/>
        <v>162000</v>
      </c>
    </row>
    <row r="85" spans="1:15" s="46" customFormat="1" ht="19" customHeight="1" x14ac:dyDescent="0.2">
      <c r="A85" s="44">
        <v>76</v>
      </c>
      <c r="B85" s="45" t="s">
        <v>378</v>
      </c>
      <c r="C85" s="82" t="s">
        <v>358</v>
      </c>
      <c r="D85" s="32" t="s">
        <v>501</v>
      </c>
      <c r="E85" s="83">
        <v>3</v>
      </c>
      <c r="F85" s="124">
        <v>45000</v>
      </c>
      <c r="G85" s="125">
        <f t="shared" si="8"/>
        <v>49500</v>
      </c>
      <c r="H85" s="125">
        <f t="shared" si="9"/>
        <v>40500</v>
      </c>
      <c r="I85" s="126">
        <f t="shared" si="10"/>
        <v>45000</v>
      </c>
      <c r="J85" s="127">
        <f t="shared" si="11"/>
        <v>135000</v>
      </c>
      <c r="K85" s="18">
        <v>45000</v>
      </c>
      <c r="M85" s="128">
        <f t="shared" si="12"/>
        <v>135000</v>
      </c>
      <c r="N85" s="128">
        <f t="shared" si="13"/>
        <v>148500</v>
      </c>
      <c r="O85" s="128">
        <f t="shared" si="14"/>
        <v>121500</v>
      </c>
    </row>
    <row r="86" spans="1:15" s="46" customFormat="1" ht="19" customHeight="1" x14ac:dyDescent="0.2">
      <c r="A86" s="44">
        <v>77</v>
      </c>
      <c r="B86" s="45" t="s">
        <v>379</v>
      </c>
      <c r="C86" s="82" t="s">
        <v>359</v>
      </c>
      <c r="D86" s="32" t="s">
        <v>501</v>
      </c>
      <c r="E86" s="83">
        <v>2</v>
      </c>
      <c r="F86" s="124">
        <v>36000</v>
      </c>
      <c r="G86" s="125">
        <f t="shared" si="8"/>
        <v>39600</v>
      </c>
      <c r="H86" s="125">
        <f t="shared" si="9"/>
        <v>32400</v>
      </c>
      <c r="I86" s="126">
        <f t="shared" si="10"/>
        <v>36000</v>
      </c>
      <c r="J86" s="127">
        <f t="shared" si="11"/>
        <v>72000</v>
      </c>
      <c r="K86" s="18">
        <v>36000</v>
      </c>
      <c r="M86" s="128">
        <f t="shared" si="12"/>
        <v>72000</v>
      </c>
      <c r="N86" s="128">
        <f t="shared" si="13"/>
        <v>79200</v>
      </c>
      <c r="O86" s="128">
        <f t="shared" si="14"/>
        <v>64800</v>
      </c>
    </row>
    <row r="87" spans="1:15" s="46" customFormat="1" ht="19" customHeight="1" x14ac:dyDescent="0.2">
      <c r="A87" s="44">
        <v>78</v>
      </c>
      <c r="B87" s="45" t="s">
        <v>380</v>
      </c>
      <c r="C87" s="82" t="s">
        <v>360</v>
      </c>
      <c r="D87" s="32" t="s">
        <v>501</v>
      </c>
      <c r="E87" s="83">
        <v>4</v>
      </c>
      <c r="F87" s="124">
        <v>35000</v>
      </c>
      <c r="G87" s="125">
        <f t="shared" si="8"/>
        <v>38500</v>
      </c>
      <c r="H87" s="125">
        <f t="shared" si="9"/>
        <v>31500</v>
      </c>
      <c r="I87" s="126">
        <f t="shared" si="10"/>
        <v>35000</v>
      </c>
      <c r="J87" s="127">
        <f t="shared" si="11"/>
        <v>140000</v>
      </c>
      <c r="K87" s="18">
        <v>35000</v>
      </c>
      <c r="M87" s="128">
        <f t="shared" si="12"/>
        <v>140000</v>
      </c>
      <c r="N87" s="128">
        <f t="shared" si="13"/>
        <v>154000</v>
      </c>
      <c r="O87" s="128">
        <f t="shared" si="14"/>
        <v>126000</v>
      </c>
    </row>
    <row r="88" spans="1:15" s="46" customFormat="1" ht="19" customHeight="1" x14ac:dyDescent="0.2">
      <c r="A88" s="44">
        <v>79</v>
      </c>
      <c r="B88" s="45" t="s">
        <v>381</v>
      </c>
      <c r="C88" s="82" t="s">
        <v>361</v>
      </c>
      <c r="D88" s="32" t="s">
        <v>501</v>
      </c>
      <c r="E88" s="83">
        <v>5</v>
      </c>
      <c r="F88" s="124">
        <v>25000</v>
      </c>
      <c r="G88" s="125">
        <f t="shared" si="8"/>
        <v>27500</v>
      </c>
      <c r="H88" s="125">
        <f t="shared" si="9"/>
        <v>22500</v>
      </c>
      <c r="I88" s="126">
        <f t="shared" si="10"/>
        <v>25000</v>
      </c>
      <c r="J88" s="127">
        <f t="shared" si="11"/>
        <v>125000</v>
      </c>
      <c r="K88" s="18">
        <v>25000</v>
      </c>
      <c r="M88" s="128">
        <f t="shared" si="12"/>
        <v>125000</v>
      </c>
      <c r="N88" s="128">
        <f t="shared" si="13"/>
        <v>137500</v>
      </c>
      <c r="O88" s="128">
        <f t="shared" si="14"/>
        <v>112500</v>
      </c>
    </row>
    <row r="89" spans="1:15" s="46" customFormat="1" ht="19" customHeight="1" x14ac:dyDescent="0.2">
      <c r="A89" s="44">
        <v>80</v>
      </c>
      <c r="B89" s="45" t="s">
        <v>382</v>
      </c>
      <c r="C89" s="82" t="s">
        <v>362</v>
      </c>
      <c r="D89" s="32" t="s">
        <v>501</v>
      </c>
      <c r="E89" s="83">
        <v>5</v>
      </c>
      <c r="F89" s="124">
        <v>16000</v>
      </c>
      <c r="G89" s="125">
        <f t="shared" si="8"/>
        <v>17600</v>
      </c>
      <c r="H89" s="125">
        <f t="shared" si="9"/>
        <v>14400</v>
      </c>
      <c r="I89" s="126">
        <f t="shared" si="10"/>
        <v>16000</v>
      </c>
      <c r="J89" s="127">
        <f t="shared" si="11"/>
        <v>80000</v>
      </c>
      <c r="K89" s="18">
        <v>16000</v>
      </c>
      <c r="M89" s="128">
        <f t="shared" si="12"/>
        <v>80000</v>
      </c>
      <c r="N89" s="128">
        <f t="shared" si="13"/>
        <v>88000</v>
      </c>
      <c r="O89" s="128">
        <f t="shared" si="14"/>
        <v>72000</v>
      </c>
    </row>
    <row r="90" spans="1:15" s="25" customFormat="1" ht="27" customHeight="1" x14ac:dyDescent="0.2">
      <c r="A90" s="22" t="s">
        <v>4</v>
      </c>
      <c r="B90" s="23"/>
      <c r="C90" s="23"/>
      <c r="D90" s="80"/>
      <c r="E90" s="23"/>
      <c r="F90" s="23"/>
      <c r="G90" s="23"/>
      <c r="H90" s="23"/>
      <c r="I90" s="23"/>
      <c r="J90" s="24">
        <f>SUM(J10:J89)</f>
        <v>34873000</v>
      </c>
      <c r="M90" s="24">
        <f t="shared" ref="M90:O90" si="15">SUM(M10:M89)</f>
        <v>34873000</v>
      </c>
      <c r="N90" s="24">
        <f t="shared" si="15"/>
        <v>38360300</v>
      </c>
      <c r="O90" s="24">
        <f t="shared" si="15"/>
        <v>31385700</v>
      </c>
    </row>
  </sheetData>
  <mergeCells count="6">
    <mergeCell ref="A4:J4"/>
    <mergeCell ref="A5:J5"/>
    <mergeCell ref="A6:J6"/>
    <mergeCell ref="A7:J7"/>
    <mergeCell ref="A8:B8"/>
    <mergeCell ref="C8:J8"/>
  </mergeCells>
  <conditionalFormatting sqref="C1:C3 C9">
    <cfRule type="duplicateValues" dxfId="19" priority="4"/>
  </conditionalFormatting>
  <conditionalFormatting sqref="C8">
    <cfRule type="duplicateValues" dxfId="18" priority="2"/>
  </conditionalFormatting>
  <conditionalFormatting sqref="C10:C89">
    <cfRule type="duplicateValues" dxfId="17" priority="3"/>
  </conditionalFormatting>
  <conditionalFormatting sqref="C90">
    <cfRule type="duplicateValues" dxfId="16" priority="1"/>
  </conditionalFormatting>
  <pageMargins left="0.7" right="0.7" top="0.75" bottom="0.75" header="0.3" footer="0.3"/>
  <pageSetup orientation="portrait" horizontalDpi="0" verticalDpi="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45FC7-9ECD-4622-B4EF-F1FF0199B153}">
  <sheetPr>
    <tabColor theme="6" tint="-0.249977111117893"/>
  </sheetPr>
  <dimension ref="A1:O59"/>
  <sheetViews>
    <sheetView zoomScale="40" zoomScaleNormal="40" workbookViewId="0">
      <selection activeCell="A9" sqref="A9:J59"/>
    </sheetView>
  </sheetViews>
  <sheetFormatPr baseColWidth="10" defaultColWidth="10.83203125" defaultRowHeight="14" x14ac:dyDescent="0.2"/>
  <cols>
    <col min="1" max="1" width="10.83203125" style="1"/>
    <col min="2" max="2" width="22" style="59" customWidth="1"/>
    <col min="3" max="3" width="31.33203125" style="1" customWidth="1"/>
    <col min="4" max="4" width="13.6640625" style="1" customWidth="1"/>
    <col min="5" max="5" width="10.33203125" style="1" customWidth="1"/>
    <col min="6" max="9" width="15.6640625" style="1" customWidth="1"/>
    <col min="10" max="10" width="13" style="1" bestFit="1" customWidth="1"/>
    <col min="11" max="11" width="15.5" style="1" customWidth="1"/>
    <col min="12" max="16384" width="10.83203125" style="1"/>
  </cols>
  <sheetData>
    <row r="1" spans="1:15" s="53" customFormat="1" x14ac:dyDescent="0.2">
      <c r="A1" s="49"/>
      <c r="B1" s="50"/>
      <c r="C1" s="50"/>
      <c r="D1" s="51"/>
      <c r="E1" s="50"/>
      <c r="F1" s="50"/>
      <c r="G1" s="50"/>
      <c r="H1" s="50"/>
      <c r="I1" s="50"/>
      <c r="J1" s="52"/>
    </row>
    <row r="2" spans="1:15" s="53" customFormat="1" x14ac:dyDescent="0.2">
      <c r="A2" s="54"/>
      <c r="D2" s="55"/>
      <c r="J2" s="56"/>
    </row>
    <row r="3" spans="1:15" s="53" customFormat="1" x14ac:dyDescent="0.2">
      <c r="A3" s="54"/>
      <c r="D3" s="55"/>
      <c r="J3" s="56"/>
    </row>
    <row r="4" spans="1:15" s="53" customFormat="1" ht="15" customHeight="1" x14ac:dyDescent="0.2">
      <c r="A4" s="151" t="s">
        <v>477</v>
      </c>
      <c r="B4" s="152"/>
      <c r="C4" s="152"/>
      <c r="D4" s="152"/>
      <c r="E4" s="152"/>
      <c r="F4" s="152"/>
      <c r="G4" s="152"/>
      <c r="H4" s="152"/>
      <c r="I4" s="152"/>
      <c r="J4" s="153"/>
    </row>
    <row r="5" spans="1:15" s="53" customFormat="1" ht="15" customHeight="1" x14ac:dyDescent="0.2">
      <c r="A5" s="154" t="s">
        <v>476</v>
      </c>
      <c r="B5" s="155"/>
      <c r="C5" s="155"/>
      <c r="D5" s="155"/>
      <c r="E5" s="155"/>
      <c r="F5" s="155"/>
      <c r="G5" s="155"/>
      <c r="H5" s="155"/>
      <c r="I5" s="155"/>
      <c r="J5" s="156"/>
    </row>
    <row r="6" spans="1:15" s="53" customFormat="1" ht="21" customHeight="1" x14ac:dyDescent="0.2">
      <c r="A6" s="157" t="s">
        <v>475</v>
      </c>
      <c r="B6" s="157"/>
      <c r="C6" s="157"/>
      <c r="D6" s="157"/>
      <c r="E6" s="157"/>
      <c r="F6" s="157"/>
      <c r="G6" s="157"/>
      <c r="H6" s="157"/>
      <c r="I6" s="157"/>
      <c r="J6" s="157"/>
    </row>
    <row r="7" spans="1:15" s="53" customFormat="1" ht="21" customHeight="1" x14ac:dyDescent="0.2">
      <c r="A7" s="158" t="s">
        <v>481</v>
      </c>
      <c r="B7" s="158"/>
      <c r="C7" s="158"/>
      <c r="D7" s="158"/>
      <c r="E7" s="158"/>
      <c r="F7" s="158"/>
      <c r="G7" s="158"/>
      <c r="H7" s="158"/>
      <c r="I7" s="158"/>
      <c r="J7" s="158"/>
    </row>
    <row r="8" spans="1:15" s="53" customFormat="1" ht="56" customHeight="1" x14ac:dyDescent="0.2">
      <c r="A8" s="157" t="s">
        <v>0</v>
      </c>
      <c r="B8" s="157"/>
      <c r="C8" s="142" t="s">
        <v>464</v>
      </c>
      <c r="D8" s="142"/>
      <c r="E8" s="142"/>
      <c r="F8" s="142"/>
      <c r="G8" s="142"/>
      <c r="H8" s="142"/>
      <c r="I8" s="142"/>
      <c r="J8" s="142"/>
    </row>
    <row r="9" spans="1:15" s="2" customFormat="1" ht="83" customHeight="1" x14ac:dyDescent="0.2">
      <c r="A9" s="57" t="s">
        <v>1</v>
      </c>
      <c r="B9" s="57" t="s">
        <v>5</v>
      </c>
      <c r="C9" s="86" t="s">
        <v>478</v>
      </c>
      <c r="D9" s="86" t="s">
        <v>2</v>
      </c>
      <c r="E9" s="57" t="s">
        <v>3</v>
      </c>
      <c r="F9" s="122" t="s">
        <v>627</v>
      </c>
      <c r="G9" s="122" t="s">
        <v>628</v>
      </c>
      <c r="H9" s="122" t="s">
        <v>629</v>
      </c>
      <c r="I9" s="123" t="s">
        <v>630</v>
      </c>
      <c r="J9" s="122" t="s">
        <v>631</v>
      </c>
      <c r="K9" s="118" t="s">
        <v>620</v>
      </c>
      <c r="M9" s="122" t="s">
        <v>627</v>
      </c>
      <c r="N9" s="122" t="s">
        <v>628</v>
      </c>
      <c r="O9" s="122" t="s">
        <v>629</v>
      </c>
    </row>
    <row r="10" spans="1:15" ht="19" customHeight="1" x14ac:dyDescent="0.2">
      <c r="A10" s="58">
        <v>1</v>
      </c>
      <c r="B10" s="87" t="s">
        <v>254</v>
      </c>
      <c r="C10" s="88" t="s">
        <v>282</v>
      </c>
      <c r="D10" s="32" t="s">
        <v>501</v>
      </c>
      <c r="E10" s="85">
        <v>2</v>
      </c>
      <c r="F10" s="124">
        <v>90000</v>
      </c>
      <c r="G10" s="125">
        <f t="shared" ref="G10" si="0">(F10*10%)+F10</f>
        <v>99000</v>
      </c>
      <c r="H10" s="125">
        <f>F10-(F10*10%)</f>
        <v>81000</v>
      </c>
      <c r="I10" s="126">
        <f>(F10+G10+H10)/3</f>
        <v>90000</v>
      </c>
      <c r="J10" s="127">
        <f>E10*I10</f>
        <v>180000</v>
      </c>
      <c r="K10" s="18">
        <v>90000</v>
      </c>
      <c r="M10" s="128">
        <f>E10*F10</f>
        <v>180000</v>
      </c>
      <c r="N10" s="128">
        <f>E10*G10</f>
        <v>198000</v>
      </c>
      <c r="O10" s="128">
        <f>E10*H10</f>
        <v>162000</v>
      </c>
    </row>
    <row r="11" spans="1:15" ht="19" customHeight="1" x14ac:dyDescent="0.2">
      <c r="A11" s="58">
        <v>2</v>
      </c>
      <c r="B11" s="87" t="s">
        <v>255</v>
      </c>
      <c r="C11" s="88" t="s">
        <v>283</v>
      </c>
      <c r="D11" s="32" t="s">
        <v>501</v>
      </c>
      <c r="E11" s="85">
        <v>2</v>
      </c>
      <c r="F11" s="124">
        <v>65000</v>
      </c>
      <c r="G11" s="125">
        <f t="shared" ref="G11:G58" si="1">(F11*10%)+F11</f>
        <v>71500</v>
      </c>
      <c r="H11" s="125">
        <f t="shared" ref="H11:H58" si="2">F11-(F11*10%)</f>
        <v>58500</v>
      </c>
      <c r="I11" s="126">
        <f t="shared" ref="I11:I58" si="3">(F11+G11+H11)/3</f>
        <v>65000</v>
      </c>
      <c r="J11" s="127">
        <f t="shared" ref="J11:J58" si="4">E11*I11</f>
        <v>130000</v>
      </c>
      <c r="K11" s="18">
        <v>65000</v>
      </c>
      <c r="M11" s="128">
        <f t="shared" ref="M11:M58" si="5">E11*F11</f>
        <v>130000</v>
      </c>
      <c r="N11" s="128">
        <f t="shared" ref="N11:N58" si="6">E11*G11</f>
        <v>143000</v>
      </c>
      <c r="O11" s="128">
        <f t="shared" ref="O11:O58" si="7">E11*H11</f>
        <v>117000</v>
      </c>
    </row>
    <row r="12" spans="1:15" ht="19" customHeight="1" x14ac:dyDescent="0.2">
      <c r="A12" s="58">
        <v>3</v>
      </c>
      <c r="B12" s="87" t="s">
        <v>256</v>
      </c>
      <c r="C12" s="88" t="s">
        <v>519</v>
      </c>
      <c r="D12" s="32" t="s">
        <v>501</v>
      </c>
      <c r="E12" s="85">
        <v>2</v>
      </c>
      <c r="F12" s="124">
        <v>130000</v>
      </c>
      <c r="G12" s="125">
        <f t="shared" si="1"/>
        <v>143000</v>
      </c>
      <c r="H12" s="125">
        <f t="shared" si="2"/>
        <v>117000</v>
      </c>
      <c r="I12" s="126">
        <f t="shared" si="3"/>
        <v>130000</v>
      </c>
      <c r="J12" s="127">
        <f t="shared" si="4"/>
        <v>260000</v>
      </c>
      <c r="K12" s="18">
        <v>130000</v>
      </c>
      <c r="M12" s="128">
        <f t="shared" si="5"/>
        <v>260000</v>
      </c>
      <c r="N12" s="128">
        <f t="shared" si="6"/>
        <v>286000</v>
      </c>
      <c r="O12" s="128">
        <f t="shared" si="7"/>
        <v>234000</v>
      </c>
    </row>
    <row r="13" spans="1:15" ht="19" customHeight="1" x14ac:dyDescent="0.2">
      <c r="A13" s="58">
        <v>4</v>
      </c>
      <c r="B13" s="87" t="s">
        <v>257</v>
      </c>
      <c r="C13" s="88" t="s">
        <v>437</v>
      </c>
      <c r="D13" s="32" t="s">
        <v>502</v>
      </c>
      <c r="E13" s="85">
        <v>2</v>
      </c>
      <c r="F13" s="124">
        <v>30000</v>
      </c>
      <c r="G13" s="125">
        <f t="shared" si="1"/>
        <v>33000</v>
      </c>
      <c r="H13" s="125">
        <f t="shared" si="2"/>
        <v>27000</v>
      </c>
      <c r="I13" s="126">
        <f t="shared" si="3"/>
        <v>30000</v>
      </c>
      <c r="J13" s="127">
        <f t="shared" si="4"/>
        <v>60000</v>
      </c>
      <c r="K13" s="18">
        <v>30000</v>
      </c>
      <c r="M13" s="128">
        <f t="shared" si="5"/>
        <v>60000</v>
      </c>
      <c r="N13" s="128">
        <f t="shared" si="6"/>
        <v>66000</v>
      </c>
      <c r="O13" s="128">
        <f t="shared" si="7"/>
        <v>54000</v>
      </c>
    </row>
    <row r="14" spans="1:15" ht="19" customHeight="1" x14ac:dyDescent="0.2">
      <c r="A14" s="58">
        <v>5</v>
      </c>
      <c r="B14" s="87" t="s">
        <v>258</v>
      </c>
      <c r="C14" s="88" t="s">
        <v>405</v>
      </c>
      <c r="D14" s="32" t="s">
        <v>500</v>
      </c>
      <c r="E14" s="85">
        <v>1</v>
      </c>
      <c r="F14" s="124">
        <v>25000</v>
      </c>
      <c r="G14" s="125">
        <f t="shared" si="1"/>
        <v>27500</v>
      </c>
      <c r="H14" s="125">
        <f t="shared" si="2"/>
        <v>22500</v>
      </c>
      <c r="I14" s="126">
        <f t="shared" si="3"/>
        <v>25000</v>
      </c>
      <c r="J14" s="127">
        <f t="shared" si="4"/>
        <v>25000</v>
      </c>
      <c r="K14" s="18">
        <v>25000</v>
      </c>
      <c r="M14" s="128">
        <f t="shared" si="5"/>
        <v>25000</v>
      </c>
      <c r="N14" s="128">
        <f t="shared" si="6"/>
        <v>27500</v>
      </c>
      <c r="O14" s="128">
        <f t="shared" si="7"/>
        <v>22500</v>
      </c>
    </row>
    <row r="15" spans="1:15" ht="19" customHeight="1" x14ac:dyDescent="0.2">
      <c r="A15" s="58">
        <v>6</v>
      </c>
      <c r="B15" s="87" t="s">
        <v>259</v>
      </c>
      <c r="C15" s="88" t="s">
        <v>406</v>
      </c>
      <c r="D15" s="32" t="s">
        <v>500</v>
      </c>
      <c r="E15" s="85">
        <v>1</v>
      </c>
      <c r="F15" s="124">
        <v>25000</v>
      </c>
      <c r="G15" s="125">
        <f t="shared" si="1"/>
        <v>27500</v>
      </c>
      <c r="H15" s="125">
        <f t="shared" si="2"/>
        <v>22500</v>
      </c>
      <c r="I15" s="126">
        <f t="shared" si="3"/>
        <v>25000</v>
      </c>
      <c r="J15" s="127">
        <f t="shared" si="4"/>
        <v>25000</v>
      </c>
      <c r="K15" s="18">
        <v>25000</v>
      </c>
      <c r="M15" s="128">
        <f t="shared" si="5"/>
        <v>25000</v>
      </c>
      <c r="N15" s="128">
        <f t="shared" si="6"/>
        <v>27500</v>
      </c>
      <c r="O15" s="128">
        <f t="shared" si="7"/>
        <v>22500</v>
      </c>
    </row>
    <row r="16" spans="1:15" ht="19" customHeight="1" x14ac:dyDescent="0.2">
      <c r="A16" s="58">
        <v>7</v>
      </c>
      <c r="B16" s="87" t="s">
        <v>260</v>
      </c>
      <c r="C16" s="88" t="s">
        <v>407</v>
      </c>
      <c r="D16" s="32" t="s">
        <v>500</v>
      </c>
      <c r="E16" s="85">
        <v>1</v>
      </c>
      <c r="F16" s="124">
        <v>25000</v>
      </c>
      <c r="G16" s="125">
        <f t="shared" si="1"/>
        <v>27500</v>
      </c>
      <c r="H16" s="125">
        <f t="shared" si="2"/>
        <v>22500</v>
      </c>
      <c r="I16" s="126">
        <f t="shared" si="3"/>
        <v>25000</v>
      </c>
      <c r="J16" s="127">
        <f t="shared" si="4"/>
        <v>25000</v>
      </c>
      <c r="K16" s="18">
        <v>25000</v>
      </c>
      <c r="M16" s="128">
        <f t="shared" si="5"/>
        <v>25000</v>
      </c>
      <c r="N16" s="128">
        <f t="shared" si="6"/>
        <v>27500</v>
      </c>
      <c r="O16" s="128">
        <f t="shared" si="7"/>
        <v>22500</v>
      </c>
    </row>
    <row r="17" spans="1:15" ht="19" customHeight="1" x14ac:dyDescent="0.2">
      <c r="A17" s="58">
        <v>8</v>
      </c>
      <c r="B17" s="87" t="s">
        <v>197</v>
      </c>
      <c r="C17" s="88" t="s">
        <v>433</v>
      </c>
      <c r="D17" s="32" t="s">
        <v>502</v>
      </c>
      <c r="E17" s="85">
        <v>1</v>
      </c>
      <c r="F17" s="124">
        <v>30000</v>
      </c>
      <c r="G17" s="125">
        <f t="shared" si="1"/>
        <v>33000</v>
      </c>
      <c r="H17" s="125">
        <f t="shared" si="2"/>
        <v>27000</v>
      </c>
      <c r="I17" s="126">
        <f t="shared" si="3"/>
        <v>30000</v>
      </c>
      <c r="J17" s="127">
        <f t="shared" si="4"/>
        <v>30000</v>
      </c>
      <c r="K17" s="18">
        <v>30000</v>
      </c>
      <c r="M17" s="128">
        <f t="shared" si="5"/>
        <v>30000</v>
      </c>
      <c r="N17" s="128">
        <f t="shared" si="6"/>
        <v>33000</v>
      </c>
      <c r="O17" s="128">
        <f t="shared" si="7"/>
        <v>27000</v>
      </c>
    </row>
    <row r="18" spans="1:15" ht="19" customHeight="1" x14ac:dyDescent="0.2">
      <c r="A18" s="58">
        <v>9</v>
      </c>
      <c r="B18" s="87" t="s">
        <v>197</v>
      </c>
      <c r="C18" s="88" t="s">
        <v>434</v>
      </c>
      <c r="D18" s="32" t="s">
        <v>502</v>
      </c>
      <c r="E18" s="85">
        <v>1</v>
      </c>
      <c r="F18" s="124">
        <v>35000</v>
      </c>
      <c r="G18" s="125">
        <f t="shared" si="1"/>
        <v>38500</v>
      </c>
      <c r="H18" s="125">
        <f t="shared" si="2"/>
        <v>31500</v>
      </c>
      <c r="I18" s="126">
        <f t="shared" si="3"/>
        <v>35000</v>
      </c>
      <c r="J18" s="127">
        <f t="shared" si="4"/>
        <v>35000</v>
      </c>
      <c r="K18" s="18">
        <v>35000</v>
      </c>
      <c r="M18" s="128">
        <f t="shared" si="5"/>
        <v>35000</v>
      </c>
      <c r="N18" s="128">
        <f t="shared" si="6"/>
        <v>38500</v>
      </c>
      <c r="O18" s="128">
        <f t="shared" si="7"/>
        <v>31500</v>
      </c>
    </row>
    <row r="19" spans="1:15" ht="19" customHeight="1" x14ac:dyDescent="0.2">
      <c r="A19" s="58">
        <v>10</v>
      </c>
      <c r="B19" s="87" t="s">
        <v>197</v>
      </c>
      <c r="C19" s="88" t="s">
        <v>435</v>
      </c>
      <c r="D19" s="32" t="s">
        <v>502</v>
      </c>
      <c r="E19" s="85">
        <v>1</v>
      </c>
      <c r="F19" s="124">
        <v>35000</v>
      </c>
      <c r="G19" s="125">
        <f t="shared" si="1"/>
        <v>38500</v>
      </c>
      <c r="H19" s="125">
        <f t="shared" si="2"/>
        <v>31500</v>
      </c>
      <c r="I19" s="126">
        <f t="shared" si="3"/>
        <v>35000</v>
      </c>
      <c r="J19" s="127">
        <f t="shared" si="4"/>
        <v>35000</v>
      </c>
      <c r="K19" s="18">
        <v>35000</v>
      </c>
      <c r="M19" s="128">
        <f t="shared" si="5"/>
        <v>35000</v>
      </c>
      <c r="N19" s="128">
        <f t="shared" si="6"/>
        <v>38500</v>
      </c>
      <c r="O19" s="128">
        <f t="shared" si="7"/>
        <v>31500</v>
      </c>
    </row>
    <row r="20" spans="1:15" ht="19" customHeight="1" x14ac:dyDescent="0.2">
      <c r="A20" s="58">
        <v>11</v>
      </c>
      <c r="B20" s="87" t="s">
        <v>261</v>
      </c>
      <c r="C20" s="88" t="s">
        <v>410</v>
      </c>
      <c r="D20" s="32" t="s">
        <v>500</v>
      </c>
      <c r="E20" s="85">
        <v>1</v>
      </c>
      <c r="F20" s="124">
        <v>35000</v>
      </c>
      <c r="G20" s="125">
        <f t="shared" si="1"/>
        <v>38500</v>
      </c>
      <c r="H20" s="125">
        <f t="shared" si="2"/>
        <v>31500</v>
      </c>
      <c r="I20" s="126">
        <f t="shared" si="3"/>
        <v>35000</v>
      </c>
      <c r="J20" s="127">
        <f t="shared" si="4"/>
        <v>35000</v>
      </c>
      <c r="K20" s="18">
        <v>35000</v>
      </c>
      <c r="M20" s="128">
        <f t="shared" si="5"/>
        <v>35000</v>
      </c>
      <c r="N20" s="128">
        <f t="shared" si="6"/>
        <v>38500</v>
      </c>
      <c r="O20" s="128">
        <f t="shared" si="7"/>
        <v>31500</v>
      </c>
    </row>
    <row r="21" spans="1:15" ht="19" customHeight="1" x14ac:dyDescent="0.2">
      <c r="A21" s="58">
        <v>12</v>
      </c>
      <c r="B21" s="87" t="s">
        <v>262</v>
      </c>
      <c r="C21" s="88" t="s">
        <v>409</v>
      </c>
      <c r="D21" s="32" t="s">
        <v>500</v>
      </c>
      <c r="E21" s="85">
        <v>1</v>
      </c>
      <c r="F21" s="124">
        <v>45000</v>
      </c>
      <c r="G21" s="125">
        <f t="shared" si="1"/>
        <v>49500</v>
      </c>
      <c r="H21" s="125">
        <f t="shared" si="2"/>
        <v>40500</v>
      </c>
      <c r="I21" s="126">
        <f t="shared" si="3"/>
        <v>45000</v>
      </c>
      <c r="J21" s="127">
        <f t="shared" si="4"/>
        <v>45000</v>
      </c>
      <c r="K21" s="18">
        <v>45000</v>
      </c>
      <c r="M21" s="128">
        <f t="shared" si="5"/>
        <v>45000</v>
      </c>
      <c r="N21" s="128">
        <f t="shared" si="6"/>
        <v>49500</v>
      </c>
      <c r="O21" s="128">
        <f t="shared" si="7"/>
        <v>40500</v>
      </c>
    </row>
    <row r="22" spans="1:15" ht="19" customHeight="1" x14ac:dyDescent="0.2">
      <c r="A22" s="58">
        <v>13</v>
      </c>
      <c r="B22" s="87" t="s">
        <v>263</v>
      </c>
      <c r="C22" s="88" t="s">
        <v>408</v>
      </c>
      <c r="D22" s="32" t="s">
        <v>500</v>
      </c>
      <c r="E22" s="85">
        <v>3</v>
      </c>
      <c r="F22" s="124">
        <v>35000</v>
      </c>
      <c r="G22" s="125">
        <f t="shared" si="1"/>
        <v>38500</v>
      </c>
      <c r="H22" s="125">
        <f t="shared" si="2"/>
        <v>31500</v>
      </c>
      <c r="I22" s="126">
        <f t="shared" si="3"/>
        <v>35000</v>
      </c>
      <c r="J22" s="127">
        <f t="shared" si="4"/>
        <v>105000</v>
      </c>
      <c r="K22" s="18">
        <v>35000</v>
      </c>
      <c r="M22" s="128">
        <f t="shared" si="5"/>
        <v>105000</v>
      </c>
      <c r="N22" s="128">
        <f t="shared" si="6"/>
        <v>115500</v>
      </c>
      <c r="O22" s="128">
        <f t="shared" si="7"/>
        <v>94500</v>
      </c>
    </row>
    <row r="23" spans="1:15" ht="19" customHeight="1" x14ac:dyDescent="0.2">
      <c r="A23" s="58">
        <v>14</v>
      </c>
      <c r="B23" s="87" t="s">
        <v>264</v>
      </c>
      <c r="C23" s="88" t="s">
        <v>315</v>
      </c>
      <c r="D23" s="32" t="s">
        <v>502</v>
      </c>
      <c r="E23" s="85">
        <v>1</v>
      </c>
      <c r="F23" s="124">
        <v>30000</v>
      </c>
      <c r="G23" s="125">
        <f t="shared" si="1"/>
        <v>33000</v>
      </c>
      <c r="H23" s="125">
        <f t="shared" si="2"/>
        <v>27000</v>
      </c>
      <c r="I23" s="126">
        <f t="shared" si="3"/>
        <v>30000</v>
      </c>
      <c r="J23" s="127">
        <f t="shared" si="4"/>
        <v>30000</v>
      </c>
      <c r="K23" s="18">
        <v>30000</v>
      </c>
      <c r="M23" s="128">
        <f t="shared" si="5"/>
        <v>30000</v>
      </c>
      <c r="N23" s="128">
        <f t="shared" si="6"/>
        <v>33000</v>
      </c>
      <c r="O23" s="128">
        <f t="shared" si="7"/>
        <v>27000</v>
      </c>
    </row>
    <row r="24" spans="1:15" ht="19" customHeight="1" x14ac:dyDescent="0.2">
      <c r="A24" s="58">
        <v>15</v>
      </c>
      <c r="B24" s="87" t="s">
        <v>265</v>
      </c>
      <c r="C24" s="88" t="s">
        <v>411</v>
      </c>
      <c r="D24" s="32" t="s">
        <v>502</v>
      </c>
      <c r="E24" s="85">
        <v>1</v>
      </c>
      <c r="F24" s="124">
        <v>30000</v>
      </c>
      <c r="G24" s="125">
        <f t="shared" si="1"/>
        <v>33000</v>
      </c>
      <c r="H24" s="125">
        <f t="shared" si="2"/>
        <v>27000</v>
      </c>
      <c r="I24" s="126">
        <f t="shared" si="3"/>
        <v>30000</v>
      </c>
      <c r="J24" s="127">
        <f t="shared" si="4"/>
        <v>30000</v>
      </c>
      <c r="K24" s="18">
        <v>30000</v>
      </c>
      <c r="M24" s="128">
        <f t="shared" si="5"/>
        <v>30000</v>
      </c>
      <c r="N24" s="128">
        <f t="shared" si="6"/>
        <v>33000</v>
      </c>
      <c r="O24" s="128">
        <f t="shared" si="7"/>
        <v>27000</v>
      </c>
    </row>
    <row r="25" spans="1:15" ht="19" customHeight="1" x14ac:dyDescent="0.2">
      <c r="A25" s="58">
        <v>16</v>
      </c>
      <c r="B25" s="87" t="s">
        <v>266</v>
      </c>
      <c r="C25" s="88" t="s">
        <v>284</v>
      </c>
      <c r="D25" s="32" t="s">
        <v>502</v>
      </c>
      <c r="E25" s="85">
        <v>1</v>
      </c>
      <c r="F25" s="124">
        <v>60000</v>
      </c>
      <c r="G25" s="125">
        <f t="shared" si="1"/>
        <v>66000</v>
      </c>
      <c r="H25" s="125">
        <f t="shared" si="2"/>
        <v>54000</v>
      </c>
      <c r="I25" s="126">
        <f t="shared" si="3"/>
        <v>60000</v>
      </c>
      <c r="J25" s="127">
        <f t="shared" si="4"/>
        <v>60000</v>
      </c>
      <c r="K25" s="18">
        <v>60000</v>
      </c>
      <c r="M25" s="128">
        <f t="shared" si="5"/>
        <v>60000</v>
      </c>
      <c r="N25" s="128">
        <f t="shared" si="6"/>
        <v>66000</v>
      </c>
      <c r="O25" s="128">
        <f t="shared" si="7"/>
        <v>54000</v>
      </c>
    </row>
    <row r="26" spans="1:15" ht="19" customHeight="1" x14ac:dyDescent="0.2">
      <c r="A26" s="58">
        <v>17</v>
      </c>
      <c r="B26" s="87" t="s">
        <v>267</v>
      </c>
      <c r="C26" s="88" t="s">
        <v>412</v>
      </c>
      <c r="D26" s="32" t="s">
        <v>500</v>
      </c>
      <c r="E26" s="85">
        <v>2</v>
      </c>
      <c r="F26" s="124">
        <v>45000</v>
      </c>
      <c r="G26" s="125">
        <f t="shared" si="1"/>
        <v>49500</v>
      </c>
      <c r="H26" s="125">
        <f t="shared" si="2"/>
        <v>40500</v>
      </c>
      <c r="I26" s="126">
        <f t="shared" si="3"/>
        <v>45000</v>
      </c>
      <c r="J26" s="127">
        <f t="shared" si="4"/>
        <v>90000</v>
      </c>
      <c r="K26" s="18">
        <v>45000</v>
      </c>
      <c r="M26" s="128">
        <f t="shared" si="5"/>
        <v>90000</v>
      </c>
      <c r="N26" s="128">
        <f t="shared" si="6"/>
        <v>99000</v>
      </c>
      <c r="O26" s="128">
        <f t="shared" si="7"/>
        <v>81000</v>
      </c>
    </row>
    <row r="27" spans="1:15" ht="19" customHeight="1" x14ac:dyDescent="0.2">
      <c r="A27" s="58">
        <v>18</v>
      </c>
      <c r="B27" s="87" t="s">
        <v>55</v>
      </c>
      <c r="C27" s="88" t="s">
        <v>413</v>
      </c>
      <c r="D27" s="32" t="s">
        <v>502</v>
      </c>
      <c r="E27" s="85">
        <v>1</v>
      </c>
      <c r="F27" s="124">
        <v>45000</v>
      </c>
      <c r="G27" s="125">
        <f t="shared" si="1"/>
        <v>49500</v>
      </c>
      <c r="H27" s="125">
        <f t="shared" si="2"/>
        <v>40500</v>
      </c>
      <c r="I27" s="126">
        <f t="shared" si="3"/>
        <v>45000</v>
      </c>
      <c r="J27" s="127">
        <f t="shared" si="4"/>
        <v>45000</v>
      </c>
      <c r="K27" s="18">
        <v>45000</v>
      </c>
      <c r="M27" s="128">
        <f t="shared" si="5"/>
        <v>45000</v>
      </c>
      <c r="N27" s="128">
        <f t="shared" si="6"/>
        <v>49500</v>
      </c>
      <c r="O27" s="128">
        <f t="shared" si="7"/>
        <v>40500</v>
      </c>
    </row>
    <row r="28" spans="1:15" ht="19" customHeight="1" x14ac:dyDescent="0.2">
      <c r="A28" s="58">
        <v>19</v>
      </c>
      <c r="B28" s="87" t="s">
        <v>264</v>
      </c>
      <c r="C28" s="88" t="s">
        <v>414</v>
      </c>
      <c r="D28" s="32" t="s">
        <v>502</v>
      </c>
      <c r="E28" s="85">
        <v>1</v>
      </c>
      <c r="F28" s="124">
        <v>45000</v>
      </c>
      <c r="G28" s="125">
        <f t="shared" si="1"/>
        <v>49500</v>
      </c>
      <c r="H28" s="125">
        <f t="shared" si="2"/>
        <v>40500</v>
      </c>
      <c r="I28" s="126">
        <f t="shared" si="3"/>
        <v>45000</v>
      </c>
      <c r="J28" s="127">
        <f t="shared" si="4"/>
        <v>45000</v>
      </c>
      <c r="K28" s="18">
        <v>45000</v>
      </c>
      <c r="M28" s="128">
        <f t="shared" si="5"/>
        <v>45000</v>
      </c>
      <c r="N28" s="128">
        <f t="shared" si="6"/>
        <v>49500</v>
      </c>
      <c r="O28" s="128">
        <f t="shared" si="7"/>
        <v>40500</v>
      </c>
    </row>
    <row r="29" spans="1:15" ht="19" customHeight="1" x14ac:dyDescent="0.2">
      <c r="A29" s="58">
        <v>20</v>
      </c>
      <c r="B29" s="87" t="s">
        <v>268</v>
      </c>
      <c r="C29" s="88" t="s">
        <v>415</v>
      </c>
      <c r="D29" s="32" t="s">
        <v>502</v>
      </c>
      <c r="E29" s="85">
        <v>1</v>
      </c>
      <c r="F29" s="124">
        <v>45000</v>
      </c>
      <c r="G29" s="125">
        <f t="shared" si="1"/>
        <v>49500</v>
      </c>
      <c r="H29" s="125">
        <f t="shared" si="2"/>
        <v>40500</v>
      </c>
      <c r="I29" s="126">
        <f t="shared" si="3"/>
        <v>45000</v>
      </c>
      <c r="J29" s="127">
        <f t="shared" si="4"/>
        <v>45000</v>
      </c>
      <c r="K29" s="18">
        <v>45000</v>
      </c>
      <c r="M29" s="128">
        <f t="shared" si="5"/>
        <v>45000</v>
      </c>
      <c r="N29" s="128">
        <f t="shared" si="6"/>
        <v>49500</v>
      </c>
      <c r="O29" s="128">
        <f t="shared" si="7"/>
        <v>40500</v>
      </c>
    </row>
    <row r="30" spans="1:15" ht="19" customHeight="1" x14ac:dyDescent="0.2">
      <c r="A30" s="58">
        <v>21</v>
      </c>
      <c r="B30" s="87" t="s">
        <v>13</v>
      </c>
      <c r="C30" s="88" t="s">
        <v>416</v>
      </c>
      <c r="D30" s="32" t="s">
        <v>502</v>
      </c>
      <c r="E30" s="85">
        <v>1</v>
      </c>
      <c r="F30" s="124">
        <v>25000</v>
      </c>
      <c r="G30" s="125">
        <f t="shared" si="1"/>
        <v>27500</v>
      </c>
      <c r="H30" s="125">
        <f t="shared" si="2"/>
        <v>22500</v>
      </c>
      <c r="I30" s="126">
        <f t="shared" si="3"/>
        <v>25000</v>
      </c>
      <c r="J30" s="127">
        <f t="shared" si="4"/>
        <v>25000</v>
      </c>
      <c r="K30" s="18">
        <v>25000</v>
      </c>
      <c r="M30" s="128">
        <f t="shared" si="5"/>
        <v>25000</v>
      </c>
      <c r="N30" s="128">
        <f t="shared" si="6"/>
        <v>27500</v>
      </c>
      <c r="O30" s="128">
        <f t="shared" si="7"/>
        <v>22500</v>
      </c>
    </row>
    <row r="31" spans="1:15" ht="19" customHeight="1" x14ac:dyDescent="0.2">
      <c r="A31" s="58">
        <v>22</v>
      </c>
      <c r="B31" s="87" t="s">
        <v>269</v>
      </c>
      <c r="C31" s="88" t="s">
        <v>417</v>
      </c>
      <c r="D31" s="32" t="s">
        <v>500</v>
      </c>
      <c r="E31" s="85">
        <v>1</v>
      </c>
      <c r="F31" s="124">
        <v>45000</v>
      </c>
      <c r="G31" s="125">
        <f t="shared" si="1"/>
        <v>49500</v>
      </c>
      <c r="H31" s="125">
        <f t="shared" si="2"/>
        <v>40500</v>
      </c>
      <c r="I31" s="126">
        <f t="shared" si="3"/>
        <v>45000</v>
      </c>
      <c r="J31" s="127">
        <f t="shared" si="4"/>
        <v>45000</v>
      </c>
      <c r="K31" s="18">
        <v>45000</v>
      </c>
      <c r="M31" s="128">
        <f t="shared" si="5"/>
        <v>45000</v>
      </c>
      <c r="N31" s="128">
        <f t="shared" si="6"/>
        <v>49500</v>
      </c>
      <c r="O31" s="128">
        <f t="shared" si="7"/>
        <v>40500</v>
      </c>
    </row>
    <row r="32" spans="1:15" ht="19" customHeight="1" x14ac:dyDescent="0.2">
      <c r="A32" s="58">
        <v>23</v>
      </c>
      <c r="B32" s="87" t="s">
        <v>93</v>
      </c>
      <c r="C32" s="88" t="s">
        <v>418</v>
      </c>
      <c r="D32" s="32" t="s">
        <v>502</v>
      </c>
      <c r="E32" s="85">
        <v>1</v>
      </c>
      <c r="F32" s="124">
        <v>100000</v>
      </c>
      <c r="G32" s="125">
        <f t="shared" si="1"/>
        <v>110000</v>
      </c>
      <c r="H32" s="125">
        <f t="shared" si="2"/>
        <v>90000</v>
      </c>
      <c r="I32" s="126">
        <f t="shared" si="3"/>
        <v>100000</v>
      </c>
      <c r="J32" s="127">
        <f t="shared" si="4"/>
        <v>100000</v>
      </c>
      <c r="K32" s="18">
        <v>100000</v>
      </c>
      <c r="M32" s="128">
        <f t="shared" si="5"/>
        <v>100000</v>
      </c>
      <c r="N32" s="128">
        <f t="shared" si="6"/>
        <v>110000</v>
      </c>
      <c r="O32" s="128">
        <f t="shared" si="7"/>
        <v>90000</v>
      </c>
    </row>
    <row r="33" spans="1:15" ht="19" customHeight="1" x14ac:dyDescent="0.2">
      <c r="A33" s="58">
        <v>24</v>
      </c>
      <c r="B33" s="87" t="s">
        <v>55</v>
      </c>
      <c r="C33" s="88" t="s">
        <v>419</v>
      </c>
      <c r="D33" s="32" t="s">
        <v>502</v>
      </c>
      <c r="E33" s="85">
        <v>1</v>
      </c>
      <c r="F33" s="124">
        <v>30000</v>
      </c>
      <c r="G33" s="125">
        <f t="shared" si="1"/>
        <v>33000</v>
      </c>
      <c r="H33" s="125">
        <f t="shared" si="2"/>
        <v>27000</v>
      </c>
      <c r="I33" s="126">
        <f t="shared" si="3"/>
        <v>30000</v>
      </c>
      <c r="J33" s="127">
        <f t="shared" si="4"/>
        <v>30000</v>
      </c>
      <c r="K33" s="18">
        <v>30000</v>
      </c>
      <c r="M33" s="128">
        <f t="shared" si="5"/>
        <v>30000</v>
      </c>
      <c r="N33" s="128">
        <f t="shared" si="6"/>
        <v>33000</v>
      </c>
      <c r="O33" s="128">
        <f t="shared" si="7"/>
        <v>27000</v>
      </c>
    </row>
    <row r="34" spans="1:15" ht="19" customHeight="1" x14ac:dyDescent="0.2">
      <c r="A34" s="58">
        <v>25</v>
      </c>
      <c r="B34" s="87" t="s">
        <v>270</v>
      </c>
      <c r="C34" s="88" t="s">
        <v>420</v>
      </c>
      <c r="D34" s="32" t="s">
        <v>500</v>
      </c>
      <c r="E34" s="85">
        <v>1</v>
      </c>
      <c r="F34" s="124">
        <v>30000</v>
      </c>
      <c r="G34" s="125">
        <f t="shared" si="1"/>
        <v>33000</v>
      </c>
      <c r="H34" s="125">
        <f t="shared" si="2"/>
        <v>27000</v>
      </c>
      <c r="I34" s="126">
        <f t="shared" si="3"/>
        <v>30000</v>
      </c>
      <c r="J34" s="127">
        <f t="shared" si="4"/>
        <v>30000</v>
      </c>
      <c r="K34" s="18">
        <v>30000</v>
      </c>
      <c r="M34" s="128">
        <f t="shared" si="5"/>
        <v>30000</v>
      </c>
      <c r="N34" s="128">
        <f t="shared" si="6"/>
        <v>33000</v>
      </c>
      <c r="O34" s="128">
        <f t="shared" si="7"/>
        <v>27000</v>
      </c>
    </row>
    <row r="35" spans="1:15" ht="19" customHeight="1" x14ac:dyDescent="0.2">
      <c r="A35" s="58">
        <v>26</v>
      </c>
      <c r="B35" s="87" t="s">
        <v>271</v>
      </c>
      <c r="C35" s="88" t="s">
        <v>421</v>
      </c>
      <c r="D35" s="32" t="s">
        <v>502</v>
      </c>
      <c r="E35" s="85">
        <v>1</v>
      </c>
      <c r="F35" s="124">
        <v>30000</v>
      </c>
      <c r="G35" s="125">
        <f t="shared" si="1"/>
        <v>33000</v>
      </c>
      <c r="H35" s="125">
        <f t="shared" si="2"/>
        <v>27000</v>
      </c>
      <c r="I35" s="126">
        <f t="shared" si="3"/>
        <v>30000</v>
      </c>
      <c r="J35" s="127">
        <f t="shared" si="4"/>
        <v>30000</v>
      </c>
      <c r="K35" s="18">
        <v>30000</v>
      </c>
      <c r="M35" s="128">
        <f t="shared" si="5"/>
        <v>30000</v>
      </c>
      <c r="N35" s="128">
        <f t="shared" si="6"/>
        <v>33000</v>
      </c>
      <c r="O35" s="128">
        <f t="shared" si="7"/>
        <v>27000</v>
      </c>
    </row>
    <row r="36" spans="1:15" ht="19" customHeight="1" x14ac:dyDescent="0.2">
      <c r="A36" s="58">
        <v>27</v>
      </c>
      <c r="B36" s="87" t="s">
        <v>55</v>
      </c>
      <c r="C36" s="88" t="s">
        <v>422</v>
      </c>
      <c r="D36" s="32" t="s">
        <v>502</v>
      </c>
      <c r="E36" s="85">
        <v>1</v>
      </c>
      <c r="F36" s="124">
        <v>20000</v>
      </c>
      <c r="G36" s="125">
        <f t="shared" si="1"/>
        <v>22000</v>
      </c>
      <c r="H36" s="125">
        <f t="shared" si="2"/>
        <v>18000</v>
      </c>
      <c r="I36" s="126">
        <f t="shared" si="3"/>
        <v>20000</v>
      </c>
      <c r="J36" s="127">
        <f t="shared" si="4"/>
        <v>20000</v>
      </c>
      <c r="K36" s="18">
        <v>20000</v>
      </c>
      <c r="M36" s="128">
        <f t="shared" si="5"/>
        <v>20000</v>
      </c>
      <c r="N36" s="128">
        <f t="shared" si="6"/>
        <v>22000</v>
      </c>
      <c r="O36" s="128">
        <f t="shared" si="7"/>
        <v>18000</v>
      </c>
    </row>
    <row r="37" spans="1:15" ht="19" customHeight="1" x14ac:dyDescent="0.2">
      <c r="A37" s="58">
        <v>28</v>
      </c>
      <c r="B37" s="87" t="s">
        <v>272</v>
      </c>
      <c r="C37" s="88" t="s">
        <v>423</v>
      </c>
      <c r="D37" s="32" t="s">
        <v>502</v>
      </c>
      <c r="E37" s="85">
        <v>1</v>
      </c>
      <c r="F37" s="124">
        <v>40000</v>
      </c>
      <c r="G37" s="125">
        <f t="shared" si="1"/>
        <v>44000</v>
      </c>
      <c r="H37" s="125">
        <f t="shared" si="2"/>
        <v>36000</v>
      </c>
      <c r="I37" s="126">
        <f t="shared" si="3"/>
        <v>40000</v>
      </c>
      <c r="J37" s="127">
        <f t="shared" si="4"/>
        <v>40000</v>
      </c>
      <c r="K37" s="18">
        <v>40000</v>
      </c>
      <c r="M37" s="128">
        <f t="shared" si="5"/>
        <v>40000</v>
      </c>
      <c r="N37" s="128">
        <f t="shared" si="6"/>
        <v>44000</v>
      </c>
      <c r="O37" s="128">
        <f t="shared" si="7"/>
        <v>36000</v>
      </c>
    </row>
    <row r="38" spans="1:15" ht="19" customHeight="1" x14ac:dyDescent="0.2">
      <c r="A38" s="58">
        <v>29</v>
      </c>
      <c r="B38" s="87" t="s">
        <v>273</v>
      </c>
      <c r="C38" s="88" t="s">
        <v>424</v>
      </c>
      <c r="D38" s="32" t="s">
        <v>502</v>
      </c>
      <c r="E38" s="85">
        <v>1</v>
      </c>
      <c r="F38" s="124">
        <v>50000</v>
      </c>
      <c r="G38" s="125">
        <f t="shared" si="1"/>
        <v>55000</v>
      </c>
      <c r="H38" s="125">
        <f t="shared" si="2"/>
        <v>45000</v>
      </c>
      <c r="I38" s="126">
        <f t="shared" si="3"/>
        <v>50000</v>
      </c>
      <c r="J38" s="127">
        <f t="shared" si="4"/>
        <v>50000</v>
      </c>
      <c r="K38" s="18">
        <v>50000</v>
      </c>
      <c r="M38" s="128">
        <f t="shared" si="5"/>
        <v>50000</v>
      </c>
      <c r="N38" s="128">
        <f t="shared" si="6"/>
        <v>55000</v>
      </c>
      <c r="O38" s="128">
        <f t="shared" si="7"/>
        <v>45000</v>
      </c>
    </row>
    <row r="39" spans="1:15" ht="19" customHeight="1" x14ac:dyDescent="0.2">
      <c r="A39" s="58">
        <v>30</v>
      </c>
      <c r="B39" s="87" t="s">
        <v>55</v>
      </c>
      <c r="C39" s="88" t="s">
        <v>425</v>
      </c>
      <c r="D39" s="32" t="s">
        <v>502</v>
      </c>
      <c r="E39" s="85">
        <v>1</v>
      </c>
      <c r="F39" s="124">
        <v>25000</v>
      </c>
      <c r="G39" s="125">
        <f t="shared" si="1"/>
        <v>27500</v>
      </c>
      <c r="H39" s="125">
        <f t="shared" si="2"/>
        <v>22500</v>
      </c>
      <c r="I39" s="126">
        <f t="shared" si="3"/>
        <v>25000</v>
      </c>
      <c r="J39" s="127">
        <f t="shared" si="4"/>
        <v>25000</v>
      </c>
      <c r="K39" s="18">
        <v>25000</v>
      </c>
      <c r="M39" s="128">
        <f t="shared" si="5"/>
        <v>25000</v>
      </c>
      <c r="N39" s="128">
        <f t="shared" si="6"/>
        <v>27500</v>
      </c>
      <c r="O39" s="128">
        <f t="shared" si="7"/>
        <v>22500</v>
      </c>
    </row>
    <row r="40" spans="1:15" ht="19" customHeight="1" x14ac:dyDescent="0.2">
      <c r="A40" s="58">
        <v>31</v>
      </c>
      <c r="B40" s="87" t="s">
        <v>274</v>
      </c>
      <c r="C40" s="88" t="s">
        <v>426</v>
      </c>
      <c r="D40" s="32" t="s">
        <v>502</v>
      </c>
      <c r="E40" s="85">
        <v>1</v>
      </c>
      <c r="F40" s="124">
        <v>25000</v>
      </c>
      <c r="G40" s="125">
        <f t="shared" si="1"/>
        <v>27500</v>
      </c>
      <c r="H40" s="125">
        <f t="shared" si="2"/>
        <v>22500</v>
      </c>
      <c r="I40" s="126">
        <f t="shared" si="3"/>
        <v>25000</v>
      </c>
      <c r="J40" s="127">
        <f t="shared" si="4"/>
        <v>25000</v>
      </c>
      <c r="K40" s="18">
        <v>25000</v>
      </c>
      <c r="M40" s="128">
        <f t="shared" si="5"/>
        <v>25000</v>
      </c>
      <c r="N40" s="128">
        <f t="shared" si="6"/>
        <v>27500</v>
      </c>
      <c r="O40" s="128">
        <f t="shared" si="7"/>
        <v>22500</v>
      </c>
    </row>
    <row r="41" spans="1:15" ht="19" customHeight="1" x14ac:dyDescent="0.2">
      <c r="A41" s="58">
        <v>32</v>
      </c>
      <c r="B41" s="87" t="s">
        <v>275</v>
      </c>
      <c r="C41" s="88" t="s">
        <v>314</v>
      </c>
      <c r="D41" s="32" t="s">
        <v>502</v>
      </c>
      <c r="E41" s="85">
        <v>1</v>
      </c>
      <c r="F41" s="124">
        <v>25000</v>
      </c>
      <c r="G41" s="125">
        <f t="shared" si="1"/>
        <v>27500</v>
      </c>
      <c r="H41" s="125">
        <f t="shared" si="2"/>
        <v>22500</v>
      </c>
      <c r="I41" s="126">
        <f t="shared" si="3"/>
        <v>25000</v>
      </c>
      <c r="J41" s="127">
        <f t="shared" si="4"/>
        <v>25000</v>
      </c>
      <c r="K41" s="18">
        <v>25000</v>
      </c>
      <c r="M41" s="128">
        <f t="shared" si="5"/>
        <v>25000</v>
      </c>
      <c r="N41" s="128">
        <f t="shared" si="6"/>
        <v>27500</v>
      </c>
      <c r="O41" s="128">
        <f t="shared" si="7"/>
        <v>22500</v>
      </c>
    </row>
    <row r="42" spans="1:15" ht="19" customHeight="1" x14ac:dyDescent="0.2">
      <c r="A42" s="58">
        <v>33</v>
      </c>
      <c r="B42" s="87" t="s">
        <v>276</v>
      </c>
      <c r="C42" s="88" t="s">
        <v>436</v>
      </c>
      <c r="D42" s="32" t="s">
        <v>499</v>
      </c>
      <c r="E42" s="85">
        <v>2</v>
      </c>
      <c r="F42" s="124">
        <v>150000</v>
      </c>
      <c r="G42" s="125">
        <f t="shared" si="1"/>
        <v>165000</v>
      </c>
      <c r="H42" s="125">
        <f t="shared" si="2"/>
        <v>135000</v>
      </c>
      <c r="I42" s="126">
        <f t="shared" si="3"/>
        <v>150000</v>
      </c>
      <c r="J42" s="127">
        <f t="shared" si="4"/>
        <v>300000</v>
      </c>
      <c r="K42" s="18">
        <v>150000</v>
      </c>
      <c r="M42" s="128">
        <f t="shared" si="5"/>
        <v>300000</v>
      </c>
      <c r="N42" s="128">
        <f t="shared" si="6"/>
        <v>330000</v>
      </c>
      <c r="O42" s="128">
        <f t="shared" si="7"/>
        <v>270000</v>
      </c>
    </row>
    <row r="43" spans="1:15" ht="19" customHeight="1" x14ac:dyDescent="0.2">
      <c r="A43" s="58">
        <v>34</v>
      </c>
      <c r="B43" s="87" t="s">
        <v>276</v>
      </c>
      <c r="C43" s="88" t="s">
        <v>427</v>
      </c>
      <c r="D43" s="32" t="s">
        <v>500</v>
      </c>
      <c r="E43" s="85">
        <v>1</v>
      </c>
      <c r="F43" s="124">
        <v>10000</v>
      </c>
      <c r="G43" s="125">
        <f t="shared" si="1"/>
        <v>11000</v>
      </c>
      <c r="H43" s="125">
        <f t="shared" si="2"/>
        <v>9000</v>
      </c>
      <c r="I43" s="126">
        <f t="shared" si="3"/>
        <v>10000</v>
      </c>
      <c r="J43" s="127">
        <f t="shared" si="4"/>
        <v>10000</v>
      </c>
      <c r="K43" s="18">
        <v>10000</v>
      </c>
      <c r="M43" s="128">
        <f t="shared" si="5"/>
        <v>10000</v>
      </c>
      <c r="N43" s="128">
        <f t="shared" si="6"/>
        <v>11000</v>
      </c>
      <c r="O43" s="128">
        <f t="shared" si="7"/>
        <v>9000</v>
      </c>
    </row>
    <row r="44" spans="1:15" ht="19" customHeight="1" x14ac:dyDescent="0.2">
      <c r="A44" s="58">
        <v>35</v>
      </c>
      <c r="B44" s="87" t="s">
        <v>55</v>
      </c>
      <c r="C44" s="88" t="s">
        <v>428</v>
      </c>
      <c r="D44" s="32" t="s">
        <v>502</v>
      </c>
      <c r="E44" s="85">
        <v>2</v>
      </c>
      <c r="F44" s="124">
        <v>45000</v>
      </c>
      <c r="G44" s="125">
        <f t="shared" si="1"/>
        <v>49500</v>
      </c>
      <c r="H44" s="125">
        <f t="shared" si="2"/>
        <v>40500</v>
      </c>
      <c r="I44" s="126">
        <f t="shared" si="3"/>
        <v>45000</v>
      </c>
      <c r="J44" s="127">
        <f t="shared" si="4"/>
        <v>90000</v>
      </c>
      <c r="K44" s="18">
        <v>45000</v>
      </c>
      <c r="M44" s="128">
        <f t="shared" si="5"/>
        <v>90000</v>
      </c>
      <c r="N44" s="128">
        <f t="shared" si="6"/>
        <v>99000</v>
      </c>
      <c r="O44" s="128">
        <f t="shared" si="7"/>
        <v>81000</v>
      </c>
    </row>
    <row r="45" spans="1:15" ht="19" customHeight="1" x14ac:dyDescent="0.2">
      <c r="A45" s="58">
        <v>36</v>
      </c>
      <c r="B45" s="87" t="s">
        <v>281</v>
      </c>
      <c r="C45" s="88" t="s">
        <v>429</v>
      </c>
      <c r="D45" s="32" t="s">
        <v>502</v>
      </c>
      <c r="E45" s="85">
        <v>1</v>
      </c>
      <c r="F45" s="124">
        <v>45000</v>
      </c>
      <c r="G45" s="125">
        <f t="shared" si="1"/>
        <v>49500</v>
      </c>
      <c r="H45" s="125">
        <f t="shared" si="2"/>
        <v>40500</v>
      </c>
      <c r="I45" s="126">
        <f t="shared" si="3"/>
        <v>45000</v>
      </c>
      <c r="J45" s="127">
        <f t="shared" si="4"/>
        <v>45000</v>
      </c>
      <c r="K45" s="18">
        <v>45000</v>
      </c>
      <c r="M45" s="128">
        <f t="shared" si="5"/>
        <v>45000</v>
      </c>
      <c r="N45" s="128">
        <f t="shared" si="6"/>
        <v>49500</v>
      </c>
      <c r="O45" s="128">
        <f t="shared" si="7"/>
        <v>40500</v>
      </c>
    </row>
    <row r="46" spans="1:15" ht="19" customHeight="1" x14ac:dyDescent="0.2">
      <c r="A46" s="58">
        <v>37</v>
      </c>
      <c r="B46" s="87" t="s">
        <v>55</v>
      </c>
      <c r="C46" s="88" t="s">
        <v>430</v>
      </c>
      <c r="D46" s="32" t="s">
        <v>502</v>
      </c>
      <c r="E46" s="85">
        <v>1</v>
      </c>
      <c r="F46" s="124">
        <v>25000</v>
      </c>
      <c r="G46" s="125">
        <f t="shared" si="1"/>
        <v>27500</v>
      </c>
      <c r="H46" s="125">
        <f t="shared" si="2"/>
        <v>22500</v>
      </c>
      <c r="I46" s="126">
        <f t="shared" si="3"/>
        <v>25000</v>
      </c>
      <c r="J46" s="127">
        <f t="shared" si="4"/>
        <v>25000</v>
      </c>
      <c r="K46" s="18">
        <v>25000</v>
      </c>
      <c r="M46" s="128">
        <f t="shared" si="5"/>
        <v>25000</v>
      </c>
      <c r="N46" s="128">
        <f t="shared" si="6"/>
        <v>27500</v>
      </c>
      <c r="O46" s="128">
        <f t="shared" si="7"/>
        <v>22500</v>
      </c>
    </row>
    <row r="47" spans="1:15" ht="19" customHeight="1" x14ac:dyDescent="0.2">
      <c r="A47" s="58">
        <v>38</v>
      </c>
      <c r="B47" s="87" t="s">
        <v>55</v>
      </c>
      <c r="C47" s="88" t="s">
        <v>431</v>
      </c>
      <c r="D47" s="32" t="s">
        <v>502</v>
      </c>
      <c r="E47" s="85">
        <v>3</v>
      </c>
      <c r="F47" s="124">
        <v>45000</v>
      </c>
      <c r="G47" s="125">
        <f t="shared" si="1"/>
        <v>49500</v>
      </c>
      <c r="H47" s="125">
        <f t="shared" si="2"/>
        <v>40500</v>
      </c>
      <c r="I47" s="126">
        <f t="shared" si="3"/>
        <v>45000</v>
      </c>
      <c r="J47" s="127">
        <f t="shared" si="4"/>
        <v>135000</v>
      </c>
      <c r="K47" s="18">
        <v>45000</v>
      </c>
      <c r="M47" s="128">
        <f t="shared" si="5"/>
        <v>135000</v>
      </c>
      <c r="N47" s="128">
        <f t="shared" si="6"/>
        <v>148500</v>
      </c>
      <c r="O47" s="128">
        <f t="shared" si="7"/>
        <v>121500</v>
      </c>
    </row>
    <row r="48" spans="1:15" ht="19" customHeight="1" x14ac:dyDescent="0.2">
      <c r="A48" s="58">
        <v>39</v>
      </c>
      <c r="B48" s="87" t="s">
        <v>55</v>
      </c>
      <c r="C48" s="88" t="s">
        <v>432</v>
      </c>
      <c r="D48" s="32" t="s">
        <v>502</v>
      </c>
      <c r="E48" s="85">
        <v>2</v>
      </c>
      <c r="F48" s="124">
        <v>90000</v>
      </c>
      <c r="G48" s="125">
        <f t="shared" si="1"/>
        <v>99000</v>
      </c>
      <c r="H48" s="125">
        <f t="shared" si="2"/>
        <v>81000</v>
      </c>
      <c r="I48" s="126">
        <f t="shared" si="3"/>
        <v>90000</v>
      </c>
      <c r="J48" s="127">
        <f t="shared" si="4"/>
        <v>180000</v>
      </c>
      <c r="K48" s="18">
        <v>90000</v>
      </c>
      <c r="M48" s="128">
        <f t="shared" si="5"/>
        <v>180000</v>
      </c>
      <c r="N48" s="128">
        <f t="shared" si="6"/>
        <v>198000</v>
      </c>
      <c r="O48" s="128">
        <f t="shared" si="7"/>
        <v>162000</v>
      </c>
    </row>
    <row r="49" spans="1:15" ht="19" customHeight="1" x14ac:dyDescent="0.2">
      <c r="A49" s="58">
        <v>40</v>
      </c>
      <c r="B49" s="87" t="s">
        <v>55</v>
      </c>
      <c r="C49" s="88" t="s">
        <v>438</v>
      </c>
      <c r="D49" s="32" t="s">
        <v>502</v>
      </c>
      <c r="E49" s="85">
        <v>1</v>
      </c>
      <c r="F49" s="124">
        <v>150000</v>
      </c>
      <c r="G49" s="125">
        <f t="shared" si="1"/>
        <v>165000</v>
      </c>
      <c r="H49" s="125">
        <f t="shared" si="2"/>
        <v>135000</v>
      </c>
      <c r="I49" s="126">
        <f t="shared" si="3"/>
        <v>150000</v>
      </c>
      <c r="J49" s="127">
        <f t="shared" si="4"/>
        <v>150000</v>
      </c>
      <c r="K49" s="18">
        <v>150000</v>
      </c>
      <c r="M49" s="128">
        <f t="shared" si="5"/>
        <v>150000</v>
      </c>
      <c r="N49" s="128">
        <f t="shared" si="6"/>
        <v>165000</v>
      </c>
      <c r="O49" s="128">
        <f t="shared" si="7"/>
        <v>135000</v>
      </c>
    </row>
    <row r="50" spans="1:15" ht="19" customHeight="1" x14ac:dyDescent="0.2">
      <c r="A50" s="58">
        <v>41</v>
      </c>
      <c r="B50" s="87" t="s">
        <v>44</v>
      </c>
      <c r="C50" s="88" t="s">
        <v>520</v>
      </c>
      <c r="D50" s="32" t="s">
        <v>502</v>
      </c>
      <c r="E50" s="85">
        <v>5</v>
      </c>
      <c r="F50" s="124">
        <v>45000</v>
      </c>
      <c r="G50" s="125">
        <f t="shared" si="1"/>
        <v>49500</v>
      </c>
      <c r="H50" s="125">
        <f t="shared" si="2"/>
        <v>40500</v>
      </c>
      <c r="I50" s="126">
        <f t="shared" si="3"/>
        <v>45000</v>
      </c>
      <c r="J50" s="127">
        <f t="shared" si="4"/>
        <v>225000</v>
      </c>
      <c r="K50" s="18">
        <v>45000</v>
      </c>
      <c r="M50" s="128">
        <f t="shared" si="5"/>
        <v>225000</v>
      </c>
      <c r="N50" s="128">
        <f t="shared" si="6"/>
        <v>247500</v>
      </c>
      <c r="O50" s="128">
        <f t="shared" si="7"/>
        <v>202500</v>
      </c>
    </row>
    <row r="51" spans="1:15" ht="19" customHeight="1" x14ac:dyDescent="0.2">
      <c r="A51" s="58">
        <v>42</v>
      </c>
      <c r="B51" s="87" t="s">
        <v>44</v>
      </c>
      <c r="C51" s="88" t="s">
        <v>521</v>
      </c>
      <c r="D51" s="32" t="s">
        <v>502</v>
      </c>
      <c r="E51" s="85">
        <v>5</v>
      </c>
      <c r="F51" s="124">
        <v>45000</v>
      </c>
      <c r="G51" s="125">
        <f t="shared" si="1"/>
        <v>49500</v>
      </c>
      <c r="H51" s="125">
        <f t="shared" si="2"/>
        <v>40500</v>
      </c>
      <c r="I51" s="126">
        <f t="shared" si="3"/>
        <v>45000</v>
      </c>
      <c r="J51" s="127">
        <f t="shared" si="4"/>
        <v>225000</v>
      </c>
      <c r="K51" s="18">
        <v>45000</v>
      </c>
      <c r="M51" s="128">
        <f t="shared" si="5"/>
        <v>225000</v>
      </c>
      <c r="N51" s="128">
        <f t="shared" si="6"/>
        <v>247500</v>
      </c>
      <c r="O51" s="128">
        <f t="shared" si="7"/>
        <v>202500</v>
      </c>
    </row>
    <row r="52" spans="1:15" ht="19" customHeight="1" x14ac:dyDescent="0.2">
      <c r="A52" s="58">
        <v>43</v>
      </c>
      <c r="B52" s="87" t="s">
        <v>278</v>
      </c>
      <c r="C52" s="88" t="s">
        <v>522</v>
      </c>
      <c r="D52" s="32" t="s">
        <v>500</v>
      </c>
      <c r="E52" s="85">
        <v>5</v>
      </c>
      <c r="F52" s="124">
        <v>50000</v>
      </c>
      <c r="G52" s="125">
        <f t="shared" si="1"/>
        <v>55000</v>
      </c>
      <c r="H52" s="125">
        <f t="shared" si="2"/>
        <v>45000</v>
      </c>
      <c r="I52" s="126">
        <f t="shared" si="3"/>
        <v>50000</v>
      </c>
      <c r="J52" s="127">
        <f t="shared" si="4"/>
        <v>250000</v>
      </c>
      <c r="K52" s="18">
        <v>50000</v>
      </c>
      <c r="M52" s="128">
        <f t="shared" si="5"/>
        <v>250000</v>
      </c>
      <c r="N52" s="128">
        <f t="shared" si="6"/>
        <v>275000</v>
      </c>
      <c r="O52" s="128">
        <f t="shared" si="7"/>
        <v>225000</v>
      </c>
    </row>
    <row r="53" spans="1:15" ht="19" customHeight="1" x14ac:dyDescent="0.2">
      <c r="A53" s="58">
        <v>44</v>
      </c>
      <c r="B53" s="87" t="s">
        <v>279</v>
      </c>
      <c r="C53" s="88" t="s">
        <v>523</v>
      </c>
      <c r="D53" s="32" t="s">
        <v>501</v>
      </c>
      <c r="E53" s="85">
        <v>1</v>
      </c>
      <c r="F53" s="124">
        <v>150000</v>
      </c>
      <c r="G53" s="125">
        <f t="shared" si="1"/>
        <v>165000</v>
      </c>
      <c r="H53" s="125">
        <f t="shared" si="2"/>
        <v>135000</v>
      </c>
      <c r="I53" s="126">
        <f t="shared" si="3"/>
        <v>150000</v>
      </c>
      <c r="J53" s="127">
        <f t="shared" si="4"/>
        <v>150000</v>
      </c>
      <c r="K53" s="18">
        <v>150000</v>
      </c>
      <c r="M53" s="128">
        <f t="shared" si="5"/>
        <v>150000</v>
      </c>
      <c r="N53" s="128">
        <f t="shared" si="6"/>
        <v>165000</v>
      </c>
      <c r="O53" s="128">
        <f t="shared" si="7"/>
        <v>135000</v>
      </c>
    </row>
    <row r="54" spans="1:15" ht="19" customHeight="1" x14ac:dyDescent="0.2">
      <c r="A54" s="58">
        <v>45</v>
      </c>
      <c r="B54" s="87" t="s">
        <v>55</v>
      </c>
      <c r="C54" s="88" t="s">
        <v>524</v>
      </c>
      <c r="D54" s="32" t="s">
        <v>502</v>
      </c>
      <c r="E54" s="85">
        <v>5</v>
      </c>
      <c r="F54" s="124">
        <v>45000</v>
      </c>
      <c r="G54" s="125">
        <f t="shared" si="1"/>
        <v>49500</v>
      </c>
      <c r="H54" s="125">
        <f t="shared" si="2"/>
        <v>40500</v>
      </c>
      <c r="I54" s="126">
        <f t="shared" si="3"/>
        <v>45000</v>
      </c>
      <c r="J54" s="127">
        <f t="shared" si="4"/>
        <v>225000</v>
      </c>
      <c r="K54" s="18">
        <v>45000</v>
      </c>
      <c r="M54" s="128">
        <f t="shared" si="5"/>
        <v>225000</v>
      </c>
      <c r="N54" s="128">
        <f t="shared" si="6"/>
        <v>247500</v>
      </c>
      <c r="O54" s="128">
        <f t="shared" si="7"/>
        <v>202500</v>
      </c>
    </row>
    <row r="55" spans="1:15" ht="19" customHeight="1" x14ac:dyDescent="0.2">
      <c r="A55" s="58">
        <v>46</v>
      </c>
      <c r="B55" s="87" t="s">
        <v>55</v>
      </c>
      <c r="C55" s="88" t="s">
        <v>525</v>
      </c>
      <c r="D55" s="32" t="s">
        <v>501</v>
      </c>
      <c r="E55" s="85">
        <v>1</v>
      </c>
      <c r="F55" s="124">
        <v>150000</v>
      </c>
      <c r="G55" s="125">
        <f t="shared" si="1"/>
        <v>165000</v>
      </c>
      <c r="H55" s="125">
        <f t="shared" si="2"/>
        <v>135000</v>
      </c>
      <c r="I55" s="126">
        <f t="shared" si="3"/>
        <v>150000</v>
      </c>
      <c r="J55" s="127">
        <f t="shared" si="4"/>
        <v>150000</v>
      </c>
      <c r="K55" s="18">
        <v>150000</v>
      </c>
      <c r="M55" s="128">
        <f t="shared" si="5"/>
        <v>150000</v>
      </c>
      <c r="N55" s="128">
        <f t="shared" si="6"/>
        <v>165000</v>
      </c>
      <c r="O55" s="128">
        <f t="shared" si="7"/>
        <v>135000</v>
      </c>
    </row>
    <row r="56" spans="1:15" ht="19" customHeight="1" x14ac:dyDescent="0.2">
      <c r="A56" s="58">
        <v>47</v>
      </c>
      <c r="B56" s="87" t="s">
        <v>263</v>
      </c>
      <c r="C56" s="88" t="s">
        <v>526</v>
      </c>
      <c r="D56" s="32" t="s">
        <v>500</v>
      </c>
      <c r="E56" s="85">
        <v>5</v>
      </c>
      <c r="F56" s="124">
        <v>65000</v>
      </c>
      <c r="G56" s="125">
        <f t="shared" si="1"/>
        <v>71500</v>
      </c>
      <c r="H56" s="125">
        <f t="shared" si="2"/>
        <v>58500</v>
      </c>
      <c r="I56" s="126">
        <f t="shared" si="3"/>
        <v>65000</v>
      </c>
      <c r="J56" s="127">
        <f t="shared" si="4"/>
        <v>325000</v>
      </c>
      <c r="K56" s="18">
        <v>65000</v>
      </c>
      <c r="M56" s="128">
        <f t="shared" si="5"/>
        <v>325000</v>
      </c>
      <c r="N56" s="128">
        <f t="shared" si="6"/>
        <v>357500</v>
      </c>
      <c r="O56" s="128">
        <f t="shared" si="7"/>
        <v>292500</v>
      </c>
    </row>
    <row r="57" spans="1:15" ht="19" customHeight="1" x14ac:dyDescent="0.2">
      <c r="A57" s="58">
        <v>48</v>
      </c>
      <c r="B57" s="87" t="s">
        <v>280</v>
      </c>
      <c r="C57" s="88" t="s">
        <v>527</v>
      </c>
      <c r="D57" s="32" t="s">
        <v>501</v>
      </c>
      <c r="E57" s="85">
        <v>50</v>
      </c>
      <c r="F57" s="124">
        <v>20000</v>
      </c>
      <c r="G57" s="125">
        <f t="shared" si="1"/>
        <v>22000</v>
      </c>
      <c r="H57" s="125">
        <f t="shared" si="2"/>
        <v>18000</v>
      </c>
      <c r="I57" s="126">
        <f t="shared" si="3"/>
        <v>20000</v>
      </c>
      <c r="J57" s="127">
        <f t="shared" si="4"/>
        <v>1000000</v>
      </c>
      <c r="K57" s="18">
        <v>20000</v>
      </c>
      <c r="M57" s="128">
        <f t="shared" si="5"/>
        <v>1000000</v>
      </c>
      <c r="N57" s="128">
        <f t="shared" si="6"/>
        <v>1100000</v>
      </c>
      <c r="O57" s="128">
        <f t="shared" si="7"/>
        <v>900000</v>
      </c>
    </row>
    <row r="58" spans="1:15" ht="19" customHeight="1" x14ac:dyDescent="0.2">
      <c r="A58" s="58">
        <v>49</v>
      </c>
      <c r="B58" s="87" t="s">
        <v>55</v>
      </c>
      <c r="C58" s="88" t="s">
        <v>528</v>
      </c>
      <c r="D58" s="32" t="s">
        <v>501</v>
      </c>
      <c r="E58" s="85">
        <v>10</v>
      </c>
      <c r="F58" s="124">
        <v>55000</v>
      </c>
      <c r="G58" s="125">
        <f t="shared" si="1"/>
        <v>60500</v>
      </c>
      <c r="H58" s="125">
        <f t="shared" si="2"/>
        <v>49500</v>
      </c>
      <c r="I58" s="126">
        <f t="shared" si="3"/>
        <v>55000</v>
      </c>
      <c r="J58" s="127">
        <f t="shared" si="4"/>
        <v>550000</v>
      </c>
      <c r="K58" s="18">
        <v>55000</v>
      </c>
      <c r="M58" s="128">
        <f t="shared" si="5"/>
        <v>550000</v>
      </c>
      <c r="N58" s="128">
        <f t="shared" si="6"/>
        <v>605000</v>
      </c>
      <c r="O58" s="128">
        <f t="shared" si="7"/>
        <v>495000</v>
      </c>
    </row>
    <row r="59" spans="1:15" s="25" customFormat="1" ht="27" customHeight="1" x14ac:dyDescent="0.2">
      <c r="A59" s="22" t="s">
        <v>4</v>
      </c>
      <c r="B59" s="23"/>
      <c r="C59" s="80"/>
      <c r="D59" s="80"/>
      <c r="E59" s="23"/>
      <c r="F59" s="23"/>
      <c r="G59" s="23"/>
      <c r="H59" s="23"/>
      <c r="I59" s="23"/>
      <c r="J59" s="24">
        <f>SUM(J10:J58)</f>
        <v>5815000</v>
      </c>
      <c r="M59" s="24">
        <f t="shared" ref="M59:O59" si="8">SUM(M10:M58)</f>
        <v>5815000</v>
      </c>
      <c r="N59" s="24">
        <f t="shared" si="8"/>
        <v>6396500</v>
      </c>
      <c r="O59" s="24">
        <f t="shared" si="8"/>
        <v>5233500</v>
      </c>
    </row>
  </sheetData>
  <mergeCells count="6">
    <mergeCell ref="A4:J4"/>
    <mergeCell ref="A5:J5"/>
    <mergeCell ref="A6:J6"/>
    <mergeCell ref="A7:J7"/>
    <mergeCell ref="A8:B8"/>
    <mergeCell ref="C8:J8"/>
  </mergeCells>
  <conditionalFormatting sqref="C1:C3 C9">
    <cfRule type="duplicateValues" dxfId="15" priority="4"/>
  </conditionalFormatting>
  <conditionalFormatting sqref="C8">
    <cfRule type="duplicateValues" dxfId="14" priority="2"/>
  </conditionalFormatting>
  <conditionalFormatting sqref="C59">
    <cfRule type="duplicateValues" dxfId="13" priority="1"/>
  </conditionalFormatting>
  <pageMargins left="0.7" right="0.7" top="0.75" bottom="0.75" header="0.3" footer="0.3"/>
  <pageSetup orientation="portrait" horizontalDpi="0" verticalDpi="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1D7E0-4A8E-4F1E-A9DC-B41E66579C77}">
  <sheetPr>
    <tabColor rgb="FFFFFF00"/>
  </sheetPr>
  <dimension ref="A1:O19"/>
  <sheetViews>
    <sheetView topLeftCell="A4" zoomScale="60" zoomScaleNormal="60" workbookViewId="0">
      <selection activeCell="A9" sqref="A9:J19"/>
    </sheetView>
  </sheetViews>
  <sheetFormatPr baseColWidth="10" defaultColWidth="10.83203125" defaultRowHeight="14" x14ac:dyDescent="0.2"/>
  <cols>
    <col min="1" max="1" width="10.6640625" style="1" customWidth="1"/>
    <col min="2" max="2" width="16.5" style="1" customWidth="1"/>
    <col min="3" max="3" width="50" style="1" customWidth="1"/>
    <col min="4" max="4" width="13.1640625" style="1" customWidth="1"/>
    <col min="5" max="5" width="8.6640625" style="1" customWidth="1"/>
    <col min="6" max="9" width="15" style="1" customWidth="1"/>
    <col min="10" max="10" width="12.83203125" style="1" bestFit="1" customWidth="1"/>
    <col min="11" max="11" width="15.6640625" style="1" customWidth="1"/>
    <col min="12" max="12" width="13.6640625" style="1" customWidth="1"/>
    <col min="13" max="16384" width="10.83203125" style="1"/>
  </cols>
  <sheetData>
    <row r="1" spans="1:15" s="53" customFormat="1" x14ac:dyDescent="0.2">
      <c r="A1" s="49"/>
      <c r="B1" s="50"/>
      <c r="C1" s="50"/>
      <c r="D1" s="51"/>
      <c r="E1" s="50"/>
      <c r="F1" s="50"/>
      <c r="G1" s="50"/>
      <c r="H1" s="50"/>
      <c r="I1" s="50"/>
      <c r="J1" s="52"/>
    </row>
    <row r="2" spans="1:15" s="53" customFormat="1" x14ac:dyDescent="0.2">
      <c r="A2" s="54"/>
      <c r="D2" s="55"/>
      <c r="J2" s="56"/>
    </row>
    <row r="3" spans="1:15" s="53" customFormat="1" x14ac:dyDescent="0.2">
      <c r="A3" s="54"/>
      <c r="D3" s="55"/>
      <c r="J3" s="56"/>
    </row>
    <row r="4" spans="1:15" s="53" customFormat="1" ht="15" customHeight="1" x14ac:dyDescent="0.2">
      <c r="A4" s="151" t="s">
        <v>477</v>
      </c>
      <c r="B4" s="152"/>
      <c r="C4" s="152"/>
      <c r="D4" s="152"/>
      <c r="E4" s="152"/>
      <c r="F4" s="152"/>
      <c r="G4" s="152"/>
      <c r="H4" s="152"/>
      <c r="I4" s="152"/>
      <c r="J4" s="153"/>
    </row>
    <row r="5" spans="1:15" s="53" customFormat="1" ht="15" customHeight="1" x14ac:dyDescent="0.2">
      <c r="A5" s="154" t="s">
        <v>476</v>
      </c>
      <c r="B5" s="155"/>
      <c r="C5" s="155"/>
      <c r="D5" s="155"/>
      <c r="E5" s="155"/>
      <c r="F5" s="155"/>
      <c r="G5" s="155"/>
      <c r="H5" s="155"/>
      <c r="I5" s="155"/>
      <c r="J5" s="156"/>
    </row>
    <row r="6" spans="1:15" s="53" customFormat="1" ht="21" customHeight="1" x14ac:dyDescent="0.2">
      <c r="A6" s="157" t="s">
        <v>475</v>
      </c>
      <c r="B6" s="157"/>
      <c r="C6" s="157"/>
      <c r="D6" s="157"/>
      <c r="E6" s="157"/>
      <c r="F6" s="157"/>
      <c r="G6" s="157"/>
      <c r="H6" s="157"/>
      <c r="I6" s="157"/>
      <c r="J6" s="157"/>
    </row>
    <row r="7" spans="1:15" s="53" customFormat="1" ht="21" customHeight="1" x14ac:dyDescent="0.2">
      <c r="A7" s="158" t="s">
        <v>481</v>
      </c>
      <c r="B7" s="158"/>
      <c r="C7" s="158"/>
      <c r="D7" s="158"/>
      <c r="E7" s="158"/>
      <c r="F7" s="158"/>
      <c r="G7" s="158"/>
      <c r="H7" s="158"/>
      <c r="I7" s="158"/>
      <c r="J7" s="158"/>
    </row>
    <row r="8" spans="1:15" s="53" customFormat="1" ht="56" customHeight="1" x14ac:dyDescent="0.2">
      <c r="A8" s="157" t="s">
        <v>0</v>
      </c>
      <c r="B8" s="157"/>
      <c r="C8" s="142" t="s">
        <v>464</v>
      </c>
      <c r="D8" s="142"/>
      <c r="E8" s="142"/>
      <c r="F8" s="142"/>
      <c r="G8" s="142"/>
      <c r="H8" s="142"/>
      <c r="I8" s="142"/>
      <c r="J8" s="142"/>
    </row>
    <row r="9" spans="1:15" s="2" customFormat="1" ht="84" customHeight="1" x14ac:dyDescent="0.2">
      <c r="A9" s="57" t="s">
        <v>1</v>
      </c>
      <c r="B9" s="57" t="s">
        <v>5</v>
      </c>
      <c r="C9" s="86" t="s">
        <v>478</v>
      </c>
      <c r="D9" s="57" t="s">
        <v>2</v>
      </c>
      <c r="E9" s="57" t="s">
        <v>3</v>
      </c>
      <c r="F9" s="122" t="s">
        <v>627</v>
      </c>
      <c r="G9" s="122" t="s">
        <v>628</v>
      </c>
      <c r="H9" s="122" t="s">
        <v>629</v>
      </c>
      <c r="I9" s="123" t="s">
        <v>630</v>
      </c>
      <c r="J9" s="122" t="s">
        <v>631</v>
      </c>
      <c r="K9" s="118" t="s">
        <v>620</v>
      </c>
      <c r="M9" s="122" t="s">
        <v>627</v>
      </c>
      <c r="N9" s="122" t="s">
        <v>628</v>
      </c>
      <c r="O9" s="122" t="s">
        <v>629</v>
      </c>
    </row>
    <row r="10" spans="1:15" s="2" customFormat="1" ht="23.25" customHeight="1" x14ac:dyDescent="0.2">
      <c r="A10" s="60">
        <v>1</v>
      </c>
      <c r="B10" s="87" t="s">
        <v>247</v>
      </c>
      <c r="C10" s="81" t="s">
        <v>252</v>
      </c>
      <c r="D10" s="89" t="s">
        <v>507</v>
      </c>
      <c r="E10" s="61">
        <v>1</v>
      </c>
      <c r="F10" s="124">
        <v>320000</v>
      </c>
      <c r="G10" s="125">
        <f t="shared" ref="G10" si="0">(F10*10%)+F10</f>
        <v>352000</v>
      </c>
      <c r="H10" s="125">
        <f>F10-(F10*10%)</f>
        <v>288000</v>
      </c>
      <c r="I10" s="126">
        <f>(F10+G10+H10)/3</f>
        <v>320000</v>
      </c>
      <c r="J10" s="127">
        <f>E10*I10</f>
        <v>320000</v>
      </c>
      <c r="K10" s="18">
        <v>320000</v>
      </c>
      <c r="M10" s="128">
        <f>E10*F10</f>
        <v>320000</v>
      </c>
      <c r="N10" s="128">
        <f>E10*G10</f>
        <v>352000</v>
      </c>
      <c r="O10" s="128">
        <f>E10*H10</f>
        <v>288000</v>
      </c>
    </row>
    <row r="11" spans="1:15" s="2" customFormat="1" ht="23.25" customHeight="1" x14ac:dyDescent="0.2">
      <c r="A11" s="60">
        <v>2</v>
      </c>
      <c r="B11" s="87" t="s">
        <v>248</v>
      </c>
      <c r="C11" s="81" t="s">
        <v>253</v>
      </c>
      <c r="D11" s="89" t="s">
        <v>511</v>
      </c>
      <c r="E11" s="61">
        <v>1</v>
      </c>
      <c r="F11" s="124">
        <v>280000</v>
      </c>
      <c r="G11" s="125">
        <f t="shared" ref="G11:G18" si="1">(F11*10%)+F11</f>
        <v>308000</v>
      </c>
      <c r="H11" s="125">
        <f t="shared" ref="H11:H18" si="2">F11-(F11*10%)</f>
        <v>252000</v>
      </c>
      <c r="I11" s="126">
        <f t="shared" ref="I11:I18" si="3">(F11+G11+H11)/3</f>
        <v>280000</v>
      </c>
      <c r="J11" s="127">
        <f t="shared" ref="J11:J18" si="4">E11*I11</f>
        <v>280000</v>
      </c>
      <c r="K11" s="18">
        <v>280000</v>
      </c>
      <c r="M11" s="128">
        <f t="shared" ref="M11:M18" si="5">E11*F11</f>
        <v>280000</v>
      </c>
      <c r="N11" s="128">
        <f t="shared" ref="N11:N18" si="6">E11*G11</f>
        <v>308000</v>
      </c>
      <c r="O11" s="128">
        <f t="shared" ref="O11:O18" si="7">E11*H11</f>
        <v>252000</v>
      </c>
    </row>
    <row r="12" spans="1:15" s="2" customFormat="1" ht="24.75" customHeight="1" x14ac:dyDescent="0.2">
      <c r="A12" s="60">
        <v>3</v>
      </c>
      <c r="B12" s="87" t="s">
        <v>596</v>
      </c>
      <c r="C12" s="81" t="s">
        <v>439</v>
      </c>
      <c r="D12" s="89" t="s">
        <v>506</v>
      </c>
      <c r="E12" s="61">
        <v>5</v>
      </c>
      <c r="F12" s="124">
        <v>100000</v>
      </c>
      <c r="G12" s="125">
        <f t="shared" si="1"/>
        <v>110000</v>
      </c>
      <c r="H12" s="125">
        <f t="shared" si="2"/>
        <v>90000</v>
      </c>
      <c r="I12" s="126">
        <f t="shared" si="3"/>
        <v>100000</v>
      </c>
      <c r="J12" s="127">
        <f t="shared" si="4"/>
        <v>500000</v>
      </c>
      <c r="K12" s="18">
        <v>100000</v>
      </c>
      <c r="M12" s="128">
        <f t="shared" si="5"/>
        <v>500000</v>
      </c>
      <c r="N12" s="128">
        <f t="shared" si="6"/>
        <v>550000</v>
      </c>
      <c r="O12" s="128">
        <f t="shared" si="7"/>
        <v>450000</v>
      </c>
    </row>
    <row r="13" spans="1:15" s="2" customFormat="1" ht="23.25" customHeight="1" x14ac:dyDescent="0.2">
      <c r="A13" s="60">
        <v>4</v>
      </c>
      <c r="B13" s="87" t="s">
        <v>239</v>
      </c>
      <c r="C13" s="81" t="s">
        <v>529</v>
      </c>
      <c r="D13" s="89" t="s">
        <v>512</v>
      </c>
      <c r="E13" s="61">
        <v>10000</v>
      </c>
      <c r="F13" s="124">
        <v>300</v>
      </c>
      <c r="G13" s="125">
        <f t="shared" si="1"/>
        <v>330</v>
      </c>
      <c r="H13" s="125">
        <f t="shared" si="2"/>
        <v>270</v>
      </c>
      <c r="I13" s="126">
        <f t="shared" si="3"/>
        <v>300</v>
      </c>
      <c r="J13" s="127">
        <f t="shared" si="4"/>
        <v>3000000</v>
      </c>
      <c r="K13" s="18">
        <v>300</v>
      </c>
      <c r="M13" s="128">
        <f t="shared" si="5"/>
        <v>3000000</v>
      </c>
      <c r="N13" s="128">
        <f t="shared" si="6"/>
        <v>3300000</v>
      </c>
      <c r="O13" s="128">
        <f t="shared" si="7"/>
        <v>2700000</v>
      </c>
    </row>
    <row r="14" spans="1:15" s="2" customFormat="1" ht="23.25" customHeight="1" x14ac:dyDescent="0.2">
      <c r="A14" s="60">
        <v>5</v>
      </c>
      <c r="B14" s="87" t="s">
        <v>100</v>
      </c>
      <c r="C14" s="120" t="s">
        <v>530</v>
      </c>
      <c r="D14" s="89" t="s">
        <v>239</v>
      </c>
      <c r="E14" s="61">
        <v>21</v>
      </c>
      <c r="F14" s="124">
        <v>45000</v>
      </c>
      <c r="G14" s="125">
        <f t="shared" si="1"/>
        <v>49500</v>
      </c>
      <c r="H14" s="125">
        <f t="shared" si="2"/>
        <v>40500</v>
      </c>
      <c r="I14" s="126">
        <f t="shared" si="3"/>
        <v>45000</v>
      </c>
      <c r="J14" s="127">
        <f t="shared" si="4"/>
        <v>945000</v>
      </c>
      <c r="K14" s="18">
        <v>45000</v>
      </c>
      <c r="M14" s="128">
        <f t="shared" si="5"/>
        <v>945000</v>
      </c>
      <c r="N14" s="128">
        <f t="shared" si="6"/>
        <v>1039500</v>
      </c>
      <c r="O14" s="128">
        <f t="shared" si="7"/>
        <v>850500</v>
      </c>
    </row>
    <row r="15" spans="1:15" s="2" customFormat="1" ht="23.25" customHeight="1" x14ac:dyDescent="0.2">
      <c r="A15" s="60">
        <v>6</v>
      </c>
      <c r="B15" s="87" t="s">
        <v>144</v>
      </c>
      <c r="C15" s="81" t="s">
        <v>531</v>
      </c>
      <c r="D15" s="89" t="s">
        <v>501</v>
      </c>
      <c r="E15" s="61">
        <v>1</v>
      </c>
      <c r="F15" s="124">
        <v>50000</v>
      </c>
      <c r="G15" s="125">
        <f t="shared" si="1"/>
        <v>55000</v>
      </c>
      <c r="H15" s="125">
        <f t="shared" si="2"/>
        <v>45000</v>
      </c>
      <c r="I15" s="126">
        <f t="shared" si="3"/>
        <v>50000</v>
      </c>
      <c r="J15" s="127">
        <f t="shared" si="4"/>
        <v>50000</v>
      </c>
      <c r="K15" s="18">
        <v>50000</v>
      </c>
      <c r="M15" s="128">
        <f t="shared" si="5"/>
        <v>50000</v>
      </c>
      <c r="N15" s="128">
        <f t="shared" si="6"/>
        <v>55000</v>
      </c>
      <c r="O15" s="128">
        <f t="shared" si="7"/>
        <v>45000</v>
      </c>
    </row>
    <row r="16" spans="1:15" s="2" customFormat="1" ht="23.25" customHeight="1" x14ac:dyDescent="0.2">
      <c r="A16" s="60">
        <v>7</v>
      </c>
      <c r="B16" s="87" t="s">
        <v>148</v>
      </c>
      <c r="C16" s="81" t="s">
        <v>532</v>
      </c>
      <c r="D16" s="89" t="s">
        <v>501</v>
      </c>
      <c r="E16" s="61">
        <v>1</v>
      </c>
      <c r="F16" s="124">
        <v>110000</v>
      </c>
      <c r="G16" s="125">
        <f t="shared" si="1"/>
        <v>121000</v>
      </c>
      <c r="H16" s="125">
        <f t="shared" si="2"/>
        <v>99000</v>
      </c>
      <c r="I16" s="126">
        <f t="shared" si="3"/>
        <v>110000</v>
      </c>
      <c r="J16" s="127">
        <f t="shared" si="4"/>
        <v>110000</v>
      </c>
      <c r="K16" s="18">
        <v>110000</v>
      </c>
      <c r="M16" s="128">
        <f t="shared" si="5"/>
        <v>110000</v>
      </c>
      <c r="N16" s="128">
        <f t="shared" si="6"/>
        <v>121000</v>
      </c>
      <c r="O16" s="128">
        <f t="shared" si="7"/>
        <v>99000</v>
      </c>
    </row>
    <row r="17" spans="1:15" s="2" customFormat="1" ht="23.25" customHeight="1" x14ac:dyDescent="0.2">
      <c r="A17" s="60">
        <v>8</v>
      </c>
      <c r="B17" s="87" t="s">
        <v>201</v>
      </c>
      <c r="C17" s="81" t="s">
        <v>223</v>
      </c>
      <c r="D17" s="89" t="s">
        <v>511</v>
      </c>
      <c r="E17" s="61">
        <v>10</v>
      </c>
      <c r="F17" s="124">
        <v>50000</v>
      </c>
      <c r="G17" s="125">
        <f t="shared" si="1"/>
        <v>55000</v>
      </c>
      <c r="H17" s="125">
        <f t="shared" si="2"/>
        <v>45000</v>
      </c>
      <c r="I17" s="126">
        <f t="shared" si="3"/>
        <v>50000</v>
      </c>
      <c r="J17" s="127">
        <f t="shared" si="4"/>
        <v>500000</v>
      </c>
      <c r="K17" s="18">
        <v>50000</v>
      </c>
      <c r="M17" s="128">
        <f t="shared" si="5"/>
        <v>500000</v>
      </c>
      <c r="N17" s="128">
        <f t="shared" si="6"/>
        <v>550000</v>
      </c>
      <c r="O17" s="128">
        <f t="shared" si="7"/>
        <v>450000</v>
      </c>
    </row>
    <row r="18" spans="1:15" s="2" customFormat="1" ht="23.25" customHeight="1" x14ac:dyDescent="0.2">
      <c r="A18" s="60">
        <v>9</v>
      </c>
      <c r="B18" s="87" t="s">
        <v>277</v>
      </c>
      <c r="C18" s="81" t="s">
        <v>533</v>
      </c>
      <c r="D18" s="89" t="s">
        <v>501</v>
      </c>
      <c r="E18" s="61">
        <v>50</v>
      </c>
      <c r="F18" s="124">
        <v>10000</v>
      </c>
      <c r="G18" s="125">
        <f t="shared" si="1"/>
        <v>11000</v>
      </c>
      <c r="H18" s="125">
        <f t="shared" si="2"/>
        <v>9000</v>
      </c>
      <c r="I18" s="126">
        <f t="shared" si="3"/>
        <v>10000</v>
      </c>
      <c r="J18" s="127">
        <f t="shared" si="4"/>
        <v>500000</v>
      </c>
      <c r="K18" s="18">
        <v>10000</v>
      </c>
      <c r="M18" s="128">
        <f t="shared" si="5"/>
        <v>500000</v>
      </c>
      <c r="N18" s="128">
        <f t="shared" si="6"/>
        <v>550000</v>
      </c>
      <c r="O18" s="128">
        <f t="shared" si="7"/>
        <v>450000</v>
      </c>
    </row>
    <row r="19" spans="1:15" s="25" customFormat="1" ht="27" customHeight="1" x14ac:dyDescent="0.2">
      <c r="A19" s="22" t="s">
        <v>4</v>
      </c>
      <c r="B19" s="23"/>
      <c r="C19" s="80"/>
      <c r="D19" s="23"/>
      <c r="E19" s="23"/>
      <c r="F19" s="23"/>
      <c r="G19" s="23"/>
      <c r="H19" s="23"/>
      <c r="I19" s="23"/>
      <c r="J19" s="24">
        <f>SUM(J10:J18)</f>
        <v>6205000</v>
      </c>
      <c r="M19" s="24">
        <f t="shared" ref="M19:O19" si="8">SUM(M10:M18)</f>
        <v>6205000</v>
      </c>
      <c r="N19" s="24">
        <f t="shared" si="8"/>
        <v>6825500</v>
      </c>
      <c r="O19" s="24">
        <f t="shared" si="8"/>
        <v>5584500</v>
      </c>
    </row>
  </sheetData>
  <mergeCells count="6">
    <mergeCell ref="A4:J4"/>
    <mergeCell ref="A5:J5"/>
    <mergeCell ref="A6:J6"/>
    <mergeCell ref="A7:J7"/>
    <mergeCell ref="A8:B8"/>
    <mergeCell ref="C8:J8"/>
  </mergeCells>
  <conditionalFormatting sqref="C1:C3 C9">
    <cfRule type="duplicateValues" dxfId="12" priority="4"/>
  </conditionalFormatting>
  <conditionalFormatting sqref="C8">
    <cfRule type="duplicateValues" dxfId="11" priority="2"/>
  </conditionalFormatting>
  <conditionalFormatting sqref="C19">
    <cfRule type="duplicateValues" dxfId="10" priority="1"/>
  </conditionalFormatting>
  <pageMargins left="0.7" right="0.7" top="0.75" bottom="0.75" header="0.3" footer="0.3"/>
  <pageSetup orientation="portrait" horizontalDpi="360" verticalDpi="36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B54FE-0C11-4A76-9D96-0AE87AB277B5}">
  <sheetPr>
    <tabColor rgb="FFFF0000"/>
  </sheetPr>
  <dimension ref="A1:O26"/>
  <sheetViews>
    <sheetView topLeftCell="A3" zoomScale="60" zoomScaleNormal="60" workbookViewId="0">
      <selection activeCell="A9" sqref="A9:J26"/>
    </sheetView>
  </sheetViews>
  <sheetFormatPr baseColWidth="10" defaultColWidth="10.83203125" defaultRowHeight="14" x14ac:dyDescent="0.2"/>
  <cols>
    <col min="1" max="1" width="10" style="25" customWidth="1"/>
    <col min="2" max="2" width="20.5" style="62" customWidth="1"/>
    <col min="3" max="3" width="32.1640625" style="25" customWidth="1"/>
    <col min="4" max="4" width="13.6640625" style="25" customWidth="1"/>
    <col min="5" max="5" width="8.6640625" style="25" customWidth="1"/>
    <col min="6" max="9" width="14.5" style="25" customWidth="1"/>
    <col min="10" max="10" width="12.83203125" style="25" bestFit="1" customWidth="1"/>
    <col min="11" max="11" width="14.5" style="25" customWidth="1"/>
    <col min="12" max="16384" width="10.83203125" style="25"/>
  </cols>
  <sheetData>
    <row r="1" spans="1:15" s="10" customFormat="1" x14ac:dyDescent="0.2">
      <c r="A1" s="6"/>
      <c r="B1" s="7"/>
      <c r="C1" s="7"/>
      <c r="D1" s="8"/>
      <c r="E1" s="7"/>
      <c r="F1" s="7"/>
      <c r="G1" s="7"/>
      <c r="H1" s="7"/>
      <c r="I1" s="7"/>
      <c r="J1" s="9"/>
    </row>
    <row r="2" spans="1:15" s="10" customFormat="1" x14ac:dyDescent="0.2">
      <c r="A2" s="11"/>
      <c r="D2" s="12"/>
      <c r="J2" s="13"/>
    </row>
    <row r="3" spans="1:15" s="10" customFormat="1" x14ac:dyDescent="0.2">
      <c r="A3" s="11"/>
      <c r="D3" s="12"/>
      <c r="J3" s="13"/>
    </row>
    <row r="4" spans="1:15" s="10" customFormat="1" ht="15" customHeight="1" x14ac:dyDescent="0.2">
      <c r="A4" s="139" t="s">
        <v>477</v>
      </c>
      <c r="B4" s="140"/>
      <c r="C4" s="140"/>
      <c r="D4" s="140"/>
      <c r="E4" s="140"/>
      <c r="F4" s="140"/>
      <c r="G4" s="140"/>
      <c r="H4" s="140"/>
      <c r="I4" s="140"/>
      <c r="J4" s="141"/>
    </row>
    <row r="5" spans="1:15" s="10" customFormat="1" ht="15" customHeight="1" x14ac:dyDescent="0.2">
      <c r="A5" s="136" t="s">
        <v>476</v>
      </c>
      <c r="B5" s="137"/>
      <c r="C5" s="137"/>
      <c r="D5" s="137"/>
      <c r="E5" s="137"/>
      <c r="F5" s="137"/>
      <c r="G5" s="137"/>
      <c r="H5" s="137"/>
      <c r="I5" s="137"/>
      <c r="J5" s="138"/>
    </row>
    <row r="6" spans="1:15" s="10" customFormat="1" ht="21" customHeight="1" x14ac:dyDescent="0.2">
      <c r="A6" s="135" t="s">
        <v>475</v>
      </c>
      <c r="B6" s="135"/>
      <c r="C6" s="135"/>
      <c r="D6" s="135"/>
      <c r="E6" s="135"/>
      <c r="F6" s="135"/>
      <c r="G6" s="135"/>
      <c r="H6" s="135"/>
      <c r="I6" s="135"/>
      <c r="J6" s="135"/>
    </row>
    <row r="7" spans="1:15" s="10" customFormat="1" ht="21" customHeight="1" x14ac:dyDescent="0.2">
      <c r="A7" s="134" t="s">
        <v>479</v>
      </c>
      <c r="B7" s="134"/>
      <c r="C7" s="134"/>
      <c r="D7" s="134"/>
      <c r="E7" s="134"/>
      <c r="F7" s="134"/>
      <c r="G7" s="134"/>
      <c r="H7" s="134"/>
      <c r="I7" s="134"/>
      <c r="J7" s="134"/>
    </row>
    <row r="8" spans="1:15" s="10" customFormat="1" ht="56" customHeight="1" x14ac:dyDescent="0.2">
      <c r="A8" s="135" t="s">
        <v>0</v>
      </c>
      <c r="B8" s="135"/>
      <c r="C8" s="142" t="s">
        <v>464</v>
      </c>
      <c r="D8" s="142"/>
      <c r="E8" s="142"/>
      <c r="F8" s="142"/>
      <c r="G8" s="142"/>
      <c r="H8" s="142"/>
      <c r="I8" s="142"/>
      <c r="J8" s="142"/>
    </row>
    <row r="9" spans="1:15" s="14" customFormat="1" ht="85" customHeight="1" x14ac:dyDescent="0.2">
      <c r="A9" s="28" t="s">
        <v>1</v>
      </c>
      <c r="B9" s="28" t="s">
        <v>5</v>
      </c>
      <c r="C9" s="28" t="s">
        <v>478</v>
      </c>
      <c r="D9" s="28" t="s">
        <v>2</v>
      </c>
      <c r="E9" s="28" t="s">
        <v>3</v>
      </c>
      <c r="F9" s="122" t="s">
        <v>627</v>
      </c>
      <c r="G9" s="122" t="s">
        <v>628</v>
      </c>
      <c r="H9" s="122" t="s">
        <v>629</v>
      </c>
      <c r="I9" s="123" t="s">
        <v>630</v>
      </c>
      <c r="J9" s="122" t="s">
        <v>631</v>
      </c>
      <c r="K9" s="118" t="s">
        <v>620</v>
      </c>
      <c r="M9" s="122" t="s">
        <v>627</v>
      </c>
      <c r="N9" s="122" t="s">
        <v>628</v>
      </c>
      <c r="O9" s="122" t="s">
        <v>629</v>
      </c>
    </row>
    <row r="10" spans="1:15" ht="17" customHeight="1" x14ac:dyDescent="0.2">
      <c r="A10" s="32">
        <v>1</v>
      </c>
      <c r="B10" s="16" t="s">
        <v>92</v>
      </c>
      <c r="C10" s="33" t="s">
        <v>212</v>
      </c>
      <c r="D10" s="32" t="s">
        <v>501</v>
      </c>
      <c r="E10" s="5">
        <v>12</v>
      </c>
      <c r="F10" s="124">
        <v>40000</v>
      </c>
      <c r="G10" s="125">
        <f t="shared" ref="G10" si="0">(F10*10%)+F10</f>
        <v>44000</v>
      </c>
      <c r="H10" s="125">
        <f>F10-(F10*10%)</f>
        <v>36000</v>
      </c>
      <c r="I10" s="126">
        <f>(F10+G10+H10)/3</f>
        <v>40000</v>
      </c>
      <c r="J10" s="127">
        <f>E10*I10</f>
        <v>480000</v>
      </c>
      <c r="K10" s="18">
        <v>40000</v>
      </c>
      <c r="M10" s="128">
        <f>E10*F10</f>
        <v>480000</v>
      </c>
      <c r="N10" s="128">
        <f>E10*G10</f>
        <v>528000</v>
      </c>
      <c r="O10" s="128">
        <f>E10*H10</f>
        <v>432000</v>
      </c>
    </row>
    <row r="11" spans="1:15" ht="17" customHeight="1" x14ac:dyDescent="0.2">
      <c r="A11" s="32">
        <v>2</v>
      </c>
      <c r="B11" s="16" t="s">
        <v>190</v>
      </c>
      <c r="C11" s="33" t="s">
        <v>213</v>
      </c>
      <c r="D11" s="32" t="s">
        <v>506</v>
      </c>
      <c r="E11" s="5">
        <v>4</v>
      </c>
      <c r="F11" s="124">
        <v>25000</v>
      </c>
      <c r="G11" s="125">
        <f t="shared" ref="G11:G25" si="1">(F11*10%)+F11</f>
        <v>27500</v>
      </c>
      <c r="H11" s="125">
        <f t="shared" ref="H11:H25" si="2">F11-(F11*10%)</f>
        <v>22500</v>
      </c>
      <c r="I11" s="126">
        <f t="shared" ref="I11:I25" si="3">(F11+G11+H11)/3</f>
        <v>25000</v>
      </c>
      <c r="J11" s="127">
        <f t="shared" ref="J11:J25" si="4">E11*I11</f>
        <v>100000</v>
      </c>
      <c r="K11" s="18">
        <v>25000</v>
      </c>
      <c r="M11" s="128">
        <f t="shared" ref="M11:M25" si="5">E11*F11</f>
        <v>100000</v>
      </c>
      <c r="N11" s="128">
        <f t="shared" ref="N11:N25" si="6">E11*G11</f>
        <v>110000</v>
      </c>
      <c r="O11" s="128">
        <f t="shared" ref="O11:O25" si="7">E11*H11</f>
        <v>90000</v>
      </c>
    </row>
    <row r="12" spans="1:15" ht="17" customHeight="1" x14ac:dyDescent="0.2">
      <c r="A12" s="32">
        <v>3</v>
      </c>
      <c r="B12" s="16" t="s">
        <v>191</v>
      </c>
      <c r="C12" s="33" t="s">
        <v>214</v>
      </c>
      <c r="D12" s="32" t="s">
        <v>500</v>
      </c>
      <c r="E12" s="5">
        <v>4</v>
      </c>
      <c r="F12" s="124">
        <v>140000</v>
      </c>
      <c r="G12" s="125">
        <f t="shared" si="1"/>
        <v>154000</v>
      </c>
      <c r="H12" s="125">
        <f t="shared" si="2"/>
        <v>126000</v>
      </c>
      <c r="I12" s="126">
        <f t="shared" si="3"/>
        <v>140000</v>
      </c>
      <c r="J12" s="127">
        <f t="shared" si="4"/>
        <v>560000</v>
      </c>
      <c r="K12" s="18">
        <v>140000</v>
      </c>
      <c r="M12" s="128">
        <f t="shared" si="5"/>
        <v>560000</v>
      </c>
      <c r="N12" s="128">
        <f t="shared" si="6"/>
        <v>616000</v>
      </c>
      <c r="O12" s="128">
        <f t="shared" si="7"/>
        <v>504000</v>
      </c>
    </row>
    <row r="13" spans="1:15" ht="17" customHeight="1" x14ac:dyDescent="0.2">
      <c r="A13" s="32">
        <v>4</v>
      </c>
      <c r="B13" s="16" t="s">
        <v>192</v>
      </c>
      <c r="C13" s="33" t="s">
        <v>215</v>
      </c>
      <c r="D13" s="32" t="s">
        <v>506</v>
      </c>
      <c r="E13" s="5">
        <v>2</v>
      </c>
      <c r="F13" s="124">
        <v>165000</v>
      </c>
      <c r="G13" s="125">
        <f t="shared" si="1"/>
        <v>181500</v>
      </c>
      <c r="H13" s="125">
        <f t="shared" si="2"/>
        <v>148500</v>
      </c>
      <c r="I13" s="126">
        <f t="shared" si="3"/>
        <v>165000</v>
      </c>
      <c r="J13" s="127">
        <f t="shared" si="4"/>
        <v>330000</v>
      </c>
      <c r="K13" s="18">
        <v>165000</v>
      </c>
      <c r="M13" s="128">
        <f t="shared" si="5"/>
        <v>330000</v>
      </c>
      <c r="N13" s="128">
        <f t="shared" si="6"/>
        <v>363000</v>
      </c>
      <c r="O13" s="128">
        <f t="shared" si="7"/>
        <v>297000</v>
      </c>
    </row>
    <row r="14" spans="1:15" ht="17" customHeight="1" x14ac:dyDescent="0.2">
      <c r="A14" s="32">
        <v>5</v>
      </c>
      <c r="B14" s="16" t="s">
        <v>195</v>
      </c>
      <c r="C14" s="33" t="s">
        <v>219</v>
      </c>
      <c r="D14" s="32" t="s">
        <v>499</v>
      </c>
      <c r="E14" s="5">
        <v>18</v>
      </c>
      <c r="F14" s="124">
        <v>8000</v>
      </c>
      <c r="G14" s="125">
        <f t="shared" si="1"/>
        <v>8800</v>
      </c>
      <c r="H14" s="125">
        <f t="shared" si="2"/>
        <v>7200</v>
      </c>
      <c r="I14" s="126">
        <f t="shared" si="3"/>
        <v>8000</v>
      </c>
      <c r="J14" s="127">
        <f t="shared" si="4"/>
        <v>144000</v>
      </c>
      <c r="K14" s="18">
        <v>8000</v>
      </c>
      <c r="M14" s="128">
        <f t="shared" si="5"/>
        <v>144000</v>
      </c>
      <c r="N14" s="128">
        <f t="shared" si="6"/>
        <v>158400</v>
      </c>
      <c r="O14" s="128">
        <f t="shared" si="7"/>
        <v>129600</v>
      </c>
    </row>
    <row r="15" spans="1:15" ht="17" customHeight="1" x14ac:dyDescent="0.2">
      <c r="A15" s="32">
        <v>6</v>
      </c>
      <c r="B15" s="16" t="s">
        <v>195</v>
      </c>
      <c r="C15" s="33" t="s">
        <v>136</v>
      </c>
      <c r="D15" s="32" t="s">
        <v>501</v>
      </c>
      <c r="E15" s="5">
        <v>10</v>
      </c>
      <c r="F15" s="124">
        <v>20000</v>
      </c>
      <c r="G15" s="125">
        <f t="shared" si="1"/>
        <v>22000</v>
      </c>
      <c r="H15" s="125">
        <f t="shared" si="2"/>
        <v>18000</v>
      </c>
      <c r="I15" s="126">
        <f t="shared" si="3"/>
        <v>20000</v>
      </c>
      <c r="J15" s="127">
        <f t="shared" si="4"/>
        <v>200000</v>
      </c>
      <c r="K15" s="18">
        <v>20000</v>
      </c>
      <c r="M15" s="128">
        <f t="shared" si="5"/>
        <v>200000</v>
      </c>
      <c r="N15" s="128">
        <f t="shared" si="6"/>
        <v>220000</v>
      </c>
      <c r="O15" s="128">
        <f t="shared" si="7"/>
        <v>180000</v>
      </c>
    </row>
    <row r="16" spans="1:15" ht="17" customHeight="1" x14ac:dyDescent="0.2">
      <c r="A16" s="32">
        <v>7</v>
      </c>
      <c r="B16" s="16" t="s">
        <v>195</v>
      </c>
      <c r="C16" s="33" t="s">
        <v>220</v>
      </c>
      <c r="D16" s="32" t="s">
        <v>499</v>
      </c>
      <c r="E16" s="5">
        <v>12</v>
      </c>
      <c r="F16" s="124">
        <v>25000</v>
      </c>
      <c r="G16" s="125">
        <f t="shared" si="1"/>
        <v>27500</v>
      </c>
      <c r="H16" s="125">
        <f t="shared" si="2"/>
        <v>22500</v>
      </c>
      <c r="I16" s="126">
        <f t="shared" si="3"/>
        <v>25000</v>
      </c>
      <c r="J16" s="127">
        <f t="shared" si="4"/>
        <v>300000</v>
      </c>
      <c r="K16" s="18">
        <v>25000</v>
      </c>
      <c r="M16" s="128">
        <f t="shared" si="5"/>
        <v>300000</v>
      </c>
      <c r="N16" s="128">
        <f t="shared" si="6"/>
        <v>330000</v>
      </c>
      <c r="O16" s="128">
        <f t="shared" si="7"/>
        <v>270000</v>
      </c>
    </row>
    <row r="17" spans="1:15" ht="17" customHeight="1" x14ac:dyDescent="0.2">
      <c r="A17" s="32">
        <v>8</v>
      </c>
      <c r="B17" s="16" t="s">
        <v>196</v>
      </c>
      <c r="C17" s="33" t="s">
        <v>303</v>
      </c>
      <c r="D17" s="32" t="s">
        <v>513</v>
      </c>
      <c r="E17" s="5">
        <v>25</v>
      </c>
      <c r="F17" s="124">
        <v>15000</v>
      </c>
      <c r="G17" s="125">
        <f t="shared" si="1"/>
        <v>16500</v>
      </c>
      <c r="H17" s="125">
        <f t="shared" si="2"/>
        <v>13500</v>
      </c>
      <c r="I17" s="126">
        <f t="shared" si="3"/>
        <v>15000</v>
      </c>
      <c r="J17" s="127">
        <f t="shared" si="4"/>
        <v>375000</v>
      </c>
      <c r="K17" s="18">
        <v>15000</v>
      </c>
      <c r="M17" s="128">
        <f t="shared" si="5"/>
        <v>375000</v>
      </c>
      <c r="N17" s="128">
        <f t="shared" si="6"/>
        <v>412500</v>
      </c>
      <c r="O17" s="128">
        <f t="shared" si="7"/>
        <v>337500</v>
      </c>
    </row>
    <row r="18" spans="1:15" ht="17" customHeight="1" x14ac:dyDescent="0.2">
      <c r="A18" s="32">
        <v>9</v>
      </c>
      <c r="B18" s="16" t="s">
        <v>95</v>
      </c>
      <c r="C18" s="33" t="s">
        <v>304</v>
      </c>
      <c r="D18" s="32" t="s">
        <v>513</v>
      </c>
      <c r="E18" s="5">
        <v>10</v>
      </c>
      <c r="F18" s="124">
        <v>35000</v>
      </c>
      <c r="G18" s="125">
        <f t="shared" si="1"/>
        <v>38500</v>
      </c>
      <c r="H18" s="125">
        <f t="shared" si="2"/>
        <v>31500</v>
      </c>
      <c r="I18" s="126">
        <f t="shared" si="3"/>
        <v>35000</v>
      </c>
      <c r="J18" s="127">
        <f t="shared" si="4"/>
        <v>350000</v>
      </c>
      <c r="K18" s="18">
        <v>35000</v>
      </c>
      <c r="M18" s="128">
        <f t="shared" si="5"/>
        <v>350000</v>
      </c>
      <c r="N18" s="128">
        <f t="shared" si="6"/>
        <v>385000</v>
      </c>
      <c r="O18" s="128">
        <f t="shared" si="7"/>
        <v>315000</v>
      </c>
    </row>
    <row r="19" spans="1:15" ht="17" customHeight="1" x14ac:dyDescent="0.2">
      <c r="A19" s="32">
        <v>10</v>
      </c>
      <c r="B19" s="16" t="s">
        <v>128</v>
      </c>
      <c r="C19" s="33" t="s">
        <v>221</v>
      </c>
      <c r="D19" s="32" t="s">
        <v>499</v>
      </c>
      <c r="E19" s="5">
        <v>13</v>
      </c>
      <c r="F19" s="124">
        <v>6000</v>
      </c>
      <c r="G19" s="125">
        <f t="shared" si="1"/>
        <v>6600</v>
      </c>
      <c r="H19" s="125">
        <f t="shared" si="2"/>
        <v>5400</v>
      </c>
      <c r="I19" s="126">
        <f t="shared" si="3"/>
        <v>6000</v>
      </c>
      <c r="J19" s="127">
        <f t="shared" si="4"/>
        <v>78000</v>
      </c>
      <c r="K19" s="18">
        <v>6000</v>
      </c>
      <c r="M19" s="128">
        <f t="shared" si="5"/>
        <v>78000</v>
      </c>
      <c r="N19" s="128">
        <f t="shared" si="6"/>
        <v>85800</v>
      </c>
      <c r="O19" s="128">
        <f t="shared" si="7"/>
        <v>70200</v>
      </c>
    </row>
    <row r="20" spans="1:15" ht="17" customHeight="1" x14ac:dyDescent="0.2">
      <c r="A20" s="32">
        <v>11</v>
      </c>
      <c r="B20" s="16" t="s">
        <v>197</v>
      </c>
      <c r="C20" s="33" t="s">
        <v>222</v>
      </c>
      <c r="D20" s="32" t="s">
        <v>514</v>
      </c>
      <c r="E20" s="5">
        <v>5</v>
      </c>
      <c r="F20" s="124">
        <v>25000</v>
      </c>
      <c r="G20" s="125">
        <f t="shared" si="1"/>
        <v>27500</v>
      </c>
      <c r="H20" s="125">
        <f t="shared" si="2"/>
        <v>22500</v>
      </c>
      <c r="I20" s="126">
        <f t="shared" si="3"/>
        <v>25000</v>
      </c>
      <c r="J20" s="127">
        <f t="shared" si="4"/>
        <v>125000</v>
      </c>
      <c r="K20" s="18">
        <v>25000</v>
      </c>
      <c r="M20" s="128">
        <f t="shared" si="5"/>
        <v>125000</v>
      </c>
      <c r="N20" s="128">
        <f t="shared" si="6"/>
        <v>137500</v>
      </c>
      <c r="O20" s="128">
        <f t="shared" si="7"/>
        <v>112500</v>
      </c>
    </row>
    <row r="21" spans="1:15" ht="17" customHeight="1" x14ac:dyDescent="0.2">
      <c r="A21" s="32">
        <v>12</v>
      </c>
      <c r="B21" s="16" t="s">
        <v>198</v>
      </c>
      <c r="C21" s="33" t="s">
        <v>534</v>
      </c>
      <c r="D21" s="32" t="s">
        <v>513</v>
      </c>
      <c r="E21" s="5">
        <v>6</v>
      </c>
      <c r="F21" s="124">
        <v>45000</v>
      </c>
      <c r="G21" s="125">
        <f t="shared" si="1"/>
        <v>49500</v>
      </c>
      <c r="H21" s="125">
        <f t="shared" si="2"/>
        <v>40500</v>
      </c>
      <c r="I21" s="126">
        <f t="shared" si="3"/>
        <v>45000</v>
      </c>
      <c r="J21" s="127">
        <f t="shared" si="4"/>
        <v>270000</v>
      </c>
      <c r="K21" s="18">
        <v>45000</v>
      </c>
      <c r="M21" s="128">
        <f t="shared" si="5"/>
        <v>270000</v>
      </c>
      <c r="N21" s="128">
        <f t="shared" si="6"/>
        <v>297000</v>
      </c>
      <c r="O21" s="128">
        <f t="shared" si="7"/>
        <v>243000</v>
      </c>
    </row>
    <row r="22" spans="1:15" ht="17" customHeight="1" x14ac:dyDescent="0.2">
      <c r="A22" s="32">
        <v>13</v>
      </c>
      <c r="B22" s="16" t="s">
        <v>199</v>
      </c>
      <c r="C22" s="33" t="s">
        <v>305</v>
      </c>
      <c r="D22" s="32" t="s">
        <v>513</v>
      </c>
      <c r="E22" s="5">
        <v>7</v>
      </c>
      <c r="F22" s="124">
        <v>40000</v>
      </c>
      <c r="G22" s="125">
        <f t="shared" si="1"/>
        <v>44000</v>
      </c>
      <c r="H22" s="125">
        <f t="shared" si="2"/>
        <v>36000</v>
      </c>
      <c r="I22" s="126">
        <f t="shared" si="3"/>
        <v>40000</v>
      </c>
      <c r="J22" s="127">
        <f t="shared" si="4"/>
        <v>280000</v>
      </c>
      <c r="K22" s="18">
        <v>40000</v>
      </c>
      <c r="M22" s="128">
        <f t="shared" si="5"/>
        <v>280000</v>
      </c>
      <c r="N22" s="128">
        <f t="shared" si="6"/>
        <v>308000</v>
      </c>
      <c r="O22" s="128">
        <f t="shared" si="7"/>
        <v>252000</v>
      </c>
    </row>
    <row r="23" spans="1:15" ht="17" customHeight="1" x14ac:dyDescent="0.2">
      <c r="A23" s="32">
        <v>14</v>
      </c>
      <c r="B23" s="16" t="s">
        <v>200</v>
      </c>
      <c r="C23" s="33" t="s">
        <v>306</v>
      </c>
      <c r="D23" s="32" t="s">
        <v>513</v>
      </c>
      <c r="E23" s="5">
        <v>6</v>
      </c>
      <c r="F23" s="124">
        <v>35000</v>
      </c>
      <c r="G23" s="125">
        <f t="shared" si="1"/>
        <v>38500</v>
      </c>
      <c r="H23" s="125">
        <f t="shared" si="2"/>
        <v>31500</v>
      </c>
      <c r="I23" s="126">
        <f t="shared" si="3"/>
        <v>35000</v>
      </c>
      <c r="J23" s="127">
        <f t="shared" si="4"/>
        <v>210000</v>
      </c>
      <c r="K23" s="18">
        <v>35000</v>
      </c>
      <c r="M23" s="128">
        <f t="shared" si="5"/>
        <v>210000</v>
      </c>
      <c r="N23" s="128">
        <f t="shared" si="6"/>
        <v>231000</v>
      </c>
      <c r="O23" s="128">
        <f t="shared" si="7"/>
        <v>189000</v>
      </c>
    </row>
    <row r="24" spans="1:15" ht="17" customHeight="1" x14ac:dyDescent="0.2">
      <c r="A24" s="32">
        <v>15</v>
      </c>
      <c r="B24" s="16" t="s">
        <v>203</v>
      </c>
      <c r="C24" s="33" t="s">
        <v>226</v>
      </c>
      <c r="D24" s="32" t="s">
        <v>501</v>
      </c>
      <c r="E24" s="5">
        <v>2</v>
      </c>
      <c r="F24" s="124">
        <v>135000</v>
      </c>
      <c r="G24" s="125">
        <f t="shared" si="1"/>
        <v>148500</v>
      </c>
      <c r="H24" s="125">
        <f t="shared" si="2"/>
        <v>121500</v>
      </c>
      <c r="I24" s="126">
        <f t="shared" si="3"/>
        <v>135000</v>
      </c>
      <c r="J24" s="127">
        <f t="shared" si="4"/>
        <v>270000</v>
      </c>
      <c r="K24" s="18">
        <v>135000</v>
      </c>
      <c r="M24" s="128">
        <f t="shared" si="5"/>
        <v>270000</v>
      </c>
      <c r="N24" s="128">
        <f t="shared" si="6"/>
        <v>297000</v>
      </c>
      <c r="O24" s="128">
        <f t="shared" si="7"/>
        <v>243000</v>
      </c>
    </row>
    <row r="25" spans="1:15" ht="15" customHeight="1" x14ac:dyDescent="0.2">
      <c r="A25" s="15">
        <v>16</v>
      </c>
      <c r="B25" s="16" t="s">
        <v>207</v>
      </c>
      <c r="C25" s="29" t="s">
        <v>233</v>
      </c>
      <c r="D25" s="32" t="s">
        <v>501</v>
      </c>
      <c r="E25" s="17">
        <v>4</v>
      </c>
      <c r="F25" s="124">
        <v>35000</v>
      </c>
      <c r="G25" s="125">
        <f t="shared" si="1"/>
        <v>38500</v>
      </c>
      <c r="H25" s="125">
        <f t="shared" si="2"/>
        <v>31500</v>
      </c>
      <c r="I25" s="126">
        <f t="shared" si="3"/>
        <v>35000</v>
      </c>
      <c r="J25" s="127">
        <f t="shared" si="4"/>
        <v>140000</v>
      </c>
      <c r="K25" s="18">
        <v>35000</v>
      </c>
      <c r="M25" s="128">
        <f t="shared" si="5"/>
        <v>140000</v>
      </c>
      <c r="N25" s="128">
        <f t="shared" si="6"/>
        <v>154000</v>
      </c>
      <c r="O25" s="128">
        <f t="shared" si="7"/>
        <v>126000</v>
      </c>
    </row>
    <row r="26" spans="1:15" ht="27" customHeight="1" x14ac:dyDescent="0.2">
      <c r="A26" s="22" t="s">
        <v>4</v>
      </c>
      <c r="B26" s="23"/>
      <c r="C26" s="23"/>
      <c r="D26" s="23"/>
      <c r="E26" s="23"/>
      <c r="F26" s="23"/>
      <c r="G26" s="23"/>
      <c r="H26" s="23"/>
      <c r="I26" s="23"/>
      <c r="J26" s="24">
        <f>SUM(J10:J25)</f>
        <v>4212000</v>
      </c>
      <c r="M26" s="24">
        <f t="shared" ref="M26:O26" si="8">SUM(M10:M25)</f>
        <v>4212000</v>
      </c>
      <c r="N26" s="24">
        <f t="shared" si="8"/>
        <v>4633200</v>
      </c>
      <c r="O26" s="24">
        <f t="shared" si="8"/>
        <v>3790800</v>
      </c>
    </row>
  </sheetData>
  <mergeCells count="6">
    <mergeCell ref="A4:J4"/>
    <mergeCell ref="A5:J5"/>
    <mergeCell ref="A6:J6"/>
    <mergeCell ref="A7:J7"/>
    <mergeCell ref="A8:B8"/>
    <mergeCell ref="C8:J8"/>
  </mergeCells>
  <conditionalFormatting sqref="C1:C3 C9">
    <cfRule type="duplicateValues" dxfId="9" priority="4"/>
  </conditionalFormatting>
  <conditionalFormatting sqref="C8">
    <cfRule type="duplicateValues" dxfId="8" priority="2"/>
  </conditionalFormatting>
  <conditionalFormatting sqref="C10:C25">
    <cfRule type="duplicateValues" dxfId="7" priority="3"/>
  </conditionalFormatting>
  <conditionalFormatting sqref="C26">
    <cfRule type="duplicateValues" dxfId="6" priority="1"/>
  </conditionalFormatting>
  <pageMargins left="0.7" right="0.7" top="0.75" bottom="0.75" header="0.3" footer="0.3"/>
  <pageSetup orientation="portrait" horizontalDpi="0" verticalDpi="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752DAB-80E9-4589-9B06-D447188999D8}">
  <sheetPr>
    <tabColor theme="1"/>
  </sheetPr>
  <dimension ref="A1:O41"/>
  <sheetViews>
    <sheetView topLeftCell="A7" zoomScale="50" zoomScaleNormal="50" workbookViewId="0">
      <selection activeCell="A9" sqref="A9:J41"/>
    </sheetView>
  </sheetViews>
  <sheetFormatPr baseColWidth="10" defaultColWidth="10.83203125" defaultRowHeight="14" x14ac:dyDescent="0.2"/>
  <cols>
    <col min="1" max="1" width="10.83203125" style="25"/>
    <col min="2" max="2" width="17.83203125" style="62" customWidth="1"/>
    <col min="3" max="3" width="33.33203125" style="25" customWidth="1"/>
    <col min="4" max="4" width="14.1640625" style="25" customWidth="1"/>
    <col min="5" max="5" width="10" style="25" customWidth="1"/>
    <col min="6" max="9" width="14.83203125" style="25" customWidth="1"/>
    <col min="10" max="10" width="13.5" style="25" customWidth="1"/>
    <col min="11" max="11" width="15" style="25" customWidth="1"/>
    <col min="12" max="16384" width="10.83203125" style="25"/>
  </cols>
  <sheetData>
    <row r="1" spans="1:15" s="10" customFormat="1" x14ac:dyDescent="0.2">
      <c r="A1" s="6"/>
      <c r="B1" s="7"/>
      <c r="C1" s="7"/>
      <c r="D1" s="8"/>
      <c r="E1" s="7"/>
      <c r="F1" s="7"/>
      <c r="G1" s="7"/>
      <c r="H1" s="7"/>
      <c r="I1" s="7"/>
      <c r="J1" s="9"/>
    </row>
    <row r="2" spans="1:15" s="10" customFormat="1" x14ac:dyDescent="0.2">
      <c r="A2" s="11"/>
      <c r="D2" s="12"/>
      <c r="J2" s="13"/>
    </row>
    <row r="3" spans="1:15" s="10" customFormat="1" x14ac:dyDescent="0.2">
      <c r="A3" s="11"/>
      <c r="D3" s="12"/>
      <c r="J3" s="13"/>
    </row>
    <row r="4" spans="1:15" s="10" customFormat="1" ht="15" customHeight="1" x14ac:dyDescent="0.2">
      <c r="A4" s="139" t="s">
        <v>477</v>
      </c>
      <c r="B4" s="140"/>
      <c r="C4" s="140"/>
      <c r="D4" s="140"/>
      <c r="E4" s="140"/>
      <c r="F4" s="140"/>
      <c r="G4" s="140"/>
      <c r="H4" s="140"/>
      <c r="I4" s="140"/>
      <c r="J4" s="141"/>
    </row>
    <row r="5" spans="1:15" s="10" customFormat="1" ht="15" customHeight="1" x14ac:dyDescent="0.2">
      <c r="A5" s="136" t="s">
        <v>476</v>
      </c>
      <c r="B5" s="137"/>
      <c r="C5" s="137"/>
      <c r="D5" s="137"/>
      <c r="E5" s="137"/>
      <c r="F5" s="137"/>
      <c r="G5" s="137"/>
      <c r="H5" s="137"/>
      <c r="I5" s="137"/>
      <c r="J5" s="138"/>
    </row>
    <row r="6" spans="1:15" s="10" customFormat="1" ht="21" customHeight="1" x14ac:dyDescent="0.2">
      <c r="A6" s="135" t="s">
        <v>475</v>
      </c>
      <c r="B6" s="135"/>
      <c r="C6" s="135"/>
      <c r="D6" s="135"/>
      <c r="E6" s="135"/>
      <c r="F6" s="135"/>
      <c r="G6" s="135"/>
      <c r="H6" s="135"/>
      <c r="I6" s="135"/>
      <c r="J6" s="135"/>
    </row>
    <row r="7" spans="1:15" s="10" customFormat="1" ht="21" customHeight="1" x14ac:dyDescent="0.2">
      <c r="A7" s="134" t="s">
        <v>479</v>
      </c>
      <c r="B7" s="134"/>
      <c r="C7" s="134"/>
      <c r="D7" s="134"/>
      <c r="E7" s="134"/>
      <c r="F7" s="134"/>
      <c r="G7" s="134"/>
      <c r="H7" s="134"/>
      <c r="I7" s="134"/>
      <c r="J7" s="134"/>
    </row>
    <row r="8" spans="1:15" s="10" customFormat="1" ht="56" customHeight="1" x14ac:dyDescent="0.2">
      <c r="A8" s="135" t="s">
        <v>0</v>
      </c>
      <c r="B8" s="135"/>
      <c r="C8" s="142" t="s">
        <v>464</v>
      </c>
      <c r="D8" s="142"/>
      <c r="E8" s="142"/>
      <c r="F8" s="142"/>
      <c r="G8" s="142"/>
      <c r="H8" s="142"/>
      <c r="I8" s="142"/>
      <c r="J8" s="142"/>
    </row>
    <row r="9" spans="1:15" s="14" customFormat="1" ht="85" customHeight="1" x14ac:dyDescent="0.2">
      <c r="A9" s="28" t="s">
        <v>1</v>
      </c>
      <c r="B9" s="79" t="s">
        <v>5</v>
      </c>
      <c r="C9" s="79" t="s">
        <v>478</v>
      </c>
      <c r="D9" s="79" t="s">
        <v>2</v>
      </c>
      <c r="E9" s="28" t="s">
        <v>3</v>
      </c>
      <c r="F9" s="122" t="s">
        <v>627</v>
      </c>
      <c r="G9" s="122" t="s">
        <v>628</v>
      </c>
      <c r="H9" s="122" t="s">
        <v>629</v>
      </c>
      <c r="I9" s="123" t="s">
        <v>630</v>
      </c>
      <c r="J9" s="122" t="s">
        <v>631</v>
      </c>
      <c r="K9" s="118" t="s">
        <v>620</v>
      </c>
      <c r="M9" s="122" t="s">
        <v>627</v>
      </c>
      <c r="N9" s="122" t="s">
        <v>628</v>
      </c>
      <c r="O9" s="122" t="s">
        <v>629</v>
      </c>
    </row>
    <row r="10" spans="1:15" s="14" customFormat="1" ht="18" customHeight="1" x14ac:dyDescent="0.2">
      <c r="A10" s="110">
        <v>1</v>
      </c>
      <c r="B10" s="131" t="s">
        <v>597</v>
      </c>
      <c r="C10" s="81" t="s">
        <v>440</v>
      </c>
      <c r="D10" s="15" t="s">
        <v>503</v>
      </c>
      <c r="E10" s="78">
        <v>4</v>
      </c>
      <c r="F10" s="124">
        <v>200000</v>
      </c>
      <c r="G10" s="125">
        <f t="shared" ref="G10" si="0">(F10*10%)+F10</f>
        <v>220000</v>
      </c>
      <c r="H10" s="125">
        <f>F10-(F10*10%)</f>
        <v>180000</v>
      </c>
      <c r="I10" s="126">
        <f>(F10+G10+H10)/3</f>
        <v>200000</v>
      </c>
      <c r="J10" s="127">
        <f>E10*I10</f>
        <v>800000</v>
      </c>
      <c r="K10" s="18">
        <v>200000</v>
      </c>
      <c r="M10" s="128">
        <f>E10*F10</f>
        <v>800000</v>
      </c>
      <c r="N10" s="128">
        <f>E10*G10</f>
        <v>880000</v>
      </c>
      <c r="O10" s="128">
        <f>E10*H10</f>
        <v>720000</v>
      </c>
    </row>
    <row r="11" spans="1:15" s="14" customFormat="1" ht="18" customHeight="1" x14ac:dyDescent="0.2">
      <c r="A11" s="110">
        <v>2</v>
      </c>
      <c r="B11" s="131" t="s">
        <v>598</v>
      </c>
      <c r="C11" s="81" t="s">
        <v>309</v>
      </c>
      <c r="D11" s="15" t="s">
        <v>506</v>
      </c>
      <c r="E11" s="78">
        <v>4</v>
      </c>
      <c r="F11" s="124">
        <v>180000</v>
      </c>
      <c r="G11" s="125">
        <f t="shared" ref="G11:G40" si="1">(F11*10%)+F11</f>
        <v>198000</v>
      </c>
      <c r="H11" s="125">
        <f t="shared" ref="H11:H40" si="2">F11-(F11*10%)</f>
        <v>162000</v>
      </c>
      <c r="I11" s="126">
        <f t="shared" ref="I11:I40" si="3">(F11+G11+H11)/3</f>
        <v>180000</v>
      </c>
      <c r="J11" s="127">
        <f t="shared" ref="J11:J40" si="4">E11*I11</f>
        <v>720000</v>
      </c>
      <c r="K11" s="18">
        <v>180000</v>
      </c>
      <c r="M11" s="128">
        <f t="shared" ref="M11:M40" si="5">E11*F11</f>
        <v>720000</v>
      </c>
      <c r="N11" s="128">
        <f t="shared" ref="N11:N40" si="6">E11*G11</f>
        <v>792000</v>
      </c>
      <c r="O11" s="128">
        <f t="shared" ref="O11:O40" si="7">E11*H11</f>
        <v>648000</v>
      </c>
    </row>
    <row r="12" spans="1:15" s="14" customFormat="1" ht="18" customHeight="1" x14ac:dyDescent="0.2">
      <c r="A12" s="110">
        <v>3</v>
      </c>
      <c r="B12" s="132" t="s">
        <v>599</v>
      </c>
      <c r="C12" s="81" t="s">
        <v>441</v>
      </c>
      <c r="D12" s="15" t="s">
        <v>503</v>
      </c>
      <c r="E12" s="78">
        <v>4</v>
      </c>
      <c r="F12" s="124">
        <v>200000</v>
      </c>
      <c r="G12" s="125">
        <f t="shared" si="1"/>
        <v>220000</v>
      </c>
      <c r="H12" s="125">
        <f t="shared" si="2"/>
        <v>180000</v>
      </c>
      <c r="I12" s="126">
        <f t="shared" si="3"/>
        <v>200000</v>
      </c>
      <c r="J12" s="127">
        <f t="shared" si="4"/>
        <v>800000</v>
      </c>
      <c r="K12" s="18">
        <v>200000</v>
      </c>
      <c r="M12" s="128">
        <f t="shared" si="5"/>
        <v>800000</v>
      </c>
      <c r="N12" s="128">
        <f t="shared" si="6"/>
        <v>880000</v>
      </c>
      <c r="O12" s="128">
        <f t="shared" si="7"/>
        <v>720000</v>
      </c>
    </row>
    <row r="13" spans="1:15" s="14" customFormat="1" ht="18" customHeight="1" x14ac:dyDescent="0.2">
      <c r="A13" s="110">
        <v>4</v>
      </c>
      <c r="B13" s="132" t="s">
        <v>600</v>
      </c>
      <c r="C13" s="81" t="s">
        <v>442</v>
      </c>
      <c r="D13" s="15" t="s">
        <v>499</v>
      </c>
      <c r="E13" s="78">
        <v>16</v>
      </c>
      <c r="F13" s="124">
        <v>25000</v>
      </c>
      <c r="G13" s="125">
        <f t="shared" si="1"/>
        <v>27500</v>
      </c>
      <c r="H13" s="125">
        <f t="shared" si="2"/>
        <v>22500</v>
      </c>
      <c r="I13" s="126">
        <f t="shared" si="3"/>
        <v>25000</v>
      </c>
      <c r="J13" s="127">
        <f t="shared" si="4"/>
        <v>400000</v>
      </c>
      <c r="K13" s="18">
        <v>25000</v>
      </c>
      <c r="M13" s="128">
        <f t="shared" si="5"/>
        <v>400000</v>
      </c>
      <c r="N13" s="128">
        <f t="shared" si="6"/>
        <v>440000</v>
      </c>
      <c r="O13" s="128">
        <f t="shared" si="7"/>
        <v>360000</v>
      </c>
    </row>
    <row r="14" spans="1:15" s="14" customFormat="1" ht="18" customHeight="1" x14ac:dyDescent="0.2">
      <c r="A14" s="110">
        <v>5</v>
      </c>
      <c r="B14" s="132" t="s">
        <v>601</v>
      </c>
      <c r="C14" s="81" t="s">
        <v>443</v>
      </c>
      <c r="D14" s="15" t="s">
        <v>499</v>
      </c>
      <c r="E14" s="78">
        <v>8</v>
      </c>
      <c r="F14" s="124">
        <v>25000</v>
      </c>
      <c r="G14" s="125">
        <f t="shared" si="1"/>
        <v>27500</v>
      </c>
      <c r="H14" s="125">
        <f t="shared" si="2"/>
        <v>22500</v>
      </c>
      <c r="I14" s="126">
        <f t="shared" si="3"/>
        <v>25000</v>
      </c>
      <c r="J14" s="127">
        <f t="shared" si="4"/>
        <v>200000</v>
      </c>
      <c r="K14" s="18">
        <v>25000</v>
      </c>
      <c r="M14" s="128">
        <f t="shared" si="5"/>
        <v>200000</v>
      </c>
      <c r="N14" s="128">
        <f t="shared" si="6"/>
        <v>220000</v>
      </c>
      <c r="O14" s="128">
        <f t="shared" si="7"/>
        <v>180000</v>
      </c>
    </row>
    <row r="15" spans="1:15" s="14" customFormat="1" ht="18" customHeight="1" x14ac:dyDescent="0.2">
      <c r="A15" s="110">
        <v>6</v>
      </c>
      <c r="B15" s="132" t="s">
        <v>597</v>
      </c>
      <c r="C15" s="81" t="s">
        <v>624</v>
      </c>
      <c r="D15" s="15" t="s">
        <v>499</v>
      </c>
      <c r="E15" s="78">
        <v>40</v>
      </c>
      <c r="F15" s="124">
        <v>15000</v>
      </c>
      <c r="G15" s="125">
        <f t="shared" si="1"/>
        <v>16500</v>
      </c>
      <c r="H15" s="125">
        <f t="shared" si="2"/>
        <v>13500</v>
      </c>
      <c r="I15" s="126">
        <f t="shared" si="3"/>
        <v>15000</v>
      </c>
      <c r="J15" s="127">
        <f t="shared" si="4"/>
        <v>600000</v>
      </c>
      <c r="K15" s="18">
        <v>15000</v>
      </c>
      <c r="L15" s="119" t="s">
        <v>622</v>
      </c>
      <c r="M15" s="128">
        <f t="shared" si="5"/>
        <v>600000</v>
      </c>
      <c r="N15" s="128">
        <f t="shared" si="6"/>
        <v>660000</v>
      </c>
      <c r="O15" s="128">
        <f t="shared" si="7"/>
        <v>540000</v>
      </c>
    </row>
    <row r="16" spans="1:15" s="14" customFormat="1" ht="18" customHeight="1" x14ac:dyDescent="0.2">
      <c r="A16" s="110">
        <v>7</v>
      </c>
      <c r="B16" s="132" t="s">
        <v>602</v>
      </c>
      <c r="C16" s="81" t="s">
        <v>444</v>
      </c>
      <c r="D16" s="15" t="s">
        <v>499</v>
      </c>
      <c r="E16" s="78">
        <v>4</v>
      </c>
      <c r="F16" s="124">
        <v>15000</v>
      </c>
      <c r="G16" s="125">
        <f t="shared" si="1"/>
        <v>16500</v>
      </c>
      <c r="H16" s="125">
        <f t="shared" si="2"/>
        <v>13500</v>
      </c>
      <c r="I16" s="126">
        <f t="shared" si="3"/>
        <v>15000</v>
      </c>
      <c r="J16" s="127">
        <f t="shared" si="4"/>
        <v>60000</v>
      </c>
      <c r="K16" s="18">
        <v>15000</v>
      </c>
      <c r="M16" s="128">
        <f t="shared" si="5"/>
        <v>60000</v>
      </c>
      <c r="N16" s="128">
        <f t="shared" si="6"/>
        <v>66000</v>
      </c>
      <c r="O16" s="128">
        <f t="shared" si="7"/>
        <v>54000</v>
      </c>
    </row>
    <row r="17" spans="1:15" s="14" customFormat="1" ht="18" customHeight="1" x14ac:dyDescent="0.2">
      <c r="A17" s="110">
        <v>8</v>
      </c>
      <c r="B17" s="132" t="s">
        <v>603</v>
      </c>
      <c r="C17" s="81" t="s">
        <v>445</v>
      </c>
      <c r="D17" s="15" t="s">
        <v>515</v>
      </c>
      <c r="E17" s="78">
        <v>4</v>
      </c>
      <c r="F17" s="124">
        <v>35000</v>
      </c>
      <c r="G17" s="125">
        <f t="shared" si="1"/>
        <v>38500</v>
      </c>
      <c r="H17" s="125">
        <f t="shared" si="2"/>
        <v>31500</v>
      </c>
      <c r="I17" s="126">
        <f t="shared" si="3"/>
        <v>35000</v>
      </c>
      <c r="J17" s="127">
        <f t="shared" si="4"/>
        <v>140000</v>
      </c>
      <c r="K17" s="18">
        <v>35000</v>
      </c>
      <c r="M17" s="128">
        <f t="shared" si="5"/>
        <v>140000</v>
      </c>
      <c r="N17" s="128">
        <f t="shared" si="6"/>
        <v>154000</v>
      </c>
      <c r="O17" s="128">
        <f t="shared" si="7"/>
        <v>126000</v>
      </c>
    </row>
    <row r="18" spans="1:15" s="14" customFormat="1" ht="18" customHeight="1" x14ac:dyDescent="0.2">
      <c r="A18" s="110">
        <v>9</v>
      </c>
      <c r="B18" s="132" t="s">
        <v>604</v>
      </c>
      <c r="C18" s="81" t="s">
        <v>446</v>
      </c>
      <c r="D18" s="15" t="s">
        <v>516</v>
      </c>
      <c r="E18" s="78">
        <v>12</v>
      </c>
      <c r="F18" s="124">
        <v>25000</v>
      </c>
      <c r="G18" s="125">
        <f t="shared" si="1"/>
        <v>27500</v>
      </c>
      <c r="H18" s="125">
        <f t="shared" si="2"/>
        <v>22500</v>
      </c>
      <c r="I18" s="126">
        <f t="shared" si="3"/>
        <v>25000</v>
      </c>
      <c r="J18" s="127">
        <f t="shared" si="4"/>
        <v>300000</v>
      </c>
      <c r="K18" s="18">
        <v>25000</v>
      </c>
      <c r="M18" s="128">
        <f t="shared" si="5"/>
        <v>300000</v>
      </c>
      <c r="N18" s="128">
        <f t="shared" si="6"/>
        <v>330000</v>
      </c>
      <c r="O18" s="128">
        <f t="shared" si="7"/>
        <v>270000</v>
      </c>
    </row>
    <row r="19" spans="1:15" s="14" customFormat="1" ht="18" customHeight="1" x14ac:dyDescent="0.2">
      <c r="A19" s="110">
        <v>10</v>
      </c>
      <c r="B19" s="132" t="s">
        <v>604</v>
      </c>
      <c r="C19" s="81" t="s">
        <v>447</v>
      </c>
      <c r="D19" s="15" t="s">
        <v>516</v>
      </c>
      <c r="E19" s="78">
        <v>12</v>
      </c>
      <c r="F19" s="124">
        <v>25000</v>
      </c>
      <c r="G19" s="125">
        <f t="shared" si="1"/>
        <v>27500</v>
      </c>
      <c r="H19" s="125">
        <f t="shared" si="2"/>
        <v>22500</v>
      </c>
      <c r="I19" s="126">
        <f t="shared" si="3"/>
        <v>25000</v>
      </c>
      <c r="J19" s="127">
        <f t="shared" si="4"/>
        <v>300000</v>
      </c>
      <c r="K19" s="18">
        <v>25000</v>
      </c>
      <c r="M19" s="128">
        <f t="shared" si="5"/>
        <v>300000</v>
      </c>
      <c r="N19" s="128">
        <f t="shared" si="6"/>
        <v>330000</v>
      </c>
      <c r="O19" s="128">
        <f t="shared" si="7"/>
        <v>270000</v>
      </c>
    </row>
    <row r="20" spans="1:15" s="14" customFormat="1" ht="18" customHeight="1" x14ac:dyDescent="0.2">
      <c r="A20" s="110">
        <v>11</v>
      </c>
      <c r="B20" s="132" t="s">
        <v>604</v>
      </c>
      <c r="C20" s="81" t="s">
        <v>448</v>
      </c>
      <c r="D20" s="15" t="s">
        <v>516</v>
      </c>
      <c r="E20" s="78">
        <v>12</v>
      </c>
      <c r="F20" s="124">
        <v>25000</v>
      </c>
      <c r="G20" s="125">
        <f t="shared" si="1"/>
        <v>27500</v>
      </c>
      <c r="H20" s="125">
        <f t="shared" si="2"/>
        <v>22500</v>
      </c>
      <c r="I20" s="126">
        <f t="shared" si="3"/>
        <v>25000</v>
      </c>
      <c r="J20" s="127">
        <f t="shared" si="4"/>
        <v>300000</v>
      </c>
      <c r="K20" s="18">
        <v>25000</v>
      </c>
      <c r="M20" s="128">
        <f t="shared" si="5"/>
        <v>300000</v>
      </c>
      <c r="N20" s="128">
        <f t="shared" si="6"/>
        <v>330000</v>
      </c>
      <c r="O20" s="128">
        <f t="shared" si="7"/>
        <v>270000</v>
      </c>
    </row>
    <row r="21" spans="1:15" s="14" customFormat="1" ht="18" customHeight="1" x14ac:dyDescent="0.2">
      <c r="A21" s="110">
        <v>12</v>
      </c>
      <c r="B21" s="132" t="s">
        <v>604</v>
      </c>
      <c r="C21" s="81" t="s">
        <v>449</v>
      </c>
      <c r="D21" s="15" t="s">
        <v>516</v>
      </c>
      <c r="E21" s="78">
        <v>12</v>
      </c>
      <c r="F21" s="124">
        <v>25000</v>
      </c>
      <c r="G21" s="125">
        <f t="shared" si="1"/>
        <v>27500</v>
      </c>
      <c r="H21" s="125">
        <f t="shared" si="2"/>
        <v>22500</v>
      </c>
      <c r="I21" s="126">
        <f t="shared" si="3"/>
        <v>25000</v>
      </c>
      <c r="J21" s="127">
        <f t="shared" si="4"/>
        <v>300000</v>
      </c>
      <c r="K21" s="18">
        <v>25000</v>
      </c>
      <c r="M21" s="128">
        <f t="shared" si="5"/>
        <v>300000</v>
      </c>
      <c r="N21" s="128">
        <f t="shared" si="6"/>
        <v>330000</v>
      </c>
      <c r="O21" s="128">
        <f t="shared" si="7"/>
        <v>270000</v>
      </c>
    </row>
    <row r="22" spans="1:15" s="14" customFormat="1" ht="18" customHeight="1" x14ac:dyDescent="0.2">
      <c r="A22" s="110">
        <v>13</v>
      </c>
      <c r="B22" s="132" t="s">
        <v>604</v>
      </c>
      <c r="C22" s="81" t="s">
        <v>450</v>
      </c>
      <c r="D22" s="15" t="s">
        <v>516</v>
      </c>
      <c r="E22" s="78">
        <v>12</v>
      </c>
      <c r="F22" s="124">
        <v>25000</v>
      </c>
      <c r="G22" s="125">
        <f t="shared" si="1"/>
        <v>27500</v>
      </c>
      <c r="H22" s="125">
        <f t="shared" si="2"/>
        <v>22500</v>
      </c>
      <c r="I22" s="126">
        <f t="shared" si="3"/>
        <v>25000</v>
      </c>
      <c r="J22" s="127">
        <f t="shared" si="4"/>
        <v>300000</v>
      </c>
      <c r="K22" s="18">
        <v>25000</v>
      </c>
      <c r="M22" s="128">
        <f t="shared" si="5"/>
        <v>300000</v>
      </c>
      <c r="N22" s="128">
        <f t="shared" si="6"/>
        <v>330000</v>
      </c>
      <c r="O22" s="128">
        <f t="shared" si="7"/>
        <v>270000</v>
      </c>
    </row>
    <row r="23" spans="1:15" s="14" customFormat="1" ht="18" customHeight="1" x14ac:dyDescent="0.2">
      <c r="A23" s="110">
        <v>14</v>
      </c>
      <c r="B23" s="132" t="s">
        <v>604</v>
      </c>
      <c r="C23" s="81" t="s">
        <v>451</v>
      </c>
      <c r="D23" s="15" t="s">
        <v>516</v>
      </c>
      <c r="E23" s="78">
        <v>12</v>
      </c>
      <c r="F23" s="124">
        <v>25000</v>
      </c>
      <c r="G23" s="125">
        <f t="shared" si="1"/>
        <v>27500</v>
      </c>
      <c r="H23" s="125">
        <f t="shared" si="2"/>
        <v>22500</v>
      </c>
      <c r="I23" s="126">
        <f t="shared" si="3"/>
        <v>25000</v>
      </c>
      <c r="J23" s="127">
        <f t="shared" si="4"/>
        <v>300000</v>
      </c>
      <c r="K23" s="18">
        <v>25000</v>
      </c>
      <c r="M23" s="128">
        <f t="shared" si="5"/>
        <v>300000</v>
      </c>
      <c r="N23" s="128">
        <f t="shared" si="6"/>
        <v>330000</v>
      </c>
      <c r="O23" s="128">
        <f t="shared" si="7"/>
        <v>270000</v>
      </c>
    </row>
    <row r="24" spans="1:15" s="14" customFormat="1" ht="18" customHeight="1" x14ac:dyDescent="0.2">
      <c r="A24" s="110">
        <v>15</v>
      </c>
      <c r="B24" s="132" t="s">
        <v>604</v>
      </c>
      <c r="C24" s="81" t="s">
        <v>452</v>
      </c>
      <c r="D24" s="15" t="s">
        <v>516</v>
      </c>
      <c r="E24" s="78">
        <v>12</v>
      </c>
      <c r="F24" s="124">
        <v>25000</v>
      </c>
      <c r="G24" s="125">
        <f t="shared" si="1"/>
        <v>27500</v>
      </c>
      <c r="H24" s="125">
        <f t="shared" si="2"/>
        <v>22500</v>
      </c>
      <c r="I24" s="126">
        <f t="shared" si="3"/>
        <v>25000</v>
      </c>
      <c r="J24" s="127">
        <f t="shared" si="4"/>
        <v>300000</v>
      </c>
      <c r="K24" s="18">
        <v>25000</v>
      </c>
      <c r="M24" s="128">
        <f t="shared" si="5"/>
        <v>300000</v>
      </c>
      <c r="N24" s="128">
        <f t="shared" si="6"/>
        <v>330000</v>
      </c>
      <c r="O24" s="128">
        <f t="shared" si="7"/>
        <v>270000</v>
      </c>
    </row>
    <row r="25" spans="1:15" s="14" customFormat="1" ht="18" customHeight="1" x14ac:dyDescent="0.2">
      <c r="A25" s="110">
        <v>16</v>
      </c>
      <c r="B25" s="132" t="s">
        <v>605</v>
      </c>
      <c r="C25" s="81" t="s">
        <v>453</v>
      </c>
      <c r="D25" s="15" t="s">
        <v>499</v>
      </c>
      <c r="E25" s="78">
        <v>40</v>
      </c>
      <c r="F25" s="124">
        <v>15000</v>
      </c>
      <c r="G25" s="125">
        <f t="shared" si="1"/>
        <v>16500</v>
      </c>
      <c r="H25" s="125">
        <f t="shared" si="2"/>
        <v>13500</v>
      </c>
      <c r="I25" s="126">
        <f t="shared" si="3"/>
        <v>15000</v>
      </c>
      <c r="J25" s="127">
        <f t="shared" si="4"/>
        <v>600000</v>
      </c>
      <c r="K25" s="18">
        <v>15000</v>
      </c>
      <c r="M25" s="128">
        <f t="shared" si="5"/>
        <v>600000</v>
      </c>
      <c r="N25" s="128">
        <f t="shared" si="6"/>
        <v>660000</v>
      </c>
      <c r="O25" s="128">
        <f t="shared" si="7"/>
        <v>540000</v>
      </c>
    </row>
    <row r="26" spans="1:15" s="14" customFormat="1" ht="18" customHeight="1" x14ac:dyDescent="0.2">
      <c r="A26" s="110">
        <v>17</v>
      </c>
      <c r="B26" s="132" t="s">
        <v>606</v>
      </c>
      <c r="C26" s="81" t="s">
        <v>454</v>
      </c>
      <c r="D26" s="15" t="s">
        <v>499</v>
      </c>
      <c r="E26" s="78">
        <v>8</v>
      </c>
      <c r="F26" s="124">
        <v>28000</v>
      </c>
      <c r="G26" s="125">
        <f t="shared" si="1"/>
        <v>30800</v>
      </c>
      <c r="H26" s="125">
        <f t="shared" si="2"/>
        <v>25200</v>
      </c>
      <c r="I26" s="126">
        <f t="shared" si="3"/>
        <v>28000</v>
      </c>
      <c r="J26" s="127">
        <f t="shared" si="4"/>
        <v>224000</v>
      </c>
      <c r="K26" s="18">
        <v>28000</v>
      </c>
      <c r="M26" s="128">
        <f t="shared" si="5"/>
        <v>224000</v>
      </c>
      <c r="N26" s="128">
        <f t="shared" si="6"/>
        <v>246400</v>
      </c>
      <c r="O26" s="128">
        <f t="shared" si="7"/>
        <v>201600</v>
      </c>
    </row>
    <row r="27" spans="1:15" s="14" customFormat="1" ht="18" customHeight="1" x14ac:dyDescent="0.2">
      <c r="A27" s="110">
        <v>18</v>
      </c>
      <c r="B27" s="132" t="s">
        <v>607</v>
      </c>
      <c r="C27" s="81" t="s">
        <v>455</v>
      </c>
      <c r="D27" s="15" t="s">
        <v>499</v>
      </c>
      <c r="E27" s="78">
        <v>8</v>
      </c>
      <c r="F27" s="124">
        <v>10000</v>
      </c>
      <c r="G27" s="125">
        <f t="shared" si="1"/>
        <v>11000</v>
      </c>
      <c r="H27" s="125">
        <f t="shared" si="2"/>
        <v>9000</v>
      </c>
      <c r="I27" s="126">
        <f t="shared" si="3"/>
        <v>10000</v>
      </c>
      <c r="J27" s="127">
        <f t="shared" si="4"/>
        <v>80000</v>
      </c>
      <c r="K27" s="18">
        <v>10000</v>
      </c>
      <c r="M27" s="128">
        <f t="shared" si="5"/>
        <v>80000</v>
      </c>
      <c r="N27" s="128">
        <f t="shared" si="6"/>
        <v>88000</v>
      </c>
      <c r="O27" s="128">
        <f t="shared" si="7"/>
        <v>72000</v>
      </c>
    </row>
    <row r="28" spans="1:15" s="14" customFormat="1" ht="18" customHeight="1" x14ac:dyDescent="0.2">
      <c r="A28" s="110">
        <v>19</v>
      </c>
      <c r="B28" s="132" t="s">
        <v>608</v>
      </c>
      <c r="C28" s="81" t="s">
        <v>456</v>
      </c>
      <c r="D28" s="15" t="s">
        <v>499</v>
      </c>
      <c r="E28" s="78">
        <v>4</v>
      </c>
      <c r="F28" s="124">
        <v>15000</v>
      </c>
      <c r="G28" s="125">
        <f t="shared" si="1"/>
        <v>16500</v>
      </c>
      <c r="H28" s="125">
        <f t="shared" si="2"/>
        <v>13500</v>
      </c>
      <c r="I28" s="126">
        <f t="shared" si="3"/>
        <v>15000</v>
      </c>
      <c r="J28" s="127">
        <f t="shared" si="4"/>
        <v>60000</v>
      </c>
      <c r="K28" s="18">
        <v>15000</v>
      </c>
      <c r="M28" s="128">
        <f t="shared" si="5"/>
        <v>60000</v>
      </c>
      <c r="N28" s="128">
        <f t="shared" si="6"/>
        <v>66000</v>
      </c>
      <c r="O28" s="128">
        <f t="shared" si="7"/>
        <v>54000</v>
      </c>
    </row>
    <row r="29" spans="1:15" s="14" customFormat="1" ht="18" customHeight="1" x14ac:dyDescent="0.2">
      <c r="A29" s="110">
        <v>20</v>
      </c>
      <c r="B29" s="132" t="s">
        <v>609</v>
      </c>
      <c r="C29" s="81" t="s">
        <v>457</v>
      </c>
      <c r="D29" s="15" t="s">
        <v>499</v>
      </c>
      <c r="E29" s="78">
        <v>40</v>
      </c>
      <c r="F29" s="124">
        <v>15000</v>
      </c>
      <c r="G29" s="125">
        <f t="shared" si="1"/>
        <v>16500</v>
      </c>
      <c r="H29" s="125">
        <f t="shared" si="2"/>
        <v>13500</v>
      </c>
      <c r="I29" s="126">
        <f t="shared" si="3"/>
        <v>15000</v>
      </c>
      <c r="J29" s="127">
        <f t="shared" si="4"/>
        <v>600000</v>
      </c>
      <c r="K29" s="18">
        <v>15000</v>
      </c>
      <c r="M29" s="128">
        <f t="shared" si="5"/>
        <v>600000</v>
      </c>
      <c r="N29" s="128">
        <f t="shared" si="6"/>
        <v>660000</v>
      </c>
      <c r="O29" s="128">
        <f t="shared" si="7"/>
        <v>540000</v>
      </c>
    </row>
    <row r="30" spans="1:15" s="14" customFormat="1" ht="18" customHeight="1" x14ac:dyDescent="0.2">
      <c r="A30" s="110">
        <v>21</v>
      </c>
      <c r="B30" s="132" t="s">
        <v>610</v>
      </c>
      <c r="C30" s="81" t="s">
        <v>458</v>
      </c>
      <c r="D30" s="15" t="s">
        <v>499</v>
      </c>
      <c r="E30" s="78">
        <v>12</v>
      </c>
      <c r="F30" s="124">
        <v>25000</v>
      </c>
      <c r="G30" s="125">
        <f t="shared" si="1"/>
        <v>27500</v>
      </c>
      <c r="H30" s="125">
        <f t="shared" si="2"/>
        <v>22500</v>
      </c>
      <c r="I30" s="126">
        <f t="shared" si="3"/>
        <v>25000</v>
      </c>
      <c r="J30" s="127">
        <f t="shared" si="4"/>
        <v>300000</v>
      </c>
      <c r="K30" s="18">
        <v>25000</v>
      </c>
      <c r="M30" s="128">
        <f t="shared" si="5"/>
        <v>300000</v>
      </c>
      <c r="N30" s="128">
        <f t="shared" si="6"/>
        <v>330000</v>
      </c>
      <c r="O30" s="128">
        <f t="shared" si="7"/>
        <v>270000</v>
      </c>
    </row>
    <row r="31" spans="1:15" s="14" customFormat="1" ht="18" customHeight="1" x14ac:dyDescent="0.2">
      <c r="A31" s="110">
        <v>22</v>
      </c>
      <c r="B31" s="132" t="s">
        <v>611</v>
      </c>
      <c r="C31" s="81" t="s">
        <v>459</v>
      </c>
      <c r="D31" s="15" t="s">
        <v>501</v>
      </c>
      <c r="E31" s="78">
        <v>400</v>
      </c>
      <c r="F31" s="124">
        <v>1000</v>
      </c>
      <c r="G31" s="125">
        <f t="shared" si="1"/>
        <v>1100</v>
      </c>
      <c r="H31" s="125">
        <f t="shared" si="2"/>
        <v>900</v>
      </c>
      <c r="I31" s="126">
        <f t="shared" si="3"/>
        <v>1000</v>
      </c>
      <c r="J31" s="127">
        <f t="shared" si="4"/>
        <v>400000</v>
      </c>
      <c r="K31" s="18">
        <v>1000</v>
      </c>
      <c r="M31" s="128">
        <f t="shared" si="5"/>
        <v>400000</v>
      </c>
      <c r="N31" s="128">
        <f t="shared" si="6"/>
        <v>440000</v>
      </c>
      <c r="O31" s="128">
        <f t="shared" si="7"/>
        <v>360000</v>
      </c>
    </row>
    <row r="32" spans="1:15" s="14" customFormat="1" ht="18" customHeight="1" x14ac:dyDescent="0.2">
      <c r="A32" s="110">
        <v>23</v>
      </c>
      <c r="B32" s="132" t="s">
        <v>612</v>
      </c>
      <c r="C32" s="81" t="s">
        <v>460</v>
      </c>
      <c r="D32" s="15" t="s">
        <v>499</v>
      </c>
      <c r="E32" s="78">
        <v>8</v>
      </c>
      <c r="F32" s="124">
        <v>18000</v>
      </c>
      <c r="G32" s="125">
        <f t="shared" si="1"/>
        <v>19800</v>
      </c>
      <c r="H32" s="125">
        <f t="shared" si="2"/>
        <v>16200</v>
      </c>
      <c r="I32" s="126">
        <f t="shared" si="3"/>
        <v>18000</v>
      </c>
      <c r="J32" s="127">
        <f t="shared" si="4"/>
        <v>144000</v>
      </c>
      <c r="K32" s="18">
        <v>18000</v>
      </c>
      <c r="M32" s="128">
        <f t="shared" si="5"/>
        <v>144000</v>
      </c>
      <c r="N32" s="128">
        <f t="shared" si="6"/>
        <v>158400</v>
      </c>
      <c r="O32" s="128">
        <f t="shared" si="7"/>
        <v>129600</v>
      </c>
    </row>
    <row r="33" spans="1:15" s="14" customFormat="1" ht="18" customHeight="1" x14ac:dyDescent="0.2">
      <c r="A33" s="110">
        <v>24</v>
      </c>
      <c r="B33" s="132" t="s">
        <v>613</v>
      </c>
      <c r="C33" s="81" t="s">
        <v>94</v>
      </c>
      <c r="D33" s="15" t="s">
        <v>517</v>
      </c>
      <c r="E33" s="78">
        <v>12</v>
      </c>
      <c r="F33" s="124">
        <v>45000</v>
      </c>
      <c r="G33" s="125">
        <f t="shared" si="1"/>
        <v>49500</v>
      </c>
      <c r="H33" s="125">
        <f t="shared" si="2"/>
        <v>40500</v>
      </c>
      <c r="I33" s="126">
        <f t="shared" si="3"/>
        <v>45000</v>
      </c>
      <c r="J33" s="127">
        <f t="shared" si="4"/>
        <v>540000</v>
      </c>
      <c r="K33" s="18">
        <v>45000</v>
      </c>
      <c r="M33" s="128">
        <f t="shared" si="5"/>
        <v>540000</v>
      </c>
      <c r="N33" s="128">
        <f t="shared" si="6"/>
        <v>594000</v>
      </c>
      <c r="O33" s="128">
        <f t="shared" si="7"/>
        <v>486000</v>
      </c>
    </row>
    <row r="34" spans="1:15" s="14" customFormat="1" ht="18" customHeight="1" x14ac:dyDescent="0.2">
      <c r="A34" s="110">
        <v>25</v>
      </c>
      <c r="B34" s="132" t="s">
        <v>614</v>
      </c>
      <c r="C34" s="81" t="s">
        <v>461</v>
      </c>
      <c r="D34" s="15" t="s">
        <v>499</v>
      </c>
      <c r="E34" s="78">
        <v>40</v>
      </c>
      <c r="F34" s="124">
        <v>30000</v>
      </c>
      <c r="G34" s="125">
        <f t="shared" si="1"/>
        <v>33000</v>
      </c>
      <c r="H34" s="125">
        <f t="shared" si="2"/>
        <v>27000</v>
      </c>
      <c r="I34" s="126">
        <f t="shared" si="3"/>
        <v>30000</v>
      </c>
      <c r="J34" s="127">
        <f t="shared" si="4"/>
        <v>1200000</v>
      </c>
      <c r="K34" s="18">
        <v>30000</v>
      </c>
      <c r="M34" s="128">
        <f t="shared" si="5"/>
        <v>1200000</v>
      </c>
      <c r="N34" s="128">
        <f t="shared" si="6"/>
        <v>1320000</v>
      </c>
      <c r="O34" s="128">
        <f t="shared" si="7"/>
        <v>1080000</v>
      </c>
    </row>
    <row r="35" spans="1:15" s="14" customFormat="1" ht="18" customHeight="1" x14ac:dyDescent="0.2">
      <c r="A35" s="110">
        <v>26</v>
      </c>
      <c r="B35" s="132" t="s">
        <v>615</v>
      </c>
      <c r="C35" s="81" t="s">
        <v>307</v>
      </c>
      <c r="D35" s="15" t="s">
        <v>501</v>
      </c>
      <c r="E35" s="78">
        <v>40</v>
      </c>
      <c r="F35" s="124">
        <v>25000</v>
      </c>
      <c r="G35" s="125">
        <f t="shared" si="1"/>
        <v>27500</v>
      </c>
      <c r="H35" s="125">
        <f t="shared" si="2"/>
        <v>22500</v>
      </c>
      <c r="I35" s="126">
        <f t="shared" si="3"/>
        <v>25000</v>
      </c>
      <c r="J35" s="127">
        <f t="shared" si="4"/>
        <v>1000000</v>
      </c>
      <c r="K35" s="18">
        <v>25000</v>
      </c>
      <c r="M35" s="128">
        <f t="shared" si="5"/>
        <v>1000000</v>
      </c>
      <c r="N35" s="128">
        <f t="shared" si="6"/>
        <v>1100000</v>
      </c>
      <c r="O35" s="128">
        <f t="shared" si="7"/>
        <v>900000</v>
      </c>
    </row>
    <row r="36" spans="1:15" s="14" customFormat="1" ht="18" customHeight="1" x14ac:dyDescent="0.2">
      <c r="A36" s="110">
        <v>27</v>
      </c>
      <c r="B36" s="132" t="s">
        <v>616</v>
      </c>
      <c r="C36" s="81" t="s">
        <v>308</v>
      </c>
      <c r="D36" s="15" t="s">
        <v>513</v>
      </c>
      <c r="E36" s="78">
        <v>40</v>
      </c>
      <c r="F36" s="124">
        <v>12000</v>
      </c>
      <c r="G36" s="125">
        <f t="shared" si="1"/>
        <v>13200</v>
      </c>
      <c r="H36" s="125">
        <f t="shared" si="2"/>
        <v>10800</v>
      </c>
      <c r="I36" s="126">
        <f t="shared" si="3"/>
        <v>12000</v>
      </c>
      <c r="J36" s="127">
        <f t="shared" si="4"/>
        <v>480000</v>
      </c>
      <c r="K36" s="18">
        <v>12000</v>
      </c>
      <c r="M36" s="128">
        <f t="shared" si="5"/>
        <v>480000</v>
      </c>
      <c r="N36" s="128">
        <f t="shared" si="6"/>
        <v>528000</v>
      </c>
      <c r="O36" s="128">
        <f t="shared" si="7"/>
        <v>432000</v>
      </c>
    </row>
    <row r="37" spans="1:15" s="14" customFormat="1" ht="18" customHeight="1" x14ac:dyDescent="0.2">
      <c r="A37" s="110">
        <v>28</v>
      </c>
      <c r="B37" s="132" t="s">
        <v>597</v>
      </c>
      <c r="C37" s="81" t="s">
        <v>625</v>
      </c>
      <c r="D37" s="15" t="s">
        <v>499</v>
      </c>
      <c r="E37" s="78">
        <v>40</v>
      </c>
      <c r="F37" s="124">
        <v>15000</v>
      </c>
      <c r="G37" s="125">
        <f t="shared" si="1"/>
        <v>16500</v>
      </c>
      <c r="H37" s="125">
        <f t="shared" si="2"/>
        <v>13500</v>
      </c>
      <c r="I37" s="126">
        <f t="shared" si="3"/>
        <v>15000</v>
      </c>
      <c r="J37" s="127">
        <f t="shared" si="4"/>
        <v>600000</v>
      </c>
      <c r="K37" s="18">
        <v>15000</v>
      </c>
      <c r="L37" s="119" t="s">
        <v>621</v>
      </c>
      <c r="M37" s="128">
        <f t="shared" si="5"/>
        <v>600000</v>
      </c>
      <c r="N37" s="128">
        <f t="shared" si="6"/>
        <v>660000</v>
      </c>
      <c r="O37" s="128">
        <f t="shared" si="7"/>
        <v>540000</v>
      </c>
    </row>
    <row r="38" spans="1:15" s="14" customFormat="1" ht="18" customHeight="1" x14ac:dyDescent="0.2">
      <c r="A38" s="110">
        <v>29</v>
      </c>
      <c r="B38" s="132" t="s">
        <v>597</v>
      </c>
      <c r="C38" s="81" t="s">
        <v>626</v>
      </c>
      <c r="D38" s="15" t="s">
        <v>518</v>
      </c>
      <c r="E38" s="78">
        <v>40</v>
      </c>
      <c r="F38" s="124">
        <v>15000</v>
      </c>
      <c r="G38" s="125">
        <f t="shared" si="1"/>
        <v>16500</v>
      </c>
      <c r="H38" s="125">
        <f t="shared" si="2"/>
        <v>13500</v>
      </c>
      <c r="I38" s="126">
        <f t="shared" si="3"/>
        <v>15000</v>
      </c>
      <c r="J38" s="127">
        <f t="shared" si="4"/>
        <v>600000</v>
      </c>
      <c r="K38" s="18">
        <v>15000</v>
      </c>
      <c r="L38" s="119" t="s">
        <v>621</v>
      </c>
      <c r="M38" s="128">
        <f t="shared" si="5"/>
        <v>600000</v>
      </c>
      <c r="N38" s="128">
        <f t="shared" si="6"/>
        <v>660000</v>
      </c>
      <c r="O38" s="128">
        <f t="shared" si="7"/>
        <v>540000</v>
      </c>
    </row>
    <row r="39" spans="1:15" s="14" customFormat="1" ht="18" customHeight="1" x14ac:dyDescent="0.2">
      <c r="A39" s="110">
        <v>30</v>
      </c>
      <c r="B39" s="132" t="s">
        <v>617</v>
      </c>
      <c r="C39" s="81" t="s">
        <v>462</v>
      </c>
      <c r="D39" s="15" t="s">
        <v>499</v>
      </c>
      <c r="E39" s="78">
        <v>8</v>
      </c>
      <c r="F39" s="124">
        <v>35000</v>
      </c>
      <c r="G39" s="125">
        <f t="shared" si="1"/>
        <v>38500</v>
      </c>
      <c r="H39" s="125">
        <f t="shared" si="2"/>
        <v>31500</v>
      </c>
      <c r="I39" s="126">
        <f t="shared" si="3"/>
        <v>35000</v>
      </c>
      <c r="J39" s="127">
        <f t="shared" si="4"/>
        <v>280000</v>
      </c>
      <c r="K39" s="18">
        <v>35000</v>
      </c>
      <c r="M39" s="128">
        <f t="shared" si="5"/>
        <v>280000</v>
      </c>
      <c r="N39" s="128">
        <f t="shared" si="6"/>
        <v>308000</v>
      </c>
      <c r="O39" s="128">
        <f t="shared" si="7"/>
        <v>252000</v>
      </c>
    </row>
    <row r="40" spans="1:15" s="14" customFormat="1" ht="18" customHeight="1" x14ac:dyDescent="0.2">
      <c r="A40" s="110">
        <v>31</v>
      </c>
      <c r="B40" s="132" t="s">
        <v>618</v>
      </c>
      <c r="C40" s="81" t="s">
        <v>535</v>
      </c>
      <c r="D40" s="15" t="s">
        <v>499</v>
      </c>
      <c r="E40" s="78">
        <v>20</v>
      </c>
      <c r="F40" s="124">
        <v>35000</v>
      </c>
      <c r="G40" s="125">
        <f t="shared" si="1"/>
        <v>38500</v>
      </c>
      <c r="H40" s="125">
        <f t="shared" si="2"/>
        <v>31500</v>
      </c>
      <c r="I40" s="126">
        <f t="shared" si="3"/>
        <v>35000</v>
      </c>
      <c r="J40" s="127">
        <f t="shared" si="4"/>
        <v>700000</v>
      </c>
      <c r="K40" s="18">
        <v>35000</v>
      </c>
      <c r="M40" s="128">
        <f t="shared" si="5"/>
        <v>700000</v>
      </c>
      <c r="N40" s="128">
        <f t="shared" si="6"/>
        <v>770000</v>
      </c>
      <c r="O40" s="128">
        <f t="shared" si="7"/>
        <v>630000</v>
      </c>
    </row>
    <row r="41" spans="1:15" ht="27" customHeight="1" x14ac:dyDescent="0.2">
      <c r="A41" s="22" t="s">
        <v>4</v>
      </c>
      <c r="B41" s="80"/>
      <c r="C41" s="80"/>
      <c r="D41" s="80"/>
      <c r="E41" s="23"/>
      <c r="F41" s="23"/>
      <c r="G41" s="23"/>
      <c r="H41" s="23"/>
      <c r="I41" s="23"/>
      <c r="J41" s="24">
        <f>SUM(J10:J40)</f>
        <v>13628000</v>
      </c>
      <c r="M41" s="24">
        <f t="shared" ref="M41:O41" si="8">SUM(M10:M40)</f>
        <v>13628000</v>
      </c>
      <c r="N41" s="24">
        <f t="shared" si="8"/>
        <v>14990800</v>
      </c>
      <c r="O41" s="24">
        <f t="shared" si="8"/>
        <v>12265200</v>
      </c>
    </row>
  </sheetData>
  <autoFilter ref="A9:K41" xr:uid="{8F752DAB-80E9-4589-9B06-D447188999D8}"/>
  <mergeCells count="6">
    <mergeCell ref="A4:J4"/>
    <mergeCell ref="A5:J5"/>
    <mergeCell ref="A6:J6"/>
    <mergeCell ref="A7:J7"/>
    <mergeCell ref="A8:B8"/>
    <mergeCell ref="C8:J8"/>
  </mergeCells>
  <conditionalFormatting sqref="C1:C3 C9">
    <cfRule type="duplicateValues" dxfId="5" priority="4"/>
  </conditionalFormatting>
  <conditionalFormatting sqref="C8">
    <cfRule type="duplicateValues" dxfId="4" priority="2"/>
  </conditionalFormatting>
  <conditionalFormatting sqref="C41">
    <cfRule type="duplicateValues" dxfId="3" priority="1"/>
  </conditionalFormatting>
  <pageMargins left="0.7" right="0.7" top="0.75" bottom="0.75" header="0.3" footer="0.3"/>
  <pageSetup orientation="portrait" horizontalDpi="0" verticalDpi="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19108-C042-4D2D-8165-EE3751E15A00}">
  <sheetPr>
    <tabColor theme="7"/>
  </sheetPr>
  <dimension ref="A1:O157"/>
  <sheetViews>
    <sheetView zoomScale="50" zoomScaleNormal="50" workbookViewId="0">
      <selection activeCell="A9" sqref="A9:J107"/>
    </sheetView>
  </sheetViews>
  <sheetFormatPr baseColWidth="10" defaultColWidth="10.83203125" defaultRowHeight="14" x14ac:dyDescent="0.2"/>
  <cols>
    <col min="1" max="1" width="10.83203125" style="25"/>
    <col min="2" max="2" width="15.83203125" style="25" customWidth="1"/>
    <col min="3" max="3" width="45.33203125" style="25" customWidth="1"/>
    <col min="4" max="4" width="12" style="27" customWidth="1"/>
    <col min="5" max="5" width="10.6640625" style="27" customWidth="1"/>
    <col min="6" max="9" width="14.5" style="25" customWidth="1"/>
    <col min="10" max="10" width="13.5" style="25" customWidth="1"/>
    <col min="11" max="11" width="14.6640625" style="25" customWidth="1"/>
    <col min="12" max="16384" width="10.83203125" style="25"/>
  </cols>
  <sheetData>
    <row r="1" spans="1:15" s="10" customFormat="1" x14ac:dyDescent="0.2">
      <c r="A1" s="6"/>
      <c r="B1" s="7"/>
      <c r="C1" s="7"/>
      <c r="D1" s="8"/>
      <c r="E1" s="7"/>
      <c r="F1" s="7"/>
      <c r="G1" s="7"/>
      <c r="H1" s="7"/>
      <c r="I1" s="7"/>
      <c r="J1" s="9"/>
    </row>
    <row r="2" spans="1:15" s="10" customFormat="1" x14ac:dyDescent="0.2">
      <c r="A2" s="11"/>
      <c r="D2" s="12"/>
      <c r="J2" s="13"/>
    </row>
    <row r="3" spans="1:15" s="10" customFormat="1" x14ac:dyDescent="0.2">
      <c r="A3" s="11"/>
      <c r="D3" s="12"/>
      <c r="J3" s="13"/>
    </row>
    <row r="4" spans="1:15" s="10" customFormat="1" ht="15" customHeight="1" x14ac:dyDescent="0.2">
      <c r="A4" s="139" t="s">
        <v>477</v>
      </c>
      <c r="B4" s="140"/>
      <c r="C4" s="140"/>
      <c r="D4" s="140"/>
      <c r="E4" s="140"/>
      <c r="F4" s="140"/>
      <c r="G4" s="140"/>
      <c r="H4" s="140"/>
      <c r="I4" s="140"/>
      <c r="J4" s="141"/>
    </row>
    <row r="5" spans="1:15" s="10" customFormat="1" ht="15" customHeight="1" x14ac:dyDescent="0.2">
      <c r="A5" s="136" t="s">
        <v>476</v>
      </c>
      <c r="B5" s="137"/>
      <c r="C5" s="137"/>
      <c r="D5" s="137"/>
      <c r="E5" s="137"/>
      <c r="F5" s="137"/>
      <c r="G5" s="137"/>
      <c r="H5" s="137"/>
      <c r="I5" s="137"/>
      <c r="J5" s="138"/>
    </row>
    <row r="6" spans="1:15" s="10" customFormat="1" ht="21" customHeight="1" x14ac:dyDescent="0.2">
      <c r="A6" s="135" t="s">
        <v>475</v>
      </c>
      <c r="B6" s="135"/>
      <c r="C6" s="135"/>
      <c r="D6" s="135"/>
      <c r="E6" s="135"/>
      <c r="F6" s="135"/>
      <c r="G6" s="135"/>
      <c r="H6" s="135"/>
      <c r="I6" s="135"/>
      <c r="J6" s="135"/>
    </row>
    <row r="7" spans="1:15" s="10" customFormat="1" ht="21" customHeight="1" x14ac:dyDescent="0.2">
      <c r="A7" s="134" t="s">
        <v>479</v>
      </c>
      <c r="B7" s="134"/>
      <c r="C7" s="134"/>
      <c r="D7" s="134"/>
      <c r="E7" s="134"/>
      <c r="F7" s="134"/>
      <c r="G7" s="134"/>
      <c r="H7" s="134"/>
      <c r="I7" s="134"/>
      <c r="J7" s="134"/>
    </row>
    <row r="8" spans="1:15" s="10" customFormat="1" ht="56" customHeight="1" x14ac:dyDescent="0.2">
      <c r="A8" s="135" t="s">
        <v>0</v>
      </c>
      <c r="B8" s="135"/>
      <c r="C8" s="142" t="s">
        <v>464</v>
      </c>
      <c r="D8" s="142"/>
      <c r="E8" s="142"/>
      <c r="F8" s="142"/>
      <c r="G8" s="142"/>
      <c r="H8" s="142"/>
      <c r="I8" s="142"/>
      <c r="J8" s="142"/>
    </row>
    <row r="9" spans="1:15" s="14" customFormat="1" ht="103" customHeight="1" x14ac:dyDescent="0.2">
      <c r="A9" s="28" t="s">
        <v>1</v>
      </c>
      <c r="B9" s="28" t="s">
        <v>5</v>
      </c>
      <c r="C9" s="79" t="s">
        <v>478</v>
      </c>
      <c r="D9" s="28" t="s">
        <v>2</v>
      </c>
      <c r="E9" s="28" t="s">
        <v>3</v>
      </c>
      <c r="F9" s="122" t="s">
        <v>627</v>
      </c>
      <c r="G9" s="122" t="s">
        <v>628</v>
      </c>
      <c r="H9" s="122" t="s">
        <v>629</v>
      </c>
      <c r="I9" s="123" t="s">
        <v>630</v>
      </c>
      <c r="J9" s="122" t="s">
        <v>631</v>
      </c>
      <c r="K9" s="118" t="s">
        <v>620</v>
      </c>
      <c r="M9" s="122" t="s">
        <v>627</v>
      </c>
      <c r="N9" s="122" t="s">
        <v>628</v>
      </c>
      <c r="O9" s="122" t="s">
        <v>629</v>
      </c>
    </row>
    <row r="10" spans="1:15" ht="16" customHeight="1" x14ac:dyDescent="0.2">
      <c r="A10" s="76">
        <v>1</v>
      </c>
      <c r="B10" s="77" t="s">
        <v>42</v>
      </c>
      <c r="C10" s="93" t="s">
        <v>43</v>
      </c>
      <c r="D10" s="92" t="s">
        <v>501</v>
      </c>
      <c r="E10" s="5">
        <v>3</v>
      </c>
      <c r="F10" s="124">
        <v>70000</v>
      </c>
      <c r="G10" s="125">
        <f t="shared" ref="G10" si="0">(F10*10%)+F10</f>
        <v>77000</v>
      </c>
      <c r="H10" s="125">
        <f>F10-(F10*10%)</f>
        <v>63000</v>
      </c>
      <c r="I10" s="126">
        <f>(F10+G10+H10)/3</f>
        <v>70000</v>
      </c>
      <c r="J10" s="127">
        <f>E10*I10</f>
        <v>210000</v>
      </c>
      <c r="K10" s="18">
        <v>70000</v>
      </c>
      <c r="L10" s="119" t="s">
        <v>623</v>
      </c>
      <c r="M10" s="128">
        <f>E10*F10</f>
        <v>210000</v>
      </c>
      <c r="N10" s="128">
        <f>E10*G10</f>
        <v>231000</v>
      </c>
      <c r="O10" s="128">
        <f>E10*H10</f>
        <v>189000</v>
      </c>
    </row>
    <row r="11" spans="1:15" ht="16" customHeight="1" x14ac:dyDescent="0.2">
      <c r="A11" s="76">
        <v>2</v>
      </c>
      <c r="B11" s="77" t="s">
        <v>40</v>
      </c>
      <c r="C11" s="93" t="s">
        <v>41</v>
      </c>
      <c r="D11" s="92" t="s">
        <v>501</v>
      </c>
      <c r="E11" s="5">
        <v>4</v>
      </c>
      <c r="F11" s="124">
        <v>300000</v>
      </c>
      <c r="G11" s="125">
        <f t="shared" ref="G11:G74" si="1">(F11*10%)+F11</f>
        <v>330000</v>
      </c>
      <c r="H11" s="125">
        <f t="shared" ref="H11:H74" si="2">F11-(F11*10%)</f>
        <v>270000</v>
      </c>
      <c r="I11" s="126">
        <f t="shared" ref="I11:I74" si="3">(F11+G11+H11)/3</f>
        <v>300000</v>
      </c>
      <c r="J11" s="127">
        <f t="shared" ref="J11:J74" si="4">E11*I11</f>
        <v>1200000</v>
      </c>
      <c r="K11" s="18">
        <v>300000</v>
      </c>
      <c r="L11" s="121"/>
      <c r="M11" s="128">
        <f t="shared" ref="M11:M74" si="5">E11*F11</f>
        <v>1200000</v>
      </c>
      <c r="N11" s="128">
        <f t="shared" ref="N11:N74" si="6">E11*G11</f>
        <v>1320000</v>
      </c>
      <c r="O11" s="128">
        <f t="shared" ref="O11:O74" si="7">E11*H11</f>
        <v>1080000</v>
      </c>
    </row>
    <row r="12" spans="1:15" ht="16" customHeight="1" x14ac:dyDescent="0.2">
      <c r="A12" s="76">
        <v>3</v>
      </c>
      <c r="B12" s="77" t="s">
        <v>245</v>
      </c>
      <c r="C12" s="94" t="s">
        <v>249</v>
      </c>
      <c r="D12" s="92" t="s">
        <v>501</v>
      </c>
      <c r="E12" s="5">
        <v>3</v>
      </c>
      <c r="F12" s="124">
        <v>60000</v>
      </c>
      <c r="G12" s="125">
        <f t="shared" si="1"/>
        <v>66000</v>
      </c>
      <c r="H12" s="125">
        <f t="shared" si="2"/>
        <v>54000</v>
      </c>
      <c r="I12" s="126">
        <f t="shared" si="3"/>
        <v>60000</v>
      </c>
      <c r="J12" s="127">
        <f t="shared" si="4"/>
        <v>180000</v>
      </c>
      <c r="K12" s="18">
        <v>60000</v>
      </c>
      <c r="M12" s="128">
        <f t="shared" si="5"/>
        <v>180000</v>
      </c>
      <c r="N12" s="128">
        <f t="shared" si="6"/>
        <v>198000</v>
      </c>
      <c r="O12" s="128">
        <f t="shared" si="7"/>
        <v>162000</v>
      </c>
    </row>
    <row r="13" spans="1:15" ht="16" customHeight="1" x14ac:dyDescent="0.2">
      <c r="A13" s="76">
        <v>4</v>
      </c>
      <c r="B13" s="77" t="s">
        <v>121</v>
      </c>
      <c r="C13" s="88" t="s">
        <v>250</v>
      </c>
      <c r="D13" s="92" t="s">
        <v>501</v>
      </c>
      <c r="E13" s="5">
        <v>1</v>
      </c>
      <c r="F13" s="124">
        <v>45000</v>
      </c>
      <c r="G13" s="125">
        <f t="shared" si="1"/>
        <v>49500</v>
      </c>
      <c r="H13" s="125">
        <f t="shared" si="2"/>
        <v>40500</v>
      </c>
      <c r="I13" s="126">
        <f t="shared" si="3"/>
        <v>45000</v>
      </c>
      <c r="J13" s="127">
        <f t="shared" si="4"/>
        <v>45000</v>
      </c>
      <c r="K13" s="18">
        <v>45000</v>
      </c>
      <c r="M13" s="128">
        <f t="shared" si="5"/>
        <v>45000</v>
      </c>
      <c r="N13" s="128">
        <f t="shared" si="6"/>
        <v>49500</v>
      </c>
      <c r="O13" s="128">
        <f t="shared" si="7"/>
        <v>40500</v>
      </c>
    </row>
    <row r="14" spans="1:15" ht="16" customHeight="1" x14ac:dyDescent="0.2">
      <c r="A14" s="76">
        <v>5</v>
      </c>
      <c r="B14" s="77" t="s">
        <v>106</v>
      </c>
      <c r="C14" s="88" t="s">
        <v>536</v>
      </c>
      <c r="D14" s="92" t="s">
        <v>501</v>
      </c>
      <c r="E14" s="5">
        <v>8</v>
      </c>
      <c r="F14" s="124">
        <v>20000</v>
      </c>
      <c r="G14" s="125">
        <f t="shared" si="1"/>
        <v>22000</v>
      </c>
      <c r="H14" s="125">
        <f t="shared" si="2"/>
        <v>18000</v>
      </c>
      <c r="I14" s="126">
        <f t="shared" si="3"/>
        <v>20000</v>
      </c>
      <c r="J14" s="127">
        <f t="shared" si="4"/>
        <v>160000</v>
      </c>
      <c r="K14" s="18">
        <v>20000</v>
      </c>
      <c r="M14" s="128">
        <f t="shared" si="5"/>
        <v>160000</v>
      </c>
      <c r="N14" s="128">
        <f t="shared" si="6"/>
        <v>176000</v>
      </c>
      <c r="O14" s="128">
        <f t="shared" si="7"/>
        <v>144000</v>
      </c>
    </row>
    <row r="15" spans="1:15" ht="16" customHeight="1" x14ac:dyDescent="0.2">
      <c r="A15" s="76">
        <v>6</v>
      </c>
      <c r="B15" s="77" t="s">
        <v>120</v>
      </c>
      <c r="C15" s="88" t="s">
        <v>218</v>
      </c>
      <c r="D15" s="92" t="s">
        <v>501</v>
      </c>
      <c r="E15" s="5">
        <v>10</v>
      </c>
      <c r="F15" s="124">
        <v>55000</v>
      </c>
      <c r="G15" s="125">
        <f t="shared" si="1"/>
        <v>60500</v>
      </c>
      <c r="H15" s="125">
        <f t="shared" si="2"/>
        <v>49500</v>
      </c>
      <c r="I15" s="126">
        <f t="shared" si="3"/>
        <v>55000</v>
      </c>
      <c r="J15" s="127">
        <f t="shared" si="4"/>
        <v>550000</v>
      </c>
      <c r="K15" s="18">
        <v>55000</v>
      </c>
      <c r="M15" s="128">
        <f t="shared" si="5"/>
        <v>550000</v>
      </c>
      <c r="N15" s="128">
        <f t="shared" si="6"/>
        <v>605000</v>
      </c>
      <c r="O15" s="128">
        <f t="shared" si="7"/>
        <v>495000</v>
      </c>
    </row>
    <row r="16" spans="1:15" ht="16" customHeight="1" x14ac:dyDescent="0.2">
      <c r="A16" s="76">
        <v>7</v>
      </c>
      <c r="B16" s="77" t="s">
        <v>120</v>
      </c>
      <c r="C16" s="88" t="s">
        <v>537</v>
      </c>
      <c r="D16" s="92" t="s">
        <v>501</v>
      </c>
      <c r="E16" s="5">
        <v>8</v>
      </c>
      <c r="F16" s="124">
        <v>65000</v>
      </c>
      <c r="G16" s="125">
        <f t="shared" si="1"/>
        <v>71500</v>
      </c>
      <c r="H16" s="125">
        <f t="shared" si="2"/>
        <v>58500</v>
      </c>
      <c r="I16" s="126">
        <f t="shared" si="3"/>
        <v>65000</v>
      </c>
      <c r="J16" s="127">
        <f t="shared" si="4"/>
        <v>520000</v>
      </c>
      <c r="K16" s="18">
        <v>65000</v>
      </c>
      <c r="M16" s="128">
        <f t="shared" si="5"/>
        <v>520000</v>
      </c>
      <c r="N16" s="128">
        <f t="shared" si="6"/>
        <v>572000</v>
      </c>
      <c r="O16" s="128">
        <f t="shared" si="7"/>
        <v>468000</v>
      </c>
    </row>
    <row r="17" spans="1:15" ht="16" customHeight="1" x14ac:dyDescent="0.2">
      <c r="A17" s="76">
        <v>8</v>
      </c>
      <c r="B17" s="77" t="s">
        <v>241</v>
      </c>
      <c r="C17" s="88" t="s">
        <v>538</v>
      </c>
      <c r="D17" s="92" t="s">
        <v>501</v>
      </c>
      <c r="E17" s="5">
        <v>5</v>
      </c>
      <c r="F17" s="124">
        <v>55000</v>
      </c>
      <c r="G17" s="125">
        <f t="shared" si="1"/>
        <v>60500</v>
      </c>
      <c r="H17" s="125">
        <f t="shared" si="2"/>
        <v>49500</v>
      </c>
      <c r="I17" s="126">
        <f t="shared" si="3"/>
        <v>55000</v>
      </c>
      <c r="J17" s="127">
        <f t="shared" si="4"/>
        <v>275000</v>
      </c>
      <c r="K17" s="18">
        <v>55000</v>
      </c>
      <c r="M17" s="128">
        <f t="shared" si="5"/>
        <v>275000</v>
      </c>
      <c r="N17" s="128">
        <f t="shared" si="6"/>
        <v>302500</v>
      </c>
      <c r="O17" s="128">
        <f t="shared" si="7"/>
        <v>247500</v>
      </c>
    </row>
    <row r="18" spans="1:15" ht="16" customHeight="1" x14ac:dyDescent="0.2">
      <c r="A18" s="76">
        <v>9</v>
      </c>
      <c r="B18" s="77" t="s">
        <v>115</v>
      </c>
      <c r="C18" s="88" t="s">
        <v>162</v>
      </c>
      <c r="D18" s="92" t="s">
        <v>501</v>
      </c>
      <c r="E18" s="5">
        <v>4</v>
      </c>
      <c r="F18" s="124">
        <v>80000</v>
      </c>
      <c r="G18" s="125">
        <f t="shared" si="1"/>
        <v>88000</v>
      </c>
      <c r="H18" s="125">
        <f t="shared" si="2"/>
        <v>72000</v>
      </c>
      <c r="I18" s="126">
        <f t="shared" si="3"/>
        <v>80000</v>
      </c>
      <c r="J18" s="127">
        <f t="shared" si="4"/>
        <v>320000</v>
      </c>
      <c r="K18" s="18">
        <v>80000</v>
      </c>
      <c r="M18" s="128">
        <f t="shared" si="5"/>
        <v>320000</v>
      </c>
      <c r="N18" s="128">
        <f t="shared" si="6"/>
        <v>352000</v>
      </c>
      <c r="O18" s="128">
        <f t="shared" si="7"/>
        <v>288000</v>
      </c>
    </row>
    <row r="19" spans="1:15" ht="16" customHeight="1" x14ac:dyDescent="0.2">
      <c r="A19" s="76">
        <v>10</v>
      </c>
      <c r="B19" s="77" t="s">
        <v>40</v>
      </c>
      <c r="C19" s="88" t="s">
        <v>539</v>
      </c>
      <c r="D19" s="92" t="s">
        <v>501</v>
      </c>
      <c r="E19" s="5">
        <v>2</v>
      </c>
      <c r="F19" s="124">
        <v>320000</v>
      </c>
      <c r="G19" s="125">
        <f t="shared" si="1"/>
        <v>352000</v>
      </c>
      <c r="H19" s="125">
        <f t="shared" si="2"/>
        <v>288000</v>
      </c>
      <c r="I19" s="126">
        <f t="shared" si="3"/>
        <v>320000</v>
      </c>
      <c r="J19" s="127">
        <f t="shared" si="4"/>
        <v>640000</v>
      </c>
      <c r="K19" s="18">
        <v>320000</v>
      </c>
      <c r="M19" s="128">
        <f t="shared" si="5"/>
        <v>640000</v>
      </c>
      <c r="N19" s="128">
        <f t="shared" si="6"/>
        <v>704000</v>
      </c>
      <c r="O19" s="128">
        <f t="shared" si="7"/>
        <v>576000</v>
      </c>
    </row>
    <row r="20" spans="1:15" ht="16" customHeight="1" x14ac:dyDescent="0.2">
      <c r="A20" s="76">
        <v>11</v>
      </c>
      <c r="B20" s="77" t="s">
        <v>99</v>
      </c>
      <c r="C20" s="88" t="s">
        <v>540</v>
      </c>
      <c r="D20" s="92" t="s">
        <v>501</v>
      </c>
      <c r="E20" s="5">
        <v>19</v>
      </c>
      <c r="F20" s="124">
        <v>20000</v>
      </c>
      <c r="G20" s="125">
        <f t="shared" si="1"/>
        <v>22000</v>
      </c>
      <c r="H20" s="125">
        <f t="shared" si="2"/>
        <v>18000</v>
      </c>
      <c r="I20" s="126">
        <f t="shared" si="3"/>
        <v>20000</v>
      </c>
      <c r="J20" s="127">
        <f t="shared" si="4"/>
        <v>380000</v>
      </c>
      <c r="K20" s="18">
        <v>20000</v>
      </c>
      <c r="M20" s="128">
        <f t="shared" si="5"/>
        <v>380000</v>
      </c>
      <c r="N20" s="128">
        <f t="shared" si="6"/>
        <v>418000</v>
      </c>
      <c r="O20" s="128">
        <f t="shared" si="7"/>
        <v>342000</v>
      </c>
    </row>
    <row r="21" spans="1:15" ht="16" customHeight="1" x14ac:dyDescent="0.2">
      <c r="A21" s="76">
        <v>12</v>
      </c>
      <c r="B21" s="77" t="s">
        <v>40</v>
      </c>
      <c r="C21" s="88" t="s">
        <v>541</v>
      </c>
      <c r="D21" s="92" t="s">
        <v>501</v>
      </c>
      <c r="E21" s="5">
        <v>17</v>
      </c>
      <c r="F21" s="124">
        <v>120000</v>
      </c>
      <c r="G21" s="125">
        <f t="shared" si="1"/>
        <v>132000</v>
      </c>
      <c r="H21" s="125">
        <f t="shared" si="2"/>
        <v>108000</v>
      </c>
      <c r="I21" s="126">
        <f t="shared" si="3"/>
        <v>120000</v>
      </c>
      <c r="J21" s="127">
        <f t="shared" si="4"/>
        <v>2040000</v>
      </c>
      <c r="K21" s="18">
        <v>120000</v>
      </c>
      <c r="M21" s="128">
        <f t="shared" si="5"/>
        <v>2040000</v>
      </c>
      <c r="N21" s="128">
        <f t="shared" si="6"/>
        <v>2244000</v>
      </c>
      <c r="O21" s="128">
        <f t="shared" si="7"/>
        <v>1836000</v>
      </c>
    </row>
    <row r="22" spans="1:15" ht="16" customHeight="1" x14ac:dyDescent="0.2">
      <c r="A22" s="76">
        <v>13</v>
      </c>
      <c r="B22" s="77" t="s">
        <v>106</v>
      </c>
      <c r="C22" s="88" t="s">
        <v>231</v>
      </c>
      <c r="D22" s="92" t="s">
        <v>501</v>
      </c>
      <c r="E22" s="5">
        <v>16</v>
      </c>
      <c r="F22" s="124">
        <v>35000</v>
      </c>
      <c r="G22" s="125">
        <f t="shared" si="1"/>
        <v>38500</v>
      </c>
      <c r="H22" s="125">
        <f t="shared" si="2"/>
        <v>31500</v>
      </c>
      <c r="I22" s="126">
        <f t="shared" si="3"/>
        <v>35000</v>
      </c>
      <c r="J22" s="127">
        <f t="shared" si="4"/>
        <v>560000</v>
      </c>
      <c r="K22" s="18">
        <v>35000</v>
      </c>
      <c r="M22" s="128">
        <f t="shared" si="5"/>
        <v>560000</v>
      </c>
      <c r="N22" s="128">
        <f t="shared" si="6"/>
        <v>616000</v>
      </c>
      <c r="O22" s="128">
        <f t="shared" si="7"/>
        <v>504000</v>
      </c>
    </row>
    <row r="23" spans="1:15" ht="16" customHeight="1" x14ac:dyDescent="0.2">
      <c r="A23" s="76">
        <v>14</v>
      </c>
      <c r="B23" s="77" t="s">
        <v>40</v>
      </c>
      <c r="C23" s="88" t="s">
        <v>160</v>
      </c>
      <c r="D23" s="92" t="s">
        <v>501</v>
      </c>
      <c r="E23" s="5">
        <v>2</v>
      </c>
      <c r="F23" s="124">
        <v>320000</v>
      </c>
      <c r="G23" s="125">
        <f t="shared" si="1"/>
        <v>352000</v>
      </c>
      <c r="H23" s="125">
        <f t="shared" si="2"/>
        <v>288000</v>
      </c>
      <c r="I23" s="126">
        <f t="shared" si="3"/>
        <v>320000</v>
      </c>
      <c r="J23" s="127">
        <f t="shared" si="4"/>
        <v>640000</v>
      </c>
      <c r="K23" s="18">
        <v>320000</v>
      </c>
      <c r="M23" s="128">
        <f t="shared" si="5"/>
        <v>640000</v>
      </c>
      <c r="N23" s="128">
        <f t="shared" si="6"/>
        <v>704000</v>
      </c>
      <c r="O23" s="128">
        <f t="shared" si="7"/>
        <v>576000</v>
      </c>
    </row>
    <row r="24" spans="1:15" ht="16" customHeight="1" x14ac:dyDescent="0.2">
      <c r="A24" s="76">
        <v>15</v>
      </c>
      <c r="B24" s="77" t="s">
        <v>115</v>
      </c>
      <c r="C24" s="88" t="s">
        <v>161</v>
      </c>
      <c r="D24" s="92" t="s">
        <v>501</v>
      </c>
      <c r="E24" s="5">
        <v>2</v>
      </c>
      <c r="F24" s="124">
        <v>195000</v>
      </c>
      <c r="G24" s="125">
        <f t="shared" si="1"/>
        <v>214500</v>
      </c>
      <c r="H24" s="125">
        <f t="shared" si="2"/>
        <v>175500</v>
      </c>
      <c r="I24" s="126">
        <f t="shared" si="3"/>
        <v>195000</v>
      </c>
      <c r="J24" s="127">
        <f t="shared" si="4"/>
        <v>390000</v>
      </c>
      <c r="K24" s="18">
        <v>195000</v>
      </c>
      <c r="M24" s="128">
        <f t="shared" si="5"/>
        <v>390000</v>
      </c>
      <c r="N24" s="128">
        <f t="shared" si="6"/>
        <v>429000</v>
      </c>
      <c r="O24" s="128">
        <f t="shared" si="7"/>
        <v>351000</v>
      </c>
    </row>
    <row r="25" spans="1:15" ht="16" customHeight="1" x14ac:dyDescent="0.2">
      <c r="A25" s="76">
        <v>16</v>
      </c>
      <c r="B25" s="77" t="s">
        <v>117</v>
      </c>
      <c r="C25" s="88" t="s">
        <v>163</v>
      </c>
      <c r="D25" s="92" t="s">
        <v>501</v>
      </c>
      <c r="E25" s="5">
        <v>1</v>
      </c>
      <c r="F25" s="124">
        <v>35000</v>
      </c>
      <c r="G25" s="125">
        <f t="shared" si="1"/>
        <v>38500</v>
      </c>
      <c r="H25" s="125">
        <f t="shared" si="2"/>
        <v>31500</v>
      </c>
      <c r="I25" s="126">
        <f t="shared" si="3"/>
        <v>35000</v>
      </c>
      <c r="J25" s="127">
        <f t="shared" si="4"/>
        <v>35000</v>
      </c>
      <c r="K25" s="18">
        <v>35000</v>
      </c>
      <c r="M25" s="128">
        <f t="shared" si="5"/>
        <v>35000</v>
      </c>
      <c r="N25" s="128">
        <f t="shared" si="6"/>
        <v>38500</v>
      </c>
      <c r="O25" s="128">
        <f t="shared" si="7"/>
        <v>31500</v>
      </c>
    </row>
    <row r="26" spans="1:15" ht="16" customHeight="1" x14ac:dyDescent="0.2">
      <c r="A26" s="76">
        <v>17</v>
      </c>
      <c r="B26" s="77" t="s">
        <v>118</v>
      </c>
      <c r="C26" s="88" t="s">
        <v>118</v>
      </c>
      <c r="D26" s="92" t="s">
        <v>501</v>
      </c>
      <c r="E26" s="5">
        <v>1</v>
      </c>
      <c r="F26" s="124">
        <v>20000</v>
      </c>
      <c r="G26" s="125">
        <f t="shared" si="1"/>
        <v>22000</v>
      </c>
      <c r="H26" s="125">
        <f t="shared" si="2"/>
        <v>18000</v>
      </c>
      <c r="I26" s="126">
        <f t="shared" si="3"/>
        <v>20000</v>
      </c>
      <c r="J26" s="127">
        <f t="shared" si="4"/>
        <v>20000</v>
      </c>
      <c r="K26" s="18">
        <v>20000</v>
      </c>
      <c r="M26" s="128">
        <f t="shared" si="5"/>
        <v>20000</v>
      </c>
      <c r="N26" s="128">
        <f t="shared" si="6"/>
        <v>22000</v>
      </c>
      <c r="O26" s="128">
        <f t="shared" si="7"/>
        <v>18000</v>
      </c>
    </row>
    <row r="27" spans="1:15" ht="16" customHeight="1" x14ac:dyDescent="0.2">
      <c r="A27" s="76">
        <v>18</v>
      </c>
      <c r="B27" s="77" t="s">
        <v>119</v>
      </c>
      <c r="C27" s="88" t="s">
        <v>164</v>
      </c>
      <c r="D27" s="92" t="s">
        <v>501</v>
      </c>
      <c r="E27" s="5">
        <v>2</v>
      </c>
      <c r="F27" s="124">
        <v>55000</v>
      </c>
      <c r="G27" s="125">
        <f t="shared" si="1"/>
        <v>60500</v>
      </c>
      <c r="H27" s="125">
        <f t="shared" si="2"/>
        <v>49500</v>
      </c>
      <c r="I27" s="126">
        <f t="shared" si="3"/>
        <v>55000</v>
      </c>
      <c r="J27" s="127">
        <f t="shared" si="4"/>
        <v>110000</v>
      </c>
      <c r="K27" s="18">
        <v>55000</v>
      </c>
      <c r="M27" s="128">
        <f t="shared" si="5"/>
        <v>110000</v>
      </c>
      <c r="N27" s="128">
        <f t="shared" si="6"/>
        <v>121000</v>
      </c>
      <c r="O27" s="128">
        <f t="shared" si="7"/>
        <v>99000</v>
      </c>
    </row>
    <row r="28" spans="1:15" ht="16" customHeight="1" x14ac:dyDescent="0.2">
      <c r="A28" s="76">
        <v>19</v>
      </c>
      <c r="B28" s="77" t="s">
        <v>120</v>
      </c>
      <c r="C28" s="88" t="s">
        <v>165</v>
      </c>
      <c r="D28" s="92" t="s">
        <v>501</v>
      </c>
      <c r="E28" s="5">
        <v>1</v>
      </c>
      <c r="F28" s="124">
        <v>100000</v>
      </c>
      <c r="G28" s="125">
        <f t="shared" si="1"/>
        <v>110000</v>
      </c>
      <c r="H28" s="125">
        <f t="shared" si="2"/>
        <v>90000</v>
      </c>
      <c r="I28" s="126">
        <f t="shared" si="3"/>
        <v>100000</v>
      </c>
      <c r="J28" s="127">
        <f t="shared" si="4"/>
        <v>100000</v>
      </c>
      <c r="K28" s="18">
        <v>100000</v>
      </c>
      <c r="M28" s="128">
        <f t="shared" si="5"/>
        <v>100000</v>
      </c>
      <c r="N28" s="128">
        <f t="shared" si="6"/>
        <v>110000</v>
      </c>
      <c r="O28" s="128">
        <f t="shared" si="7"/>
        <v>90000</v>
      </c>
    </row>
    <row r="29" spans="1:15" ht="16" customHeight="1" x14ac:dyDescent="0.2">
      <c r="A29" s="76">
        <v>20</v>
      </c>
      <c r="B29" s="77" t="s">
        <v>121</v>
      </c>
      <c r="C29" s="88" t="s">
        <v>542</v>
      </c>
      <c r="D29" s="92" t="s">
        <v>501</v>
      </c>
      <c r="E29" s="5">
        <v>10</v>
      </c>
      <c r="F29" s="124">
        <v>35000</v>
      </c>
      <c r="G29" s="125">
        <f t="shared" si="1"/>
        <v>38500</v>
      </c>
      <c r="H29" s="125">
        <f t="shared" si="2"/>
        <v>31500</v>
      </c>
      <c r="I29" s="126">
        <f t="shared" si="3"/>
        <v>35000</v>
      </c>
      <c r="J29" s="127">
        <f t="shared" si="4"/>
        <v>350000</v>
      </c>
      <c r="K29" s="18">
        <v>35000</v>
      </c>
      <c r="M29" s="128">
        <f t="shared" si="5"/>
        <v>350000</v>
      </c>
      <c r="N29" s="128">
        <f t="shared" si="6"/>
        <v>385000</v>
      </c>
      <c r="O29" s="128">
        <f t="shared" si="7"/>
        <v>315000</v>
      </c>
    </row>
    <row r="30" spans="1:15" ht="16" customHeight="1" x14ac:dyDescent="0.2">
      <c r="A30" s="76">
        <v>21</v>
      </c>
      <c r="B30" s="77" t="s">
        <v>99</v>
      </c>
      <c r="C30" s="88" t="s">
        <v>168</v>
      </c>
      <c r="D30" s="92" t="s">
        <v>501</v>
      </c>
      <c r="E30" s="5">
        <v>1</v>
      </c>
      <c r="F30" s="124">
        <v>85000</v>
      </c>
      <c r="G30" s="125">
        <f t="shared" si="1"/>
        <v>93500</v>
      </c>
      <c r="H30" s="125">
        <f t="shared" si="2"/>
        <v>76500</v>
      </c>
      <c r="I30" s="126">
        <f t="shared" si="3"/>
        <v>85000</v>
      </c>
      <c r="J30" s="127">
        <f t="shared" si="4"/>
        <v>85000</v>
      </c>
      <c r="K30" s="18">
        <v>85000</v>
      </c>
      <c r="M30" s="128">
        <f t="shared" si="5"/>
        <v>85000</v>
      </c>
      <c r="N30" s="128">
        <f t="shared" si="6"/>
        <v>93500</v>
      </c>
      <c r="O30" s="128">
        <f t="shared" si="7"/>
        <v>76500</v>
      </c>
    </row>
    <row r="31" spans="1:15" ht="16" customHeight="1" x14ac:dyDescent="0.2">
      <c r="A31" s="76">
        <v>22</v>
      </c>
      <c r="B31" s="77" t="s">
        <v>124</v>
      </c>
      <c r="C31" s="88" t="s">
        <v>169</v>
      </c>
      <c r="D31" s="92" t="s">
        <v>511</v>
      </c>
      <c r="E31" s="5">
        <v>1</v>
      </c>
      <c r="F31" s="124">
        <v>6000</v>
      </c>
      <c r="G31" s="125">
        <f t="shared" si="1"/>
        <v>6600</v>
      </c>
      <c r="H31" s="125">
        <f t="shared" si="2"/>
        <v>5400</v>
      </c>
      <c r="I31" s="126">
        <f t="shared" si="3"/>
        <v>6000</v>
      </c>
      <c r="J31" s="127">
        <f t="shared" si="4"/>
        <v>6000</v>
      </c>
      <c r="K31" s="18">
        <v>6000</v>
      </c>
      <c r="M31" s="128">
        <f t="shared" si="5"/>
        <v>6000</v>
      </c>
      <c r="N31" s="128">
        <f t="shared" si="6"/>
        <v>6600</v>
      </c>
      <c r="O31" s="128">
        <f t="shared" si="7"/>
        <v>5400</v>
      </c>
    </row>
    <row r="32" spans="1:15" ht="16" customHeight="1" x14ac:dyDescent="0.2">
      <c r="A32" s="76">
        <v>23</v>
      </c>
      <c r="B32" s="77" t="s">
        <v>125</v>
      </c>
      <c r="C32" s="88" t="s">
        <v>170</v>
      </c>
      <c r="D32" s="92" t="s">
        <v>511</v>
      </c>
      <c r="E32" s="5">
        <v>15</v>
      </c>
      <c r="F32" s="124">
        <v>6000</v>
      </c>
      <c r="G32" s="125">
        <f t="shared" si="1"/>
        <v>6600</v>
      </c>
      <c r="H32" s="125">
        <f t="shared" si="2"/>
        <v>5400</v>
      </c>
      <c r="I32" s="126">
        <f t="shared" si="3"/>
        <v>6000</v>
      </c>
      <c r="J32" s="127">
        <f t="shared" si="4"/>
        <v>90000</v>
      </c>
      <c r="K32" s="18">
        <v>6000</v>
      </c>
      <c r="M32" s="128">
        <f t="shared" si="5"/>
        <v>90000</v>
      </c>
      <c r="N32" s="128">
        <f t="shared" si="6"/>
        <v>99000</v>
      </c>
      <c r="O32" s="128">
        <f t="shared" si="7"/>
        <v>81000</v>
      </c>
    </row>
    <row r="33" spans="1:15" ht="16" customHeight="1" x14ac:dyDescent="0.2">
      <c r="A33" s="76">
        <v>24</v>
      </c>
      <c r="B33" s="77" t="s">
        <v>120</v>
      </c>
      <c r="C33" s="88" t="s">
        <v>172</v>
      </c>
      <c r="D33" s="92" t="s">
        <v>501</v>
      </c>
      <c r="E33" s="5">
        <v>6</v>
      </c>
      <c r="F33" s="124">
        <v>40000</v>
      </c>
      <c r="G33" s="125">
        <f t="shared" si="1"/>
        <v>44000</v>
      </c>
      <c r="H33" s="125">
        <f t="shared" si="2"/>
        <v>36000</v>
      </c>
      <c r="I33" s="126">
        <f t="shared" si="3"/>
        <v>40000</v>
      </c>
      <c r="J33" s="127">
        <f t="shared" si="4"/>
        <v>240000</v>
      </c>
      <c r="K33" s="18">
        <v>40000</v>
      </c>
      <c r="M33" s="128">
        <f t="shared" si="5"/>
        <v>240000</v>
      </c>
      <c r="N33" s="128">
        <f t="shared" si="6"/>
        <v>264000</v>
      </c>
      <c r="O33" s="128">
        <f t="shared" si="7"/>
        <v>216000</v>
      </c>
    </row>
    <row r="34" spans="1:15" ht="16" customHeight="1" x14ac:dyDescent="0.2">
      <c r="A34" s="76">
        <v>25</v>
      </c>
      <c r="B34" s="77" t="s">
        <v>132</v>
      </c>
      <c r="C34" s="88" t="s">
        <v>176</v>
      </c>
      <c r="D34" s="92" t="s">
        <v>501</v>
      </c>
      <c r="E34" s="5">
        <v>6</v>
      </c>
      <c r="F34" s="124">
        <v>40000</v>
      </c>
      <c r="G34" s="125">
        <f t="shared" si="1"/>
        <v>44000</v>
      </c>
      <c r="H34" s="125">
        <f t="shared" si="2"/>
        <v>36000</v>
      </c>
      <c r="I34" s="126">
        <f t="shared" si="3"/>
        <v>40000</v>
      </c>
      <c r="J34" s="127">
        <f t="shared" si="4"/>
        <v>240000</v>
      </c>
      <c r="K34" s="18">
        <v>40000</v>
      </c>
      <c r="M34" s="128">
        <f t="shared" si="5"/>
        <v>240000</v>
      </c>
      <c r="N34" s="128">
        <f t="shared" si="6"/>
        <v>264000</v>
      </c>
      <c r="O34" s="128">
        <f t="shared" si="7"/>
        <v>216000</v>
      </c>
    </row>
    <row r="35" spans="1:15" ht="16" customHeight="1" x14ac:dyDescent="0.2">
      <c r="A35" s="76">
        <v>26</v>
      </c>
      <c r="B35" s="77" t="s">
        <v>138</v>
      </c>
      <c r="C35" s="88" t="s">
        <v>187</v>
      </c>
      <c r="D35" s="92" t="s">
        <v>511</v>
      </c>
      <c r="E35" s="5">
        <v>7</v>
      </c>
      <c r="F35" s="124">
        <v>20000</v>
      </c>
      <c r="G35" s="125">
        <f t="shared" si="1"/>
        <v>22000</v>
      </c>
      <c r="H35" s="125">
        <f t="shared" si="2"/>
        <v>18000</v>
      </c>
      <c r="I35" s="126">
        <f t="shared" si="3"/>
        <v>20000</v>
      </c>
      <c r="J35" s="127">
        <f t="shared" si="4"/>
        <v>140000</v>
      </c>
      <c r="K35" s="18">
        <v>20000</v>
      </c>
      <c r="M35" s="128">
        <f t="shared" si="5"/>
        <v>140000</v>
      </c>
      <c r="N35" s="128">
        <f t="shared" si="6"/>
        <v>154000</v>
      </c>
      <c r="O35" s="128">
        <f t="shared" si="7"/>
        <v>126000</v>
      </c>
    </row>
    <row r="36" spans="1:15" ht="16" customHeight="1" x14ac:dyDescent="0.2">
      <c r="A36" s="76">
        <v>27</v>
      </c>
      <c r="B36" s="90" t="s">
        <v>140</v>
      </c>
      <c r="C36" s="93" t="s">
        <v>189</v>
      </c>
      <c r="D36" s="92" t="s">
        <v>511</v>
      </c>
      <c r="E36" s="21">
        <v>5</v>
      </c>
      <c r="F36" s="124">
        <v>11000</v>
      </c>
      <c r="G36" s="125">
        <f t="shared" si="1"/>
        <v>12100</v>
      </c>
      <c r="H36" s="125">
        <f t="shared" si="2"/>
        <v>9900</v>
      </c>
      <c r="I36" s="126">
        <f t="shared" si="3"/>
        <v>11000</v>
      </c>
      <c r="J36" s="127">
        <f t="shared" si="4"/>
        <v>55000</v>
      </c>
      <c r="K36" s="18">
        <v>11000</v>
      </c>
      <c r="M36" s="128">
        <f t="shared" si="5"/>
        <v>55000</v>
      </c>
      <c r="N36" s="128">
        <f t="shared" si="6"/>
        <v>60500</v>
      </c>
      <c r="O36" s="128">
        <f t="shared" si="7"/>
        <v>49500</v>
      </c>
    </row>
    <row r="37" spans="1:15" ht="16" customHeight="1" x14ac:dyDescent="0.2">
      <c r="A37" s="76">
        <v>28</v>
      </c>
      <c r="B37" s="77" t="s">
        <v>142</v>
      </c>
      <c r="C37" s="88" t="s">
        <v>543</v>
      </c>
      <c r="D37" s="92" t="s">
        <v>501</v>
      </c>
      <c r="E37" s="5">
        <v>1</v>
      </c>
      <c r="F37" s="124">
        <v>10000</v>
      </c>
      <c r="G37" s="125">
        <f t="shared" si="1"/>
        <v>11000</v>
      </c>
      <c r="H37" s="125">
        <f t="shared" si="2"/>
        <v>9000</v>
      </c>
      <c r="I37" s="126">
        <f t="shared" si="3"/>
        <v>10000</v>
      </c>
      <c r="J37" s="127">
        <f t="shared" si="4"/>
        <v>10000</v>
      </c>
      <c r="K37" s="18">
        <v>10000</v>
      </c>
      <c r="M37" s="128">
        <f t="shared" si="5"/>
        <v>10000</v>
      </c>
      <c r="N37" s="128">
        <f t="shared" si="6"/>
        <v>11000</v>
      </c>
      <c r="O37" s="128">
        <f t="shared" si="7"/>
        <v>9000</v>
      </c>
    </row>
    <row r="38" spans="1:15" ht="16" customHeight="1" x14ac:dyDescent="0.2">
      <c r="A38" s="76">
        <v>29</v>
      </c>
      <c r="B38" s="77" t="s">
        <v>142</v>
      </c>
      <c r="C38" s="88" t="s">
        <v>544</v>
      </c>
      <c r="D38" s="92" t="s">
        <v>501</v>
      </c>
      <c r="E38" s="5">
        <v>3</v>
      </c>
      <c r="F38" s="124">
        <v>15000</v>
      </c>
      <c r="G38" s="125">
        <f t="shared" si="1"/>
        <v>16500</v>
      </c>
      <c r="H38" s="125">
        <f t="shared" si="2"/>
        <v>13500</v>
      </c>
      <c r="I38" s="126">
        <f t="shared" si="3"/>
        <v>15000</v>
      </c>
      <c r="J38" s="127">
        <f t="shared" si="4"/>
        <v>45000</v>
      </c>
      <c r="K38" s="18">
        <v>15000</v>
      </c>
      <c r="M38" s="128">
        <f t="shared" si="5"/>
        <v>45000</v>
      </c>
      <c r="N38" s="128">
        <f t="shared" si="6"/>
        <v>49500</v>
      </c>
      <c r="O38" s="128">
        <f t="shared" si="7"/>
        <v>40500</v>
      </c>
    </row>
    <row r="39" spans="1:15" ht="16" customHeight="1" x14ac:dyDescent="0.2">
      <c r="A39" s="76">
        <v>30</v>
      </c>
      <c r="B39" s="77" t="s">
        <v>143</v>
      </c>
      <c r="C39" s="88" t="s">
        <v>545</v>
      </c>
      <c r="D39" s="92" t="s">
        <v>501</v>
      </c>
      <c r="E39" s="5">
        <v>1</v>
      </c>
      <c r="F39" s="124">
        <v>20000</v>
      </c>
      <c r="G39" s="125">
        <f t="shared" si="1"/>
        <v>22000</v>
      </c>
      <c r="H39" s="125">
        <f t="shared" si="2"/>
        <v>18000</v>
      </c>
      <c r="I39" s="126">
        <f t="shared" si="3"/>
        <v>20000</v>
      </c>
      <c r="J39" s="127">
        <f t="shared" si="4"/>
        <v>20000</v>
      </c>
      <c r="K39" s="18">
        <v>20000</v>
      </c>
      <c r="M39" s="128">
        <f t="shared" si="5"/>
        <v>20000</v>
      </c>
      <c r="N39" s="128">
        <f t="shared" si="6"/>
        <v>22000</v>
      </c>
      <c r="O39" s="128">
        <f t="shared" si="7"/>
        <v>18000</v>
      </c>
    </row>
    <row r="40" spans="1:15" ht="16" customHeight="1" x14ac:dyDescent="0.2">
      <c r="A40" s="76">
        <v>31</v>
      </c>
      <c r="B40" s="77" t="s">
        <v>20</v>
      </c>
      <c r="C40" s="88" t="s">
        <v>546</v>
      </c>
      <c r="D40" s="92" t="s">
        <v>501</v>
      </c>
      <c r="E40" s="5">
        <v>1</v>
      </c>
      <c r="F40" s="124">
        <v>15000</v>
      </c>
      <c r="G40" s="125">
        <f t="shared" si="1"/>
        <v>16500</v>
      </c>
      <c r="H40" s="125">
        <f t="shared" si="2"/>
        <v>13500</v>
      </c>
      <c r="I40" s="126">
        <f t="shared" si="3"/>
        <v>15000</v>
      </c>
      <c r="J40" s="127">
        <f t="shared" si="4"/>
        <v>15000</v>
      </c>
      <c r="K40" s="18">
        <v>15000</v>
      </c>
      <c r="M40" s="128">
        <f t="shared" si="5"/>
        <v>15000</v>
      </c>
      <c r="N40" s="128">
        <f t="shared" si="6"/>
        <v>16500</v>
      </c>
      <c r="O40" s="128">
        <f t="shared" si="7"/>
        <v>13500</v>
      </c>
    </row>
    <row r="41" spans="1:15" ht="16" customHeight="1" x14ac:dyDescent="0.2">
      <c r="A41" s="76">
        <v>32</v>
      </c>
      <c r="B41" s="77" t="s">
        <v>20</v>
      </c>
      <c r="C41" s="88" t="s">
        <v>547</v>
      </c>
      <c r="D41" s="92" t="s">
        <v>501</v>
      </c>
      <c r="E41" s="5">
        <v>2</v>
      </c>
      <c r="F41" s="124">
        <v>15000</v>
      </c>
      <c r="G41" s="125">
        <f t="shared" si="1"/>
        <v>16500</v>
      </c>
      <c r="H41" s="125">
        <f t="shared" si="2"/>
        <v>13500</v>
      </c>
      <c r="I41" s="126">
        <f t="shared" si="3"/>
        <v>15000</v>
      </c>
      <c r="J41" s="127">
        <f t="shared" si="4"/>
        <v>30000</v>
      </c>
      <c r="K41" s="18">
        <v>15000</v>
      </c>
      <c r="M41" s="128">
        <f t="shared" si="5"/>
        <v>30000</v>
      </c>
      <c r="N41" s="128">
        <f t="shared" si="6"/>
        <v>33000</v>
      </c>
      <c r="O41" s="128">
        <f t="shared" si="7"/>
        <v>27000</v>
      </c>
    </row>
    <row r="42" spans="1:15" ht="16" customHeight="1" x14ac:dyDescent="0.2">
      <c r="A42" s="76">
        <v>33</v>
      </c>
      <c r="B42" s="77" t="s">
        <v>121</v>
      </c>
      <c r="C42" s="88" t="s">
        <v>548</v>
      </c>
      <c r="D42" s="92" t="s">
        <v>501</v>
      </c>
      <c r="E42" s="5">
        <v>1</v>
      </c>
      <c r="F42" s="124">
        <v>18000</v>
      </c>
      <c r="G42" s="125">
        <f t="shared" si="1"/>
        <v>19800</v>
      </c>
      <c r="H42" s="125">
        <f t="shared" si="2"/>
        <v>16200</v>
      </c>
      <c r="I42" s="126">
        <f t="shared" si="3"/>
        <v>18000</v>
      </c>
      <c r="J42" s="127">
        <f t="shared" si="4"/>
        <v>18000</v>
      </c>
      <c r="K42" s="18">
        <v>18000</v>
      </c>
      <c r="M42" s="128">
        <f t="shared" si="5"/>
        <v>18000</v>
      </c>
      <c r="N42" s="128">
        <f t="shared" si="6"/>
        <v>19800</v>
      </c>
      <c r="O42" s="128">
        <f t="shared" si="7"/>
        <v>16200</v>
      </c>
    </row>
    <row r="43" spans="1:15" ht="16" customHeight="1" x14ac:dyDescent="0.2">
      <c r="A43" s="76">
        <v>34</v>
      </c>
      <c r="B43" s="77" t="s">
        <v>124</v>
      </c>
      <c r="C43" s="88" t="s">
        <v>549</v>
      </c>
      <c r="D43" s="92" t="s">
        <v>501</v>
      </c>
      <c r="E43" s="5">
        <v>1</v>
      </c>
      <c r="F43" s="124">
        <v>18000</v>
      </c>
      <c r="G43" s="125">
        <f t="shared" si="1"/>
        <v>19800</v>
      </c>
      <c r="H43" s="125">
        <f t="shared" si="2"/>
        <v>16200</v>
      </c>
      <c r="I43" s="126">
        <f t="shared" si="3"/>
        <v>18000</v>
      </c>
      <c r="J43" s="127">
        <f t="shared" si="4"/>
        <v>18000</v>
      </c>
      <c r="K43" s="18">
        <v>18000</v>
      </c>
      <c r="M43" s="128">
        <f t="shared" si="5"/>
        <v>18000</v>
      </c>
      <c r="N43" s="128">
        <f t="shared" si="6"/>
        <v>19800</v>
      </c>
      <c r="O43" s="128">
        <f t="shared" si="7"/>
        <v>16200</v>
      </c>
    </row>
    <row r="44" spans="1:15" ht="16" customHeight="1" x14ac:dyDescent="0.2">
      <c r="A44" s="76">
        <v>35</v>
      </c>
      <c r="B44" s="77" t="s">
        <v>115</v>
      </c>
      <c r="C44" s="88" t="s">
        <v>550</v>
      </c>
      <c r="D44" s="92" t="s">
        <v>501</v>
      </c>
      <c r="E44" s="5">
        <v>1</v>
      </c>
      <c r="F44" s="124">
        <v>60000</v>
      </c>
      <c r="G44" s="125">
        <f t="shared" si="1"/>
        <v>66000</v>
      </c>
      <c r="H44" s="125">
        <f t="shared" si="2"/>
        <v>54000</v>
      </c>
      <c r="I44" s="126">
        <f t="shared" si="3"/>
        <v>60000</v>
      </c>
      <c r="J44" s="127">
        <f t="shared" si="4"/>
        <v>60000</v>
      </c>
      <c r="K44" s="18">
        <v>60000</v>
      </c>
      <c r="M44" s="128">
        <f t="shared" si="5"/>
        <v>60000</v>
      </c>
      <c r="N44" s="128">
        <f t="shared" si="6"/>
        <v>66000</v>
      </c>
      <c r="O44" s="128">
        <f t="shared" si="7"/>
        <v>54000</v>
      </c>
    </row>
    <row r="45" spans="1:15" ht="16" customHeight="1" x14ac:dyDescent="0.2">
      <c r="A45" s="76">
        <v>36</v>
      </c>
      <c r="B45" s="77" t="s">
        <v>145</v>
      </c>
      <c r="C45" s="88" t="s">
        <v>551</v>
      </c>
      <c r="D45" s="92" t="s">
        <v>501</v>
      </c>
      <c r="E45" s="5">
        <v>1</v>
      </c>
      <c r="F45" s="124">
        <v>30000</v>
      </c>
      <c r="G45" s="125">
        <f t="shared" si="1"/>
        <v>33000</v>
      </c>
      <c r="H45" s="125">
        <f t="shared" si="2"/>
        <v>27000</v>
      </c>
      <c r="I45" s="126">
        <f t="shared" si="3"/>
        <v>30000</v>
      </c>
      <c r="J45" s="127">
        <f t="shared" si="4"/>
        <v>30000</v>
      </c>
      <c r="K45" s="18">
        <v>30000</v>
      </c>
      <c r="M45" s="128">
        <f t="shared" si="5"/>
        <v>30000</v>
      </c>
      <c r="N45" s="128">
        <f t="shared" si="6"/>
        <v>33000</v>
      </c>
      <c r="O45" s="128">
        <f t="shared" si="7"/>
        <v>27000</v>
      </c>
    </row>
    <row r="46" spans="1:15" ht="16" customHeight="1" x14ac:dyDescent="0.2">
      <c r="A46" s="76">
        <v>37</v>
      </c>
      <c r="B46" s="77" t="s">
        <v>106</v>
      </c>
      <c r="C46" s="88" t="s">
        <v>552</v>
      </c>
      <c r="D46" s="92" t="s">
        <v>501</v>
      </c>
      <c r="E46" s="5">
        <v>2</v>
      </c>
      <c r="F46" s="124">
        <v>45000</v>
      </c>
      <c r="G46" s="125">
        <f t="shared" si="1"/>
        <v>49500</v>
      </c>
      <c r="H46" s="125">
        <f t="shared" si="2"/>
        <v>40500</v>
      </c>
      <c r="I46" s="126">
        <f t="shared" si="3"/>
        <v>45000</v>
      </c>
      <c r="J46" s="127">
        <f t="shared" si="4"/>
        <v>90000</v>
      </c>
      <c r="K46" s="18">
        <v>45000</v>
      </c>
      <c r="M46" s="128">
        <f t="shared" si="5"/>
        <v>90000</v>
      </c>
      <c r="N46" s="128">
        <f t="shared" si="6"/>
        <v>99000</v>
      </c>
      <c r="O46" s="128">
        <f t="shared" si="7"/>
        <v>81000</v>
      </c>
    </row>
    <row r="47" spans="1:15" ht="16" customHeight="1" x14ac:dyDescent="0.2">
      <c r="A47" s="76">
        <v>38</v>
      </c>
      <c r="B47" s="77" t="s">
        <v>119</v>
      </c>
      <c r="C47" s="88" t="s">
        <v>553</v>
      </c>
      <c r="D47" s="92" t="s">
        <v>501</v>
      </c>
      <c r="E47" s="5">
        <v>1</v>
      </c>
      <c r="F47" s="124">
        <v>95000</v>
      </c>
      <c r="G47" s="125">
        <f t="shared" si="1"/>
        <v>104500</v>
      </c>
      <c r="H47" s="125">
        <f t="shared" si="2"/>
        <v>85500</v>
      </c>
      <c r="I47" s="126">
        <f t="shared" si="3"/>
        <v>95000</v>
      </c>
      <c r="J47" s="127">
        <f t="shared" si="4"/>
        <v>95000</v>
      </c>
      <c r="K47" s="18">
        <v>95000</v>
      </c>
      <c r="M47" s="128">
        <f t="shared" si="5"/>
        <v>95000</v>
      </c>
      <c r="N47" s="128">
        <f t="shared" si="6"/>
        <v>104500</v>
      </c>
      <c r="O47" s="128">
        <f t="shared" si="7"/>
        <v>85500</v>
      </c>
    </row>
    <row r="48" spans="1:15" ht="16" customHeight="1" x14ac:dyDescent="0.2">
      <c r="A48" s="76">
        <v>39</v>
      </c>
      <c r="B48" s="91" t="s">
        <v>40</v>
      </c>
      <c r="C48" s="88" t="s">
        <v>554</v>
      </c>
      <c r="D48" s="92" t="s">
        <v>501</v>
      </c>
      <c r="E48" s="5">
        <v>1</v>
      </c>
      <c r="F48" s="124">
        <v>190000</v>
      </c>
      <c r="G48" s="125">
        <f t="shared" si="1"/>
        <v>209000</v>
      </c>
      <c r="H48" s="125">
        <f t="shared" si="2"/>
        <v>171000</v>
      </c>
      <c r="I48" s="126">
        <f t="shared" si="3"/>
        <v>190000</v>
      </c>
      <c r="J48" s="127">
        <f t="shared" si="4"/>
        <v>190000</v>
      </c>
      <c r="K48" s="18">
        <v>190000</v>
      </c>
      <c r="M48" s="128">
        <f t="shared" si="5"/>
        <v>190000</v>
      </c>
      <c r="N48" s="128">
        <f t="shared" si="6"/>
        <v>209000</v>
      </c>
      <c r="O48" s="128">
        <f t="shared" si="7"/>
        <v>171000</v>
      </c>
    </row>
    <row r="49" spans="1:15" ht="16" customHeight="1" x14ac:dyDescent="0.2">
      <c r="A49" s="76">
        <v>40</v>
      </c>
      <c r="B49" s="77" t="s">
        <v>120</v>
      </c>
      <c r="C49" s="88" t="s">
        <v>555</v>
      </c>
      <c r="D49" s="92" t="s">
        <v>501</v>
      </c>
      <c r="E49" s="5">
        <v>1</v>
      </c>
      <c r="F49" s="124">
        <v>45000</v>
      </c>
      <c r="G49" s="125">
        <f t="shared" si="1"/>
        <v>49500</v>
      </c>
      <c r="H49" s="125">
        <f t="shared" si="2"/>
        <v>40500</v>
      </c>
      <c r="I49" s="126">
        <f t="shared" si="3"/>
        <v>45000</v>
      </c>
      <c r="J49" s="127">
        <f t="shared" si="4"/>
        <v>45000</v>
      </c>
      <c r="K49" s="18">
        <v>45000</v>
      </c>
      <c r="M49" s="128">
        <f t="shared" si="5"/>
        <v>45000</v>
      </c>
      <c r="N49" s="128">
        <f t="shared" si="6"/>
        <v>49500</v>
      </c>
      <c r="O49" s="128">
        <f t="shared" si="7"/>
        <v>40500</v>
      </c>
    </row>
    <row r="50" spans="1:15" ht="16" customHeight="1" x14ac:dyDescent="0.2">
      <c r="A50" s="76">
        <v>41</v>
      </c>
      <c r="B50" s="77" t="s">
        <v>146</v>
      </c>
      <c r="C50" s="88" t="s">
        <v>556</v>
      </c>
      <c r="D50" s="92" t="s">
        <v>501</v>
      </c>
      <c r="E50" s="5">
        <v>1</v>
      </c>
      <c r="F50" s="124">
        <v>40000</v>
      </c>
      <c r="G50" s="125">
        <f t="shared" si="1"/>
        <v>44000</v>
      </c>
      <c r="H50" s="125">
        <f t="shared" si="2"/>
        <v>36000</v>
      </c>
      <c r="I50" s="126">
        <f t="shared" si="3"/>
        <v>40000</v>
      </c>
      <c r="J50" s="127">
        <f t="shared" si="4"/>
        <v>40000</v>
      </c>
      <c r="K50" s="18">
        <v>40000</v>
      </c>
      <c r="M50" s="128">
        <f t="shared" si="5"/>
        <v>40000</v>
      </c>
      <c r="N50" s="128">
        <f t="shared" si="6"/>
        <v>44000</v>
      </c>
      <c r="O50" s="128">
        <f t="shared" si="7"/>
        <v>36000</v>
      </c>
    </row>
    <row r="51" spans="1:15" ht="16" customHeight="1" x14ac:dyDescent="0.2">
      <c r="A51" s="76">
        <v>42</v>
      </c>
      <c r="B51" s="77" t="s">
        <v>147</v>
      </c>
      <c r="C51" s="88" t="s">
        <v>557</v>
      </c>
      <c r="D51" s="92" t="s">
        <v>501</v>
      </c>
      <c r="E51" s="5">
        <v>1</v>
      </c>
      <c r="F51" s="124">
        <v>78000</v>
      </c>
      <c r="G51" s="125">
        <f t="shared" si="1"/>
        <v>85800</v>
      </c>
      <c r="H51" s="125">
        <f t="shared" si="2"/>
        <v>70200</v>
      </c>
      <c r="I51" s="126">
        <f t="shared" si="3"/>
        <v>78000</v>
      </c>
      <c r="J51" s="127">
        <f t="shared" si="4"/>
        <v>78000</v>
      </c>
      <c r="K51" s="18">
        <v>78000</v>
      </c>
      <c r="M51" s="128">
        <f t="shared" si="5"/>
        <v>78000</v>
      </c>
      <c r="N51" s="128">
        <f t="shared" si="6"/>
        <v>85800</v>
      </c>
      <c r="O51" s="128">
        <f t="shared" si="7"/>
        <v>70200</v>
      </c>
    </row>
    <row r="52" spans="1:15" ht="16" customHeight="1" x14ac:dyDescent="0.2">
      <c r="A52" s="76">
        <v>43</v>
      </c>
      <c r="B52" s="77" t="s">
        <v>40</v>
      </c>
      <c r="C52" s="88" t="s">
        <v>558</v>
      </c>
      <c r="D52" s="92" t="s">
        <v>501</v>
      </c>
      <c r="E52" s="5">
        <v>1</v>
      </c>
      <c r="F52" s="124">
        <v>190000</v>
      </c>
      <c r="G52" s="125">
        <f t="shared" si="1"/>
        <v>209000</v>
      </c>
      <c r="H52" s="125">
        <f t="shared" si="2"/>
        <v>171000</v>
      </c>
      <c r="I52" s="126">
        <f t="shared" si="3"/>
        <v>190000</v>
      </c>
      <c r="J52" s="127">
        <f t="shared" si="4"/>
        <v>190000</v>
      </c>
      <c r="K52" s="18">
        <v>190000</v>
      </c>
      <c r="M52" s="128">
        <f t="shared" si="5"/>
        <v>190000</v>
      </c>
      <c r="N52" s="128">
        <f t="shared" si="6"/>
        <v>209000</v>
      </c>
      <c r="O52" s="128">
        <f t="shared" si="7"/>
        <v>171000</v>
      </c>
    </row>
    <row r="53" spans="1:15" ht="16" customHeight="1" x14ac:dyDescent="0.2">
      <c r="A53" s="76">
        <v>44</v>
      </c>
      <c r="B53" s="77" t="s">
        <v>147</v>
      </c>
      <c r="C53" s="88" t="s">
        <v>559</v>
      </c>
      <c r="D53" s="92" t="s">
        <v>501</v>
      </c>
      <c r="E53" s="5">
        <v>3</v>
      </c>
      <c r="F53" s="124">
        <v>140000</v>
      </c>
      <c r="G53" s="125">
        <f t="shared" si="1"/>
        <v>154000</v>
      </c>
      <c r="H53" s="125">
        <f t="shared" si="2"/>
        <v>126000</v>
      </c>
      <c r="I53" s="126">
        <f t="shared" si="3"/>
        <v>140000</v>
      </c>
      <c r="J53" s="127">
        <f t="shared" si="4"/>
        <v>420000</v>
      </c>
      <c r="K53" s="18">
        <v>140000</v>
      </c>
      <c r="M53" s="128">
        <f t="shared" si="5"/>
        <v>420000</v>
      </c>
      <c r="N53" s="128">
        <f t="shared" si="6"/>
        <v>462000</v>
      </c>
      <c r="O53" s="128">
        <f t="shared" si="7"/>
        <v>378000</v>
      </c>
    </row>
    <row r="54" spans="1:15" ht="16" customHeight="1" x14ac:dyDescent="0.2">
      <c r="A54" s="76">
        <v>45</v>
      </c>
      <c r="B54" s="77" t="s">
        <v>40</v>
      </c>
      <c r="C54" s="88" t="s">
        <v>560</v>
      </c>
      <c r="D54" s="92" t="s">
        <v>501</v>
      </c>
      <c r="E54" s="5">
        <v>1</v>
      </c>
      <c r="F54" s="124">
        <v>100000</v>
      </c>
      <c r="G54" s="125">
        <f t="shared" si="1"/>
        <v>110000</v>
      </c>
      <c r="H54" s="125">
        <f t="shared" si="2"/>
        <v>90000</v>
      </c>
      <c r="I54" s="126">
        <f t="shared" si="3"/>
        <v>100000</v>
      </c>
      <c r="J54" s="127">
        <f t="shared" si="4"/>
        <v>100000</v>
      </c>
      <c r="K54" s="18">
        <v>100000</v>
      </c>
      <c r="M54" s="128">
        <f t="shared" si="5"/>
        <v>100000</v>
      </c>
      <c r="N54" s="128">
        <f t="shared" si="6"/>
        <v>110000</v>
      </c>
      <c r="O54" s="128">
        <f t="shared" si="7"/>
        <v>90000</v>
      </c>
    </row>
    <row r="55" spans="1:15" ht="16" customHeight="1" x14ac:dyDescent="0.2">
      <c r="A55" s="76">
        <v>46</v>
      </c>
      <c r="B55" s="77" t="s">
        <v>149</v>
      </c>
      <c r="C55" s="88" t="s">
        <v>561</v>
      </c>
      <c r="D55" s="92" t="s">
        <v>501</v>
      </c>
      <c r="E55" s="5">
        <v>1</v>
      </c>
      <c r="F55" s="124">
        <v>60000</v>
      </c>
      <c r="G55" s="125">
        <f t="shared" si="1"/>
        <v>66000</v>
      </c>
      <c r="H55" s="125">
        <f t="shared" si="2"/>
        <v>54000</v>
      </c>
      <c r="I55" s="126">
        <f t="shared" si="3"/>
        <v>60000</v>
      </c>
      <c r="J55" s="127">
        <f t="shared" si="4"/>
        <v>60000</v>
      </c>
      <c r="K55" s="18">
        <v>60000</v>
      </c>
      <c r="M55" s="128">
        <f t="shared" si="5"/>
        <v>60000</v>
      </c>
      <c r="N55" s="128">
        <f t="shared" si="6"/>
        <v>66000</v>
      </c>
      <c r="O55" s="128">
        <f t="shared" si="7"/>
        <v>54000</v>
      </c>
    </row>
    <row r="56" spans="1:15" ht="16" customHeight="1" x14ac:dyDescent="0.2">
      <c r="A56" s="76">
        <v>47</v>
      </c>
      <c r="B56" s="77" t="s">
        <v>120</v>
      </c>
      <c r="C56" s="88" t="s">
        <v>562</v>
      </c>
      <c r="D56" s="92" t="s">
        <v>501</v>
      </c>
      <c r="E56" s="5">
        <v>20</v>
      </c>
      <c r="F56" s="124">
        <v>45000</v>
      </c>
      <c r="G56" s="125">
        <f t="shared" si="1"/>
        <v>49500</v>
      </c>
      <c r="H56" s="125">
        <f t="shared" si="2"/>
        <v>40500</v>
      </c>
      <c r="I56" s="126">
        <f t="shared" si="3"/>
        <v>45000</v>
      </c>
      <c r="J56" s="127">
        <f t="shared" si="4"/>
        <v>900000</v>
      </c>
      <c r="K56" s="18">
        <v>45000</v>
      </c>
      <c r="M56" s="128">
        <f t="shared" si="5"/>
        <v>900000</v>
      </c>
      <c r="N56" s="128">
        <f t="shared" si="6"/>
        <v>990000</v>
      </c>
      <c r="O56" s="128">
        <f t="shared" si="7"/>
        <v>810000</v>
      </c>
    </row>
    <row r="57" spans="1:15" ht="16" customHeight="1" x14ac:dyDescent="0.2">
      <c r="A57" s="76">
        <v>48</v>
      </c>
      <c r="B57" s="77" t="s">
        <v>150</v>
      </c>
      <c r="C57" s="88" t="s">
        <v>563</v>
      </c>
      <c r="D57" s="92" t="s">
        <v>501</v>
      </c>
      <c r="E57" s="5">
        <v>20</v>
      </c>
      <c r="F57" s="124">
        <v>30000</v>
      </c>
      <c r="G57" s="125">
        <f t="shared" si="1"/>
        <v>33000</v>
      </c>
      <c r="H57" s="125">
        <f t="shared" si="2"/>
        <v>27000</v>
      </c>
      <c r="I57" s="126">
        <f t="shared" si="3"/>
        <v>30000</v>
      </c>
      <c r="J57" s="127">
        <f t="shared" si="4"/>
        <v>600000</v>
      </c>
      <c r="K57" s="18">
        <v>30000</v>
      </c>
      <c r="M57" s="128">
        <f t="shared" si="5"/>
        <v>600000</v>
      </c>
      <c r="N57" s="128">
        <f t="shared" si="6"/>
        <v>660000</v>
      </c>
      <c r="O57" s="128">
        <f t="shared" si="7"/>
        <v>540000</v>
      </c>
    </row>
    <row r="58" spans="1:15" ht="16" customHeight="1" x14ac:dyDescent="0.2">
      <c r="A58" s="76">
        <v>49</v>
      </c>
      <c r="B58" s="77" t="s">
        <v>151</v>
      </c>
      <c r="C58" s="88" t="s">
        <v>564</v>
      </c>
      <c r="D58" s="92" t="s">
        <v>501</v>
      </c>
      <c r="E58" s="5">
        <v>20</v>
      </c>
      <c r="F58" s="124">
        <v>15000</v>
      </c>
      <c r="G58" s="125">
        <f t="shared" si="1"/>
        <v>16500</v>
      </c>
      <c r="H58" s="125">
        <f t="shared" si="2"/>
        <v>13500</v>
      </c>
      <c r="I58" s="126">
        <f t="shared" si="3"/>
        <v>15000</v>
      </c>
      <c r="J58" s="127">
        <f t="shared" si="4"/>
        <v>300000</v>
      </c>
      <c r="K58" s="18">
        <v>15000</v>
      </c>
      <c r="M58" s="128">
        <f t="shared" si="5"/>
        <v>300000</v>
      </c>
      <c r="N58" s="128">
        <f t="shared" si="6"/>
        <v>330000</v>
      </c>
      <c r="O58" s="128">
        <f t="shared" si="7"/>
        <v>270000</v>
      </c>
    </row>
    <row r="59" spans="1:15" ht="16" customHeight="1" x14ac:dyDescent="0.2">
      <c r="A59" s="76">
        <v>50</v>
      </c>
      <c r="B59" s="77" t="s">
        <v>150</v>
      </c>
      <c r="C59" s="88" t="s">
        <v>565</v>
      </c>
      <c r="D59" s="92" t="s">
        <v>501</v>
      </c>
      <c r="E59" s="5">
        <v>20</v>
      </c>
      <c r="F59" s="124">
        <v>15000</v>
      </c>
      <c r="G59" s="125">
        <f t="shared" si="1"/>
        <v>16500</v>
      </c>
      <c r="H59" s="125">
        <f t="shared" si="2"/>
        <v>13500</v>
      </c>
      <c r="I59" s="126">
        <f t="shared" si="3"/>
        <v>15000</v>
      </c>
      <c r="J59" s="127">
        <f t="shared" si="4"/>
        <v>300000</v>
      </c>
      <c r="K59" s="18">
        <v>15000</v>
      </c>
      <c r="M59" s="128">
        <f t="shared" si="5"/>
        <v>300000</v>
      </c>
      <c r="N59" s="128">
        <f t="shared" si="6"/>
        <v>330000</v>
      </c>
      <c r="O59" s="128">
        <f t="shared" si="7"/>
        <v>270000</v>
      </c>
    </row>
    <row r="60" spans="1:15" ht="16" customHeight="1" x14ac:dyDescent="0.2">
      <c r="A60" s="76">
        <v>51</v>
      </c>
      <c r="B60" s="77" t="s">
        <v>150</v>
      </c>
      <c r="C60" s="88" t="s">
        <v>566</v>
      </c>
      <c r="D60" s="92" t="s">
        <v>501</v>
      </c>
      <c r="E60" s="5">
        <v>20</v>
      </c>
      <c r="F60" s="124">
        <v>15000</v>
      </c>
      <c r="G60" s="125">
        <f t="shared" si="1"/>
        <v>16500</v>
      </c>
      <c r="H60" s="125">
        <f t="shared" si="2"/>
        <v>13500</v>
      </c>
      <c r="I60" s="126">
        <f t="shared" si="3"/>
        <v>15000</v>
      </c>
      <c r="J60" s="127">
        <f t="shared" si="4"/>
        <v>300000</v>
      </c>
      <c r="K60" s="18">
        <v>15000</v>
      </c>
      <c r="M60" s="128">
        <f t="shared" si="5"/>
        <v>300000</v>
      </c>
      <c r="N60" s="128">
        <f t="shared" si="6"/>
        <v>330000</v>
      </c>
      <c r="O60" s="128">
        <f t="shared" si="7"/>
        <v>270000</v>
      </c>
    </row>
    <row r="61" spans="1:15" ht="16" customHeight="1" x14ac:dyDescent="0.2">
      <c r="A61" s="76">
        <v>52</v>
      </c>
      <c r="B61" s="77" t="s">
        <v>152</v>
      </c>
      <c r="C61" s="88" t="s">
        <v>567</v>
      </c>
      <c r="D61" s="92" t="s">
        <v>501</v>
      </c>
      <c r="E61" s="5">
        <v>20</v>
      </c>
      <c r="F61" s="124">
        <v>12000</v>
      </c>
      <c r="G61" s="125">
        <f t="shared" si="1"/>
        <v>13200</v>
      </c>
      <c r="H61" s="125">
        <f t="shared" si="2"/>
        <v>10800</v>
      </c>
      <c r="I61" s="126">
        <f t="shared" si="3"/>
        <v>12000</v>
      </c>
      <c r="J61" s="127">
        <f t="shared" si="4"/>
        <v>240000</v>
      </c>
      <c r="K61" s="18">
        <v>12000</v>
      </c>
      <c r="M61" s="128">
        <f t="shared" si="5"/>
        <v>240000</v>
      </c>
      <c r="N61" s="128">
        <f t="shared" si="6"/>
        <v>264000</v>
      </c>
      <c r="O61" s="128">
        <f t="shared" si="7"/>
        <v>216000</v>
      </c>
    </row>
    <row r="62" spans="1:15" ht="16" customHeight="1" x14ac:dyDescent="0.2">
      <c r="A62" s="76">
        <v>53</v>
      </c>
      <c r="B62" s="77" t="s">
        <v>153</v>
      </c>
      <c r="C62" s="88" t="s">
        <v>568</v>
      </c>
      <c r="D62" s="92" t="s">
        <v>501</v>
      </c>
      <c r="E62" s="5">
        <v>3</v>
      </c>
      <c r="F62" s="124">
        <v>15000</v>
      </c>
      <c r="G62" s="125">
        <f t="shared" si="1"/>
        <v>16500</v>
      </c>
      <c r="H62" s="125">
        <f t="shared" si="2"/>
        <v>13500</v>
      </c>
      <c r="I62" s="126">
        <f t="shared" si="3"/>
        <v>15000</v>
      </c>
      <c r="J62" s="127">
        <f t="shared" si="4"/>
        <v>45000</v>
      </c>
      <c r="K62" s="18">
        <v>15000</v>
      </c>
      <c r="M62" s="128">
        <f t="shared" si="5"/>
        <v>45000</v>
      </c>
      <c r="N62" s="128">
        <f t="shared" si="6"/>
        <v>49500</v>
      </c>
      <c r="O62" s="128">
        <f t="shared" si="7"/>
        <v>40500</v>
      </c>
    </row>
    <row r="63" spans="1:15" ht="16" customHeight="1" x14ac:dyDescent="0.2">
      <c r="A63" s="76">
        <v>54</v>
      </c>
      <c r="B63" s="77" t="s">
        <v>154</v>
      </c>
      <c r="C63" s="88" t="s">
        <v>569</v>
      </c>
      <c r="D63" s="92" t="s">
        <v>501</v>
      </c>
      <c r="E63" s="5">
        <v>5</v>
      </c>
      <c r="F63" s="124">
        <v>25000</v>
      </c>
      <c r="G63" s="125">
        <f t="shared" si="1"/>
        <v>27500</v>
      </c>
      <c r="H63" s="125">
        <f t="shared" si="2"/>
        <v>22500</v>
      </c>
      <c r="I63" s="126">
        <f t="shared" si="3"/>
        <v>25000</v>
      </c>
      <c r="J63" s="127">
        <f t="shared" si="4"/>
        <v>125000</v>
      </c>
      <c r="K63" s="18">
        <v>25000</v>
      </c>
      <c r="M63" s="128">
        <f t="shared" si="5"/>
        <v>125000</v>
      </c>
      <c r="N63" s="128">
        <f t="shared" si="6"/>
        <v>137500</v>
      </c>
      <c r="O63" s="128">
        <f t="shared" si="7"/>
        <v>112500</v>
      </c>
    </row>
    <row r="64" spans="1:15" ht="16" customHeight="1" x14ac:dyDescent="0.2">
      <c r="A64" s="76">
        <v>55</v>
      </c>
      <c r="B64" s="77" t="s">
        <v>155</v>
      </c>
      <c r="C64" s="88" t="s">
        <v>570</v>
      </c>
      <c r="D64" s="92" t="s">
        <v>501</v>
      </c>
      <c r="E64" s="5">
        <v>3</v>
      </c>
      <c r="F64" s="124">
        <v>18000</v>
      </c>
      <c r="G64" s="125">
        <f t="shared" si="1"/>
        <v>19800</v>
      </c>
      <c r="H64" s="125">
        <f t="shared" si="2"/>
        <v>16200</v>
      </c>
      <c r="I64" s="126">
        <f t="shared" si="3"/>
        <v>18000</v>
      </c>
      <c r="J64" s="127">
        <f t="shared" si="4"/>
        <v>54000</v>
      </c>
      <c r="K64" s="18">
        <v>18000</v>
      </c>
      <c r="M64" s="128">
        <f t="shared" si="5"/>
        <v>54000</v>
      </c>
      <c r="N64" s="128">
        <f t="shared" si="6"/>
        <v>59400</v>
      </c>
      <c r="O64" s="128">
        <f t="shared" si="7"/>
        <v>48600</v>
      </c>
    </row>
    <row r="65" spans="1:15" ht="16" customHeight="1" x14ac:dyDescent="0.2">
      <c r="A65" s="76">
        <v>56</v>
      </c>
      <c r="B65" s="77" t="s">
        <v>40</v>
      </c>
      <c r="C65" s="88" t="s">
        <v>571</v>
      </c>
      <c r="D65" s="92" t="s">
        <v>501</v>
      </c>
      <c r="E65" s="5">
        <v>3</v>
      </c>
      <c r="F65" s="124">
        <v>68000</v>
      </c>
      <c r="G65" s="125">
        <f t="shared" si="1"/>
        <v>74800</v>
      </c>
      <c r="H65" s="125">
        <f t="shared" si="2"/>
        <v>61200</v>
      </c>
      <c r="I65" s="126">
        <f t="shared" si="3"/>
        <v>68000</v>
      </c>
      <c r="J65" s="127">
        <f t="shared" si="4"/>
        <v>204000</v>
      </c>
      <c r="K65" s="18">
        <v>68000</v>
      </c>
      <c r="M65" s="128">
        <f t="shared" si="5"/>
        <v>204000</v>
      </c>
      <c r="N65" s="128">
        <f t="shared" si="6"/>
        <v>224400</v>
      </c>
      <c r="O65" s="128">
        <f t="shared" si="7"/>
        <v>183600</v>
      </c>
    </row>
    <row r="66" spans="1:15" ht="16" customHeight="1" x14ac:dyDescent="0.2">
      <c r="A66" s="76">
        <v>57</v>
      </c>
      <c r="B66" s="77" t="s">
        <v>40</v>
      </c>
      <c r="C66" s="88" t="s">
        <v>572</v>
      </c>
      <c r="D66" s="92" t="s">
        <v>501</v>
      </c>
      <c r="E66" s="5">
        <v>2</v>
      </c>
      <c r="F66" s="124">
        <v>35000</v>
      </c>
      <c r="G66" s="125">
        <f t="shared" si="1"/>
        <v>38500</v>
      </c>
      <c r="H66" s="125">
        <f t="shared" si="2"/>
        <v>31500</v>
      </c>
      <c r="I66" s="126">
        <f t="shared" si="3"/>
        <v>35000</v>
      </c>
      <c r="J66" s="127">
        <f t="shared" si="4"/>
        <v>70000</v>
      </c>
      <c r="K66" s="18">
        <v>35000</v>
      </c>
      <c r="M66" s="128">
        <f t="shared" si="5"/>
        <v>70000</v>
      </c>
      <c r="N66" s="128">
        <f t="shared" si="6"/>
        <v>77000</v>
      </c>
      <c r="O66" s="128">
        <f t="shared" si="7"/>
        <v>63000</v>
      </c>
    </row>
    <row r="67" spans="1:15" ht="16" customHeight="1" x14ac:dyDescent="0.2">
      <c r="A67" s="76">
        <v>58</v>
      </c>
      <c r="B67" s="77" t="s">
        <v>154</v>
      </c>
      <c r="C67" s="88" t="s">
        <v>573</v>
      </c>
      <c r="D67" s="92" t="s">
        <v>501</v>
      </c>
      <c r="E67" s="5">
        <v>2</v>
      </c>
      <c r="F67" s="124">
        <v>30000</v>
      </c>
      <c r="G67" s="125">
        <f t="shared" si="1"/>
        <v>33000</v>
      </c>
      <c r="H67" s="125">
        <f t="shared" si="2"/>
        <v>27000</v>
      </c>
      <c r="I67" s="126">
        <f t="shared" si="3"/>
        <v>30000</v>
      </c>
      <c r="J67" s="127">
        <f t="shared" si="4"/>
        <v>60000</v>
      </c>
      <c r="K67" s="18">
        <v>30000</v>
      </c>
      <c r="M67" s="128">
        <f t="shared" si="5"/>
        <v>60000</v>
      </c>
      <c r="N67" s="128">
        <f t="shared" si="6"/>
        <v>66000</v>
      </c>
      <c r="O67" s="128">
        <f t="shared" si="7"/>
        <v>54000</v>
      </c>
    </row>
    <row r="68" spans="1:15" ht="16" customHeight="1" x14ac:dyDescent="0.2">
      <c r="A68" s="76">
        <v>59</v>
      </c>
      <c r="B68" s="77" t="s">
        <v>40</v>
      </c>
      <c r="C68" s="88" t="s">
        <v>574</v>
      </c>
      <c r="D68" s="92" t="s">
        <v>501</v>
      </c>
      <c r="E68" s="5">
        <v>2</v>
      </c>
      <c r="F68" s="124">
        <v>280000</v>
      </c>
      <c r="G68" s="125">
        <f t="shared" si="1"/>
        <v>308000</v>
      </c>
      <c r="H68" s="125">
        <f t="shared" si="2"/>
        <v>252000</v>
      </c>
      <c r="I68" s="126">
        <f t="shared" si="3"/>
        <v>280000</v>
      </c>
      <c r="J68" s="127">
        <f t="shared" si="4"/>
        <v>560000</v>
      </c>
      <c r="K68" s="18">
        <v>280000</v>
      </c>
      <c r="M68" s="128">
        <f t="shared" si="5"/>
        <v>560000</v>
      </c>
      <c r="N68" s="128">
        <f t="shared" si="6"/>
        <v>616000</v>
      </c>
      <c r="O68" s="128">
        <f t="shared" si="7"/>
        <v>504000</v>
      </c>
    </row>
    <row r="69" spans="1:15" ht="16" customHeight="1" x14ac:dyDescent="0.2">
      <c r="A69" s="76">
        <v>60</v>
      </c>
      <c r="B69" s="77" t="s">
        <v>40</v>
      </c>
      <c r="C69" s="88" t="s">
        <v>575</v>
      </c>
      <c r="D69" s="92" t="s">
        <v>501</v>
      </c>
      <c r="E69" s="5">
        <v>2</v>
      </c>
      <c r="F69" s="124">
        <v>280000</v>
      </c>
      <c r="G69" s="125">
        <f t="shared" si="1"/>
        <v>308000</v>
      </c>
      <c r="H69" s="125">
        <f t="shared" si="2"/>
        <v>252000</v>
      </c>
      <c r="I69" s="126">
        <f t="shared" si="3"/>
        <v>280000</v>
      </c>
      <c r="J69" s="127">
        <f t="shared" si="4"/>
        <v>560000</v>
      </c>
      <c r="K69" s="18">
        <v>280000</v>
      </c>
      <c r="M69" s="128">
        <f t="shared" si="5"/>
        <v>560000</v>
      </c>
      <c r="N69" s="128">
        <f t="shared" si="6"/>
        <v>616000</v>
      </c>
      <c r="O69" s="128">
        <f t="shared" si="7"/>
        <v>504000</v>
      </c>
    </row>
    <row r="70" spans="1:15" ht="16" customHeight="1" x14ac:dyDescent="0.2">
      <c r="A70" s="76">
        <v>61</v>
      </c>
      <c r="B70" s="77" t="s">
        <v>147</v>
      </c>
      <c r="C70" s="88" t="s">
        <v>576</v>
      </c>
      <c r="D70" s="92" t="s">
        <v>501</v>
      </c>
      <c r="E70" s="5">
        <v>2</v>
      </c>
      <c r="F70" s="124">
        <v>150000</v>
      </c>
      <c r="G70" s="125">
        <f t="shared" si="1"/>
        <v>165000</v>
      </c>
      <c r="H70" s="125">
        <f t="shared" si="2"/>
        <v>135000</v>
      </c>
      <c r="I70" s="126">
        <f t="shared" si="3"/>
        <v>150000</v>
      </c>
      <c r="J70" s="127">
        <f t="shared" si="4"/>
        <v>300000</v>
      </c>
      <c r="K70" s="18">
        <v>150000</v>
      </c>
      <c r="M70" s="128">
        <f t="shared" si="5"/>
        <v>300000</v>
      </c>
      <c r="N70" s="128">
        <f t="shared" si="6"/>
        <v>330000</v>
      </c>
      <c r="O70" s="128">
        <f t="shared" si="7"/>
        <v>270000</v>
      </c>
    </row>
    <row r="71" spans="1:15" ht="16" customHeight="1" x14ac:dyDescent="0.2">
      <c r="A71" s="76">
        <v>62</v>
      </c>
      <c r="B71" s="77" t="s">
        <v>147</v>
      </c>
      <c r="C71" s="88" t="s">
        <v>577</v>
      </c>
      <c r="D71" s="92" t="s">
        <v>501</v>
      </c>
      <c r="E71" s="5">
        <v>2</v>
      </c>
      <c r="F71" s="124">
        <v>150000</v>
      </c>
      <c r="G71" s="125">
        <f t="shared" si="1"/>
        <v>165000</v>
      </c>
      <c r="H71" s="125">
        <f t="shared" si="2"/>
        <v>135000</v>
      </c>
      <c r="I71" s="126">
        <f t="shared" si="3"/>
        <v>150000</v>
      </c>
      <c r="J71" s="127">
        <f t="shared" si="4"/>
        <v>300000</v>
      </c>
      <c r="K71" s="18">
        <v>150000</v>
      </c>
      <c r="M71" s="128">
        <f t="shared" si="5"/>
        <v>300000</v>
      </c>
      <c r="N71" s="128">
        <f t="shared" si="6"/>
        <v>330000</v>
      </c>
      <c r="O71" s="128">
        <f t="shared" si="7"/>
        <v>270000</v>
      </c>
    </row>
    <row r="72" spans="1:15" ht="16" customHeight="1" x14ac:dyDescent="0.2">
      <c r="A72" s="76">
        <v>63</v>
      </c>
      <c r="B72" s="77" t="s">
        <v>124</v>
      </c>
      <c r="C72" s="88" t="s">
        <v>578</v>
      </c>
      <c r="D72" s="92" t="s">
        <v>501</v>
      </c>
      <c r="E72" s="5">
        <v>20</v>
      </c>
      <c r="F72" s="124">
        <v>10000</v>
      </c>
      <c r="G72" s="125">
        <f t="shared" si="1"/>
        <v>11000</v>
      </c>
      <c r="H72" s="125">
        <f t="shared" si="2"/>
        <v>9000</v>
      </c>
      <c r="I72" s="126">
        <f t="shared" si="3"/>
        <v>10000</v>
      </c>
      <c r="J72" s="127">
        <f t="shared" si="4"/>
        <v>200000</v>
      </c>
      <c r="K72" s="18">
        <v>10000</v>
      </c>
      <c r="M72" s="128">
        <f t="shared" si="5"/>
        <v>200000</v>
      </c>
      <c r="N72" s="128">
        <f t="shared" si="6"/>
        <v>220000</v>
      </c>
      <c r="O72" s="128">
        <f t="shared" si="7"/>
        <v>180000</v>
      </c>
    </row>
    <row r="73" spans="1:15" ht="16" customHeight="1" x14ac:dyDescent="0.2">
      <c r="A73" s="76">
        <v>64</v>
      </c>
      <c r="B73" s="77" t="s">
        <v>106</v>
      </c>
      <c r="C73" s="88" t="s">
        <v>579</v>
      </c>
      <c r="D73" s="92" t="s">
        <v>501</v>
      </c>
      <c r="E73" s="5">
        <v>20</v>
      </c>
      <c r="F73" s="124">
        <v>10000</v>
      </c>
      <c r="G73" s="125">
        <f t="shared" si="1"/>
        <v>11000</v>
      </c>
      <c r="H73" s="125">
        <f t="shared" si="2"/>
        <v>9000</v>
      </c>
      <c r="I73" s="126">
        <f t="shared" si="3"/>
        <v>10000</v>
      </c>
      <c r="J73" s="127">
        <f t="shared" si="4"/>
        <v>200000</v>
      </c>
      <c r="K73" s="18">
        <v>10000</v>
      </c>
      <c r="M73" s="128">
        <f t="shared" si="5"/>
        <v>200000</v>
      </c>
      <c r="N73" s="128">
        <f t="shared" si="6"/>
        <v>220000</v>
      </c>
      <c r="O73" s="128">
        <f t="shared" si="7"/>
        <v>180000</v>
      </c>
    </row>
    <row r="74" spans="1:15" ht="16" customHeight="1" x14ac:dyDescent="0.2">
      <c r="A74" s="76">
        <v>65</v>
      </c>
      <c r="B74" s="77" t="s">
        <v>140</v>
      </c>
      <c r="C74" s="88" t="s">
        <v>580</v>
      </c>
      <c r="D74" s="92" t="s">
        <v>501</v>
      </c>
      <c r="E74" s="5">
        <v>4</v>
      </c>
      <c r="F74" s="124">
        <v>10000</v>
      </c>
      <c r="G74" s="125">
        <f t="shared" si="1"/>
        <v>11000</v>
      </c>
      <c r="H74" s="125">
        <f t="shared" si="2"/>
        <v>9000</v>
      </c>
      <c r="I74" s="126">
        <f t="shared" si="3"/>
        <v>10000</v>
      </c>
      <c r="J74" s="127">
        <f t="shared" si="4"/>
        <v>40000</v>
      </c>
      <c r="K74" s="18">
        <v>10000</v>
      </c>
      <c r="M74" s="128">
        <f t="shared" si="5"/>
        <v>40000</v>
      </c>
      <c r="N74" s="128">
        <f t="shared" si="6"/>
        <v>44000</v>
      </c>
      <c r="O74" s="128">
        <f t="shared" si="7"/>
        <v>36000</v>
      </c>
    </row>
    <row r="75" spans="1:15" ht="16" customHeight="1" x14ac:dyDescent="0.2">
      <c r="A75" s="76">
        <v>66</v>
      </c>
      <c r="B75" s="77" t="s">
        <v>146</v>
      </c>
      <c r="C75" s="88" t="s">
        <v>581</v>
      </c>
      <c r="D75" s="92" t="s">
        <v>501</v>
      </c>
      <c r="E75" s="5">
        <v>2</v>
      </c>
      <c r="F75" s="124">
        <v>60000</v>
      </c>
      <c r="G75" s="125">
        <f t="shared" ref="G75:G106" si="8">(F75*10%)+F75</f>
        <v>66000</v>
      </c>
      <c r="H75" s="125">
        <f t="shared" ref="H75:H106" si="9">F75-(F75*10%)</f>
        <v>54000</v>
      </c>
      <c r="I75" s="126">
        <f t="shared" ref="I75:I106" si="10">(F75+G75+H75)/3</f>
        <v>60000</v>
      </c>
      <c r="J75" s="127">
        <f t="shared" ref="J75:J106" si="11">E75*I75</f>
        <v>120000</v>
      </c>
      <c r="K75" s="18">
        <v>60000</v>
      </c>
      <c r="M75" s="128">
        <f t="shared" ref="M75:M106" si="12">E75*F75</f>
        <v>120000</v>
      </c>
      <c r="N75" s="128">
        <f t="shared" ref="N75:N106" si="13">E75*G75</f>
        <v>132000</v>
      </c>
      <c r="O75" s="128">
        <f t="shared" ref="O75:O106" si="14">E75*H75</f>
        <v>108000</v>
      </c>
    </row>
    <row r="76" spans="1:15" ht="16" customHeight="1" x14ac:dyDescent="0.2">
      <c r="A76" s="76">
        <v>67</v>
      </c>
      <c r="B76" s="77" t="s">
        <v>106</v>
      </c>
      <c r="C76" s="88" t="s">
        <v>582</v>
      </c>
      <c r="D76" s="92" t="s">
        <v>501</v>
      </c>
      <c r="E76" s="5">
        <v>2</v>
      </c>
      <c r="F76" s="124">
        <v>40000</v>
      </c>
      <c r="G76" s="125">
        <f t="shared" si="8"/>
        <v>44000</v>
      </c>
      <c r="H76" s="125">
        <f t="shared" si="9"/>
        <v>36000</v>
      </c>
      <c r="I76" s="126">
        <f t="shared" si="10"/>
        <v>40000</v>
      </c>
      <c r="J76" s="127">
        <f t="shared" si="11"/>
        <v>80000</v>
      </c>
      <c r="K76" s="18">
        <v>40000</v>
      </c>
      <c r="M76" s="128">
        <f t="shared" si="12"/>
        <v>80000</v>
      </c>
      <c r="N76" s="128">
        <f t="shared" si="13"/>
        <v>88000</v>
      </c>
      <c r="O76" s="128">
        <f t="shared" si="14"/>
        <v>72000</v>
      </c>
    </row>
    <row r="77" spans="1:15" ht="16" customHeight="1" x14ac:dyDescent="0.2">
      <c r="A77" s="76">
        <v>68</v>
      </c>
      <c r="B77" s="77" t="s">
        <v>106</v>
      </c>
      <c r="C77" s="88" t="s">
        <v>583</v>
      </c>
      <c r="D77" s="92" t="s">
        <v>501</v>
      </c>
      <c r="E77" s="5">
        <v>4</v>
      </c>
      <c r="F77" s="124">
        <v>50000</v>
      </c>
      <c r="G77" s="125">
        <f t="shared" si="8"/>
        <v>55000</v>
      </c>
      <c r="H77" s="125">
        <f t="shared" si="9"/>
        <v>45000</v>
      </c>
      <c r="I77" s="126">
        <f t="shared" si="10"/>
        <v>50000</v>
      </c>
      <c r="J77" s="127">
        <f t="shared" si="11"/>
        <v>200000</v>
      </c>
      <c r="K77" s="18">
        <v>50000</v>
      </c>
      <c r="M77" s="128">
        <f t="shared" si="12"/>
        <v>200000</v>
      </c>
      <c r="N77" s="128">
        <f t="shared" si="13"/>
        <v>220000</v>
      </c>
      <c r="O77" s="128">
        <f t="shared" si="14"/>
        <v>180000</v>
      </c>
    </row>
    <row r="78" spans="1:15" ht="16" customHeight="1" x14ac:dyDescent="0.2">
      <c r="A78" s="76">
        <v>69</v>
      </c>
      <c r="B78" s="77" t="s">
        <v>106</v>
      </c>
      <c r="C78" s="88" t="s">
        <v>584</v>
      </c>
      <c r="D78" s="92" t="s">
        <v>501</v>
      </c>
      <c r="E78" s="5">
        <v>2</v>
      </c>
      <c r="F78" s="124">
        <v>25000</v>
      </c>
      <c r="G78" s="125">
        <f t="shared" si="8"/>
        <v>27500</v>
      </c>
      <c r="H78" s="125">
        <f t="shared" si="9"/>
        <v>22500</v>
      </c>
      <c r="I78" s="126">
        <f t="shared" si="10"/>
        <v>25000</v>
      </c>
      <c r="J78" s="127">
        <f t="shared" si="11"/>
        <v>50000</v>
      </c>
      <c r="K78" s="18">
        <v>25000</v>
      </c>
      <c r="M78" s="128">
        <f t="shared" si="12"/>
        <v>50000</v>
      </c>
      <c r="N78" s="128">
        <f t="shared" si="13"/>
        <v>55000</v>
      </c>
      <c r="O78" s="128">
        <f t="shared" si="14"/>
        <v>45000</v>
      </c>
    </row>
    <row r="79" spans="1:15" ht="16" customHeight="1" x14ac:dyDescent="0.2">
      <c r="A79" s="76">
        <v>70</v>
      </c>
      <c r="B79" s="77" t="s">
        <v>140</v>
      </c>
      <c r="C79" s="88" t="s">
        <v>216</v>
      </c>
      <c r="D79" s="92" t="s">
        <v>511</v>
      </c>
      <c r="E79" s="5">
        <v>4</v>
      </c>
      <c r="F79" s="124">
        <v>4700</v>
      </c>
      <c r="G79" s="125">
        <f t="shared" si="8"/>
        <v>5170</v>
      </c>
      <c r="H79" s="125">
        <f t="shared" si="9"/>
        <v>4230</v>
      </c>
      <c r="I79" s="126">
        <f t="shared" si="10"/>
        <v>4700</v>
      </c>
      <c r="J79" s="127">
        <f t="shared" si="11"/>
        <v>18800</v>
      </c>
      <c r="K79" s="18">
        <v>4700</v>
      </c>
      <c r="M79" s="128">
        <f t="shared" si="12"/>
        <v>18800</v>
      </c>
      <c r="N79" s="128">
        <f t="shared" si="13"/>
        <v>20680</v>
      </c>
      <c r="O79" s="128">
        <f t="shared" si="14"/>
        <v>16920</v>
      </c>
    </row>
    <row r="80" spans="1:15" ht="16" customHeight="1" x14ac:dyDescent="0.2">
      <c r="A80" s="76">
        <v>71</v>
      </c>
      <c r="B80" s="77" t="s">
        <v>140</v>
      </c>
      <c r="C80" s="88" t="s">
        <v>585</v>
      </c>
      <c r="D80" s="92" t="s">
        <v>511</v>
      </c>
      <c r="E80" s="5">
        <v>5</v>
      </c>
      <c r="F80" s="124">
        <v>4700</v>
      </c>
      <c r="G80" s="125">
        <f t="shared" si="8"/>
        <v>5170</v>
      </c>
      <c r="H80" s="125">
        <f t="shared" si="9"/>
        <v>4230</v>
      </c>
      <c r="I80" s="126">
        <f t="shared" si="10"/>
        <v>4700</v>
      </c>
      <c r="J80" s="127">
        <f t="shared" si="11"/>
        <v>23500</v>
      </c>
      <c r="K80" s="18">
        <v>4700</v>
      </c>
      <c r="M80" s="128">
        <f t="shared" si="12"/>
        <v>23500</v>
      </c>
      <c r="N80" s="128">
        <f t="shared" si="13"/>
        <v>25850</v>
      </c>
      <c r="O80" s="128">
        <f t="shared" si="14"/>
        <v>21150</v>
      </c>
    </row>
    <row r="81" spans="1:15" ht="16" customHeight="1" x14ac:dyDescent="0.2">
      <c r="A81" s="76">
        <v>72</v>
      </c>
      <c r="B81" s="77" t="s">
        <v>153</v>
      </c>
      <c r="C81" s="88" t="s">
        <v>586</v>
      </c>
      <c r="D81" s="92" t="s">
        <v>511</v>
      </c>
      <c r="E81" s="5">
        <v>14</v>
      </c>
      <c r="F81" s="124">
        <v>20000</v>
      </c>
      <c r="G81" s="125">
        <f t="shared" si="8"/>
        <v>22000</v>
      </c>
      <c r="H81" s="125">
        <f t="shared" si="9"/>
        <v>18000</v>
      </c>
      <c r="I81" s="126">
        <f t="shared" si="10"/>
        <v>20000</v>
      </c>
      <c r="J81" s="127">
        <f t="shared" si="11"/>
        <v>280000</v>
      </c>
      <c r="K81" s="18">
        <v>20000</v>
      </c>
      <c r="M81" s="128">
        <f t="shared" si="12"/>
        <v>280000</v>
      </c>
      <c r="N81" s="128">
        <f t="shared" si="13"/>
        <v>308000</v>
      </c>
      <c r="O81" s="128">
        <f t="shared" si="14"/>
        <v>252000</v>
      </c>
    </row>
    <row r="82" spans="1:15" ht="16" customHeight="1" x14ac:dyDescent="0.2">
      <c r="A82" s="76">
        <v>73</v>
      </c>
      <c r="B82" s="77" t="s">
        <v>153</v>
      </c>
      <c r="C82" s="88" t="s">
        <v>587</v>
      </c>
      <c r="D82" s="92" t="s">
        <v>511</v>
      </c>
      <c r="E82" s="5">
        <v>14</v>
      </c>
      <c r="F82" s="124">
        <v>20000</v>
      </c>
      <c r="G82" s="125">
        <f t="shared" si="8"/>
        <v>22000</v>
      </c>
      <c r="H82" s="125">
        <f t="shared" si="9"/>
        <v>18000</v>
      </c>
      <c r="I82" s="126">
        <f t="shared" si="10"/>
        <v>20000</v>
      </c>
      <c r="J82" s="127">
        <f t="shared" si="11"/>
        <v>280000</v>
      </c>
      <c r="K82" s="18">
        <v>20000</v>
      </c>
      <c r="M82" s="128">
        <f t="shared" si="12"/>
        <v>280000</v>
      </c>
      <c r="N82" s="128">
        <f t="shared" si="13"/>
        <v>308000</v>
      </c>
      <c r="O82" s="128">
        <f t="shared" si="14"/>
        <v>252000</v>
      </c>
    </row>
    <row r="83" spans="1:15" ht="16" customHeight="1" x14ac:dyDescent="0.2">
      <c r="A83" s="76">
        <v>74</v>
      </c>
      <c r="B83" s="77" t="s">
        <v>153</v>
      </c>
      <c r="C83" s="88" t="s">
        <v>588</v>
      </c>
      <c r="D83" s="92" t="s">
        <v>511</v>
      </c>
      <c r="E83" s="5">
        <v>14</v>
      </c>
      <c r="F83" s="124">
        <v>25000</v>
      </c>
      <c r="G83" s="125">
        <f t="shared" si="8"/>
        <v>27500</v>
      </c>
      <c r="H83" s="125">
        <f t="shared" si="9"/>
        <v>22500</v>
      </c>
      <c r="I83" s="126">
        <f t="shared" si="10"/>
        <v>25000</v>
      </c>
      <c r="J83" s="127">
        <f t="shared" si="11"/>
        <v>350000</v>
      </c>
      <c r="K83" s="18">
        <v>25000</v>
      </c>
      <c r="M83" s="128">
        <f t="shared" si="12"/>
        <v>350000</v>
      </c>
      <c r="N83" s="128">
        <f t="shared" si="13"/>
        <v>385000</v>
      </c>
      <c r="O83" s="128">
        <f t="shared" si="14"/>
        <v>315000</v>
      </c>
    </row>
    <row r="84" spans="1:15" ht="16" customHeight="1" x14ac:dyDescent="0.2">
      <c r="A84" s="76">
        <v>75</v>
      </c>
      <c r="B84" s="77" t="s">
        <v>153</v>
      </c>
      <c r="C84" s="88" t="s">
        <v>589</v>
      </c>
      <c r="D84" s="92" t="s">
        <v>511</v>
      </c>
      <c r="E84" s="5">
        <v>14</v>
      </c>
      <c r="F84" s="124">
        <v>20000</v>
      </c>
      <c r="G84" s="125">
        <f t="shared" si="8"/>
        <v>22000</v>
      </c>
      <c r="H84" s="125">
        <f t="shared" si="9"/>
        <v>18000</v>
      </c>
      <c r="I84" s="126">
        <f t="shared" si="10"/>
        <v>20000</v>
      </c>
      <c r="J84" s="127">
        <f t="shared" si="11"/>
        <v>280000</v>
      </c>
      <c r="K84" s="18">
        <v>20000</v>
      </c>
      <c r="M84" s="128">
        <f t="shared" si="12"/>
        <v>280000</v>
      </c>
      <c r="N84" s="128">
        <f t="shared" si="13"/>
        <v>308000</v>
      </c>
      <c r="O84" s="128">
        <f t="shared" si="14"/>
        <v>252000</v>
      </c>
    </row>
    <row r="85" spans="1:15" ht="16" customHeight="1" x14ac:dyDescent="0.2">
      <c r="A85" s="76">
        <v>76</v>
      </c>
      <c r="B85" s="77" t="s">
        <v>193</v>
      </c>
      <c r="C85" s="88" t="s">
        <v>590</v>
      </c>
      <c r="D85" s="92" t="s">
        <v>511</v>
      </c>
      <c r="E85" s="5">
        <v>10</v>
      </c>
      <c r="F85" s="124">
        <v>20000</v>
      </c>
      <c r="G85" s="125">
        <f t="shared" si="8"/>
        <v>22000</v>
      </c>
      <c r="H85" s="125">
        <f t="shared" si="9"/>
        <v>18000</v>
      </c>
      <c r="I85" s="126">
        <f t="shared" si="10"/>
        <v>20000</v>
      </c>
      <c r="J85" s="127">
        <f t="shared" si="11"/>
        <v>200000</v>
      </c>
      <c r="K85" s="18">
        <v>20000</v>
      </c>
      <c r="M85" s="128">
        <f t="shared" si="12"/>
        <v>200000</v>
      </c>
      <c r="N85" s="128">
        <f t="shared" si="13"/>
        <v>220000</v>
      </c>
      <c r="O85" s="128">
        <f t="shared" si="14"/>
        <v>180000</v>
      </c>
    </row>
    <row r="86" spans="1:15" ht="16" customHeight="1" x14ac:dyDescent="0.2">
      <c r="A86" s="76">
        <v>77</v>
      </c>
      <c r="B86" s="77" t="s">
        <v>194</v>
      </c>
      <c r="C86" s="88" t="s">
        <v>217</v>
      </c>
      <c r="D86" s="92" t="s">
        <v>501</v>
      </c>
      <c r="E86" s="5">
        <v>5</v>
      </c>
      <c r="F86" s="124">
        <v>60000</v>
      </c>
      <c r="G86" s="125">
        <f t="shared" si="8"/>
        <v>66000</v>
      </c>
      <c r="H86" s="125">
        <f t="shared" si="9"/>
        <v>54000</v>
      </c>
      <c r="I86" s="126">
        <f t="shared" si="10"/>
        <v>60000</v>
      </c>
      <c r="J86" s="127">
        <f t="shared" si="11"/>
        <v>300000</v>
      </c>
      <c r="K86" s="18">
        <v>60000</v>
      </c>
      <c r="M86" s="128">
        <f t="shared" si="12"/>
        <v>300000</v>
      </c>
      <c r="N86" s="128">
        <f t="shared" si="13"/>
        <v>330000</v>
      </c>
      <c r="O86" s="128">
        <f t="shared" si="14"/>
        <v>270000</v>
      </c>
    </row>
    <row r="87" spans="1:15" ht="16" customHeight="1" x14ac:dyDescent="0.2">
      <c r="A87" s="76">
        <v>78</v>
      </c>
      <c r="B87" s="77" t="s">
        <v>120</v>
      </c>
      <c r="C87" s="88" t="s">
        <v>218</v>
      </c>
      <c r="D87" s="92" t="s">
        <v>501</v>
      </c>
      <c r="E87" s="5">
        <v>5</v>
      </c>
      <c r="F87" s="124">
        <v>50000</v>
      </c>
      <c r="G87" s="125">
        <f t="shared" si="8"/>
        <v>55000</v>
      </c>
      <c r="H87" s="125">
        <f t="shared" si="9"/>
        <v>45000</v>
      </c>
      <c r="I87" s="126">
        <f t="shared" si="10"/>
        <v>50000</v>
      </c>
      <c r="J87" s="127">
        <f t="shared" si="11"/>
        <v>250000</v>
      </c>
      <c r="K87" s="18">
        <v>50000</v>
      </c>
      <c r="M87" s="128">
        <f t="shared" si="12"/>
        <v>250000</v>
      </c>
      <c r="N87" s="128">
        <f t="shared" si="13"/>
        <v>275000</v>
      </c>
      <c r="O87" s="128">
        <f t="shared" si="14"/>
        <v>225000</v>
      </c>
    </row>
    <row r="88" spans="1:15" ht="16" customHeight="1" x14ac:dyDescent="0.2">
      <c r="A88" s="76">
        <v>79</v>
      </c>
      <c r="B88" s="77" t="s">
        <v>204</v>
      </c>
      <c r="C88" s="88" t="s">
        <v>227</v>
      </c>
      <c r="D88" s="92" t="s">
        <v>501</v>
      </c>
      <c r="E88" s="5">
        <v>4</v>
      </c>
      <c r="F88" s="124">
        <v>20000</v>
      </c>
      <c r="G88" s="125">
        <f t="shared" si="8"/>
        <v>22000</v>
      </c>
      <c r="H88" s="125">
        <f t="shared" si="9"/>
        <v>18000</v>
      </c>
      <c r="I88" s="126">
        <f t="shared" si="10"/>
        <v>20000</v>
      </c>
      <c r="J88" s="127">
        <f t="shared" si="11"/>
        <v>80000</v>
      </c>
      <c r="K88" s="18">
        <v>20000</v>
      </c>
      <c r="M88" s="128">
        <f t="shared" si="12"/>
        <v>80000</v>
      </c>
      <c r="N88" s="128">
        <f t="shared" si="13"/>
        <v>88000</v>
      </c>
      <c r="O88" s="128">
        <f t="shared" si="14"/>
        <v>72000</v>
      </c>
    </row>
    <row r="89" spans="1:15" ht="16" customHeight="1" x14ac:dyDescent="0.2">
      <c r="A89" s="76">
        <v>80</v>
      </c>
      <c r="B89" s="77" t="s">
        <v>155</v>
      </c>
      <c r="C89" s="88" t="s">
        <v>228</v>
      </c>
      <c r="D89" s="92" t="s">
        <v>501</v>
      </c>
      <c r="E89" s="5">
        <v>4</v>
      </c>
      <c r="F89" s="124">
        <v>30000</v>
      </c>
      <c r="G89" s="125">
        <f t="shared" si="8"/>
        <v>33000</v>
      </c>
      <c r="H89" s="125">
        <f t="shared" si="9"/>
        <v>27000</v>
      </c>
      <c r="I89" s="126">
        <f t="shared" si="10"/>
        <v>30000</v>
      </c>
      <c r="J89" s="127">
        <f t="shared" si="11"/>
        <v>120000</v>
      </c>
      <c r="K89" s="18">
        <v>30000</v>
      </c>
      <c r="M89" s="128">
        <f t="shared" si="12"/>
        <v>120000</v>
      </c>
      <c r="N89" s="128">
        <f t="shared" si="13"/>
        <v>132000</v>
      </c>
      <c r="O89" s="128">
        <f t="shared" si="14"/>
        <v>108000</v>
      </c>
    </row>
    <row r="90" spans="1:15" ht="16" customHeight="1" x14ac:dyDescent="0.2">
      <c r="A90" s="76">
        <v>81</v>
      </c>
      <c r="B90" s="90" t="s">
        <v>40</v>
      </c>
      <c r="C90" s="93" t="s">
        <v>229</v>
      </c>
      <c r="D90" s="92" t="s">
        <v>501</v>
      </c>
      <c r="E90" s="5">
        <v>1</v>
      </c>
      <c r="F90" s="124">
        <v>400000</v>
      </c>
      <c r="G90" s="125">
        <f t="shared" si="8"/>
        <v>440000</v>
      </c>
      <c r="H90" s="125">
        <f t="shared" si="9"/>
        <v>360000</v>
      </c>
      <c r="I90" s="126">
        <f t="shared" si="10"/>
        <v>400000</v>
      </c>
      <c r="J90" s="127">
        <f t="shared" si="11"/>
        <v>400000</v>
      </c>
      <c r="K90" s="18">
        <v>400000</v>
      </c>
      <c r="M90" s="128">
        <f t="shared" si="12"/>
        <v>400000</v>
      </c>
      <c r="N90" s="128">
        <f t="shared" si="13"/>
        <v>440000</v>
      </c>
      <c r="O90" s="128">
        <f t="shared" si="14"/>
        <v>360000</v>
      </c>
    </row>
    <row r="91" spans="1:15" ht="16" customHeight="1" x14ac:dyDescent="0.2">
      <c r="A91" s="76">
        <v>82</v>
      </c>
      <c r="B91" s="90" t="s">
        <v>205</v>
      </c>
      <c r="C91" s="93" t="s">
        <v>230</v>
      </c>
      <c r="D91" s="92" t="s">
        <v>501</v>
      </c>
      <c r="E91" s="5">
        <v>5</v>
      </c>
      <c r="F91" s="124">
        <v>25000</v>
      </c>
      <c r="G91" s="125">
        <f t="shared" si="8"/>
        <v>27500</v>
      </c>
      <c r="H91" s="125">
        <f t="shared" si="9"/>
        <v>22500</v>
      </c>
      <c r="I91" s="126">
        <f t="shared" si="10"/>
        <v>25000</v>
      </c>
      <c r="J91" s="127">
        <f t="shared" si="11"/>
        <v>125000</v>
      </c>
      <c r="K91" s="18">
        <v>25000</v>
      </c>
      <c r="M91" s="128">
        <f t="shared" si="12"/>
        <v>125000</v>
      </c>
      <c r="N91" s="128">
        <f t="shared" si="13"/>
        <v>137500</v>
      </c>
      <c r="O91" s="128">
        <f t="shared" si="14"/>
        <v>112500</v>
      </c>
    </row>
    <row r="92" spans="1:15" ht="16" customHeight="1" x14ac:dyDescent="0.2">
      <c r="A92" s="76">
        <v>83</v>
      </c>
      <c r="B92" s="90" t="s">
        <v>106</v>
      </c>
      <c r="C92" s="93" t="s">
        <v>231</v>
      </c>
      <c r="D92" s="92" t="s">
        <v>501</v>
      </c>
      <c r="E92" s="5">
        <v>3</v>
      </c>
      <c r="F92" s="124">
        <v>20000</v>
      </c>
      <c r="G92" s="125">
        <f t="shared" si="8"/>
        <v>22000</v>
      </c>
      <c r="H92" s="125">
        <f t="shared" si="9"/>
        <v>18000</v>
      </c>
      <c r="I92" s="126">
        <f t="shared" si="10"/>
        <v>20000</v>
      </c>
      <c r="J92" s="127">
        <f t="shared" si="11"/>
        <v>60000</v>
      </c>
      <c r="K92" s="18">
        <v>20000</v>
      </c>
      <c r="M92" s="128">
        <f t="shared" si="12"/>
        <v>60000</v>
      </c>
      <c r="N92" s="128">
        <f t="shared" si="13"/>
        <v>66000</v>
      </c>
      <c r="O92" s="128">
        <f t="shared" si="14"/>
        <v>54000</v>
      </c>
    </row>
    <row r="93" spans="1:15" ht="16" customHeight="1" x14ac:dyDescent="0.2">
      <c r="A93" s="76">
        <v>84</v>
      </c>
      <c r="B93" s="90" t="s">
        <v>140</v>
      </c>
      <c r="C93" s="93" t="s">
        <v>463</v>
      </c>
      <c r="D93" s="92" t="s">
        <v>501</v>
      </c>
      <c r="E93" s="5">
        <v>14</v>
      </c>
      <c r="F93" s="124">
        <v>7000</v>
      </c>
      <c r="G93" s="125">
        <f t="shared" si="8"/>
        <v>7700</v>
      </c>
      <c r="H93" s="125">
        <f t="shared" si="9"/>
        <v>6300</v>
      </c>
      <c r="I93" s="126">
        <f t="shared" si="10"/>
        <v>7000</v>
      </c>
      <c r="J93" s="127">
        <f t="shared" si="11"/>
        <v>98000</v>
      </c>
      <c r="K93" s="18">
        <v>7000</v>
      </c>
      <c r="M93" s="128">
        <f t="shared" si="12"/>
        <v>98000</v>
      </c>
      <c r="N93" s="128">
        <f t="shared" si="13"/>
        <v>107800</v>
      </c>
      <c r="O93" s="128">
        <f t="shared" si="14"/>
        <v>88200</v>
      </c>
    </row>
    <row r="94" spans="1:15" ht="16" customHeight="1" x14ac:dyDescent="0.2">
      <c r="A94" s="76">
        <v>85</v>
      </c>
      <c r="B94" s="90" t="s">
        <v>143</v>
      </c>
      <c r="C94" s="93" t="s">
        <v>591</v>
      </c>
      <c r="D94" s="92" t="s">
        <v>501</v>
      </c>
      <c r="E94" s="5">
        <v>2</v>
      </c>
      <c r="F94" s="124">
        <v>15000</v>
      </c>
      <c r="G94" s="125">
        <f t="shared" si="8"/>
        <v>16500</v>
      </c>
      <c r="H94" s="125">
        <f t="shared" si="9"/>
        <v>13500</v>
      </c>
      <c r="I94" s="126">
        <f t="shared" si="10"/>
        <v>15000</v>
      </c>
      <c r="J94" s="127">
        <f t="shared" si="11"/>
        <v>30000</v>
      </c>
      <c r="K94" s="18">
        <v>15000</v>
      </c>
      <c r="M94" s="128">
        <f t="shared" si="12"/>
        <v>30000</v>
      </c>
      <c r="N94" s="128">
        <f t="shared" si="13"/>
        <v>33000</v>
      </c>
      <c r="O94" s="128">
        <f t="shared" si="14"/>
        <v>27000</v>
      </c>
    </row>
    <row r="95" spans="1:15" ht="16" customHeight="1" x14ac:dyDescent="0.2">
      <c r="A95" s="76">
        <v>86</v>
      </c>
      <c r="B95" s="90" t="s">
        <v>194</v>
      </c>
      <c r="C95" s="93" t="s">
        <v>238</v>
      </c>
      <c r="D95" s="92" t="s">
        <v>501</v>
      </c>
      <c r="E95" s="5">
        <v>1</v>
      </c>
      <c r="F95" s="124">
        <v>40000</v>
      </c>
      <c r="G95" s="125">
        <f t="shared" si="8"/>
        <v>44000</v>
      </c>
      <c r="H95" s="125">
        <f t="shared" si="9"/>
        <v>36000</v>
      </c>
      <c r="I95" s="126">
        <f t="shared" si="10"/>
        <v>40000</v>
      </c>
      <c r="J95" s="127">
        <f t="shared" si="11"/>
        <v>40000</v>
      </c>
      <c r="K95" s="18">
        <v>40000</v>
      </c>
      <c r="M95" s="128">
        <f t="shared" si="12"/>
        <v>40000</v>
      </c>
      <c r="N95" s="128">
        <f t="shared" si="13"/>
        <v>44000</v>
      </c>
      <c r="O95" s="128">
        <f t="shared" si="14"/>
        <v>36000</v>
      </c>
    </row>
    <row r="96" spans="1:15" ht="16" customHeight="1" x14ac:dyDescent="0.2">
      <c r="A96" s="76">
        <v>87</v>
      </c>
      <c r="B96" s="90" t="s">
        <v>202</v>
      </c>
      <c r="C96" s="93" t="s">
        <v>224</v>
      </c>
      <c r="D96" s="92" t="s">
        <v>511</v>
      </c>
      <c r="E96" s="5">
        <v>20</v>
      </c>
      <c r="F96" s="124">
        <v>4000</v>
      </c>
      <c r="G96" s="125">
        <f t="shared" si="8"/>
        <v>4400</v>
      </c>
      <c r="H96" s="125">
        <f t="shared" si="9"/>
        <v>3600</v>
      </c>
      <c r="I96" s="126">
        <f t="shared" si="10"/>
        <v>4000</v>
      </c>
      <c r="J96" s="127">
        <f t="shared" si="11"/>
        <v>80000</v>
      </c>
      <c r="K96" s="18">
        <v>4000</v>
      </c>
      <c r="M96" s="128">
        <f t="shared" si="12"/>
        <v>80000</v>
      </c>
      <c r="N96" s="128">
        <f t="shared" si="13"/>
        <v>88000</v>
      </c>
      <c r="O96" s="128">
        <f t="shared" si="14"/>
        <v>72000</v>
      </c>
    </row>
    <row r="97" spans="1:15" ht="16" customHeight="1" x14ac:dyDescent="0.2">
      <c r="A97" s="76">
        <v>88</v>
      </c>
      <c r="B97" s="90" t="s">
        <v>48</v>
      </c>
      <c r="C97" s="93" t="s">
        <v>225</v>
      </c>
      <c r="D97" s="92" t="s">
        <v>510</v>
      </c>
      <c r="E97" s="5">
        <v>20</v>
      </c>
      <c r="F97" s="124">
        <v>5000</v>
      </c>
      <c r="G97" s="125">
        <f t="shared" si="8"/>
        <v>5500</v>
      </c>
      <c r="H97" s="125">
        <f t="shared" si="9"/>
        <v>4500</v>
      </c>
      <c r="I97" s="126">
        <f t="shared" si="10"/>
        <v>5000</v>
      </c>
      <c r="J97" s="127">
        <f t="shared" si="11"/>
        <v>100000</v>
      </c>
      <c r="K97" s="18">
        <v>5000</v>
      </c>
      <c r="M97" s="128">
        <f t="shared" si="12"/>
        <v>100000</v>
      </c>
      <c r="N97" s="128">
        <f t="shared" si="13"/>
        <v>110000</v>
      </c>
      <c r="O97" s="128">
        <f t="shared" si="14"/>
        <v>90000</v>
      </c>
    </row>
    <row r="98" spans="1:15" ht="16" customHeight="1" x14ac:dyDescent="0.2">
      <c r="A98" s="76">
        <v>89</v>
      </c>
      <c r="B98" s="77" t="s">
        <v>209</v>
      </c>
      <c r="C98" s="88" t="s">
        <v>235</v>
      </c>
      <c r="D98" s="92" t="s">
        <v>501</v>
      </c>
      <c r="E98" s="5">
        <v>2</v>
      </c>
      <c r="F98" s="124">
        <v>10000</v>
      </c>
      <c r="G98" s="125">
        <f t="shared" si="8"/>
        <v>11000</v>
      </c>
      <c r="H98" s="125">
        <f t="shared" si="9"/>
        <v>9000</v>
      </c>
      <c r="I98" s="126">
        <f t="shared" si="10"/>
        <v>10000</v>
      </c>
      <c r="J98" s="127">
        <f t="shared" si="11"/>
        <v>20000</v>
      </c>
      <c r="K98" s="18">
        <v>10000</v>
      </c>
      <c r="M98" s="128">
        <f t="shared" si="12"/>
        <v>20000</v>
      </c>
      <c r="N98" s="128">
        <f t="shared" si="13"/>
        <v>22000</v>
      </c>
      <c r="O98" s="128">
        <f t="shared" si="14"/>
        <v>18000</v>
      </c>
    </row>
    <row r="99" spans="1:15" ht="16" customHeight="1" x14ac:dyDescent="0.2">
      <c r="A99" s="76">
        <v>90</v>
      </c>
      <c r="B99" s="77" t="s">
        <v>210</v>
      </c>
      <c r="C99" s="88" t="s">
        <v>236</v>
      </c>
      <c r="D99" s="92" t="s">
        <v>501</v>
      </c>
      <c r="E99" s="5">
        <v>2</v>
      </c>
      <c r="F99" s="124">
        <v>10000</v>
      </c>
      <c r="G99" s="125">
        <f t="shared" si="8"/>
        <v>11000</v>
      </c>
      <c r="H99" s="125">
        <f t="shared" si="9"/>
        <v>9000</v>
      </c>
      <c r="I99" s="126">
        <f t="shared" si="10"/>
        <v>10000</v>
      </c>
      <c r="J99" s="127">
        <f t="shared" si="11"/>
        <v>20000</v>
      </c>
      <c r="K99" s="18">
        <v>10000</v>
      </c>
      <c r="M99" s="128">
        <f t="shared" si="12"/>
        <v>20000</v>
      </c>
      <c r="N99" s="128">
        <f t="shared" si="13"/>
        <v>22000</v>
      </c>
      <c r="O99" s="128">
        <f t="shared" si="14"/>
        <v>18000</v>
      </c>
    </row>
    <row r="100" spans="1:15" ht="16" customHeight="1" x14ac:dyDescent="0.2">
      <c r="A100" s="76">
        <v>91</v>
      </c>
      <c r="B100" s="77" t="s">
        <v>211</v>
      </c>
      <c r="C100" s="88" t="s">
        <v>237</v>
      </c>
      <c r="D100" s="92" t="s">
        <v>501</v>
      </c>
      <c r="E100" s="5">
        <v>2</v>
      </c>
      <c r="F100" s="124">
        <v>10000</v>
      </c>
      <c r="G100" s="125">
        <f t="shared" si="8"/>
        <v>11000</v>
      </c>
      <c r="H100" s="125">
        <f t="shared" si="9"/>
        <v>9000</v>
      </c>
      <c r="I100" s="126">
        <f t="shared" si="10"/>
        <v>10000</v>
      </c>
      <c r="J100" s="127">
        <f t="shared" si="11"/>
        <v>20000</v>
      </c>
      <c r="K100" s="18">
        <v>10000</v>
      </c>
      <c r="M100" s="128">
        <f t="shared" si="12"/>
        <v>20000</v>
      </c>
      <c r="N100" s="128">
        <f t="shared" si="13"/>
        <v>22000</v>
      </c>
      <c r="O100" s="128">
        <f t="shared" si="14"/>
        <v>18000</v>
      </c>
    </row>
    <row r="101" spans="1:15" ht="16" customHeight="1" x14ac:dyDescent="0.2">
      <c r="A101" s="76">
        <v>92</v>
      </c>
      <c r="B101" s="77" t="s">
        <v>206</v>
      </c>
      <c r="C101" s="88" t="s">
        <v>232</v>
      </c>
      <c r="D101" s="92" t="s">
        <v>506</v>
      </c>
      <c r="E101" s="5">
        <v>1</v>
      </c>
      <c r="F101" s="124">
        <v>30000</v>
      </c>
      <c r="G101" s="125">
        <f t="shared" si="8"/>
        <v>33000</v>
      </c>
      <c r="H101" s="125">
        <f t="shared" si="9"/>
        <v>27000</v>
      </c>
      <c r="I101" s="126">
        <f t="shared" si="10"/>
        <v>30000</v>
      </c>
      <c r="J101" s="127">
        <f t="shared" si="11"/>
        <v>30000</v>
      </c>
      <c r="K101" s="18">
        <v>30000</v>
      </c>
      <c r="M101" s="128">
        <f t="shared" si="12"/>
        <v>30000</v>
      </c>
      <c r="N101" s="128">
        <f t="shared" si="13"/>
        <v>33000</v>
      </c>
      <c r="O101" s="128">
        <f t="shared" si="14"/>
        <v>27000</v>
      </c>
    </row>
    <row r="102" spans="1:15" ht="16" customHeight="1" x14ac:dyDescent="0.2">
      <c r="A102" s="76">
        <v>93</v>
      </c>
      <c r="B102" s="77" t="s">
        <v>208</v>
      </c>
      <c r="C102" s="88" t="s">
        <v>234</v>
      </c>
      <c r="D102" s="92" t="s">
        <v>511</v>
      </c>
      <c r="E102" s="5">
        <v>10</v>
      </c>
      <c r="F102" s="124">
        <v>20000</v>
      </c>
      <c r="G102" s="125">
        <f t="shared" si="8"/>
        <v>22000</v>
      </c>
      <c r="H102" s="125">
        <f t="shared" si="9"/>
        <v>18000</v>
      </c>
      <c r="I102" s="126">
        <f t="shared" si="10"/>
        <v>20000</v>
      </c>
      <c r="J102" s="127">
        <f t="shared" si="11"/>
        <v>200000</v>
      </c>
      <c r="K102" s="18">
        <v>20000</v>
      </c>
      <c r="M102" s="128">
        <f t="shared" si="12"/>
        <v>200000</v>
      </c>
      <c r="N102" s="128">
        <f t="shared" si="13"/>
        <v>220000</v>
      </c>
      <c r="O102" s="128">
        <f t="shared" si="14"/>
        <v>180000</v>
      </c>
    </row>
    <row r="103" spans="1:15" ht="16" customHeight="1" x14ac:dyDescent="0.2">
      <c r="A103" s="76">
        <v>94</v>
      </c>
      <c r="B103" s="77" t="s">
        <v>277</v>
      </c>
      <c r="C103" s="88" t="s">
        <v>592</v>
      </c>
      <c r="D103" s="92" t="s">
        <v>501</v>
      </c>
      <c r="E103" s="5">
        <v>350</v>
      </c>
      <c r="F103" s="124">
        <v>800</v>
      </c>
      <c r="G103" s="125">
        <f t="shared" si="8"/>
        <v>880</v>
      </c>
      <c r="H103" s="125">
        <f t="shared" si="9"/>
        <v>720</v>
      </c>
      <c r="I103" s="126">
        <f t="shared" si="10"/>
        <v>800</v>
      </c>
      <c r="J103" s="127">
        <f t="shared" si="11"/>
        <v>280000</v>
      </c>
      <c r="K103" s="18">
        <v>800</v>
      </c>
      <c r="M103" s="128">
        <f t="shared" si="12"/>
        <v>280000</v>
      </c>
      <c r="N103" s="128">
        <f t="shared" si="13"/>
        <v>308000</v>
      </c>
      <c r="O103" s="128">
        <f t="shared" si="14"/>
        <v>252000</v>
      </c>
    </row>
    <row r="104" spans="1:15" ht="16" customHeight="1" x14ac:dyDescent="0.2">
      <c r="A104" s="76">
        <v>95</v>
      </c>
      <c r="B104" s="77" t="s">
        <v>277</v>
      </c>
      <c r="C104" s="88" t="s">
        <v>593</v>
      </c>
      <c r="D104" s="92" t="s">
        <v>501</v>
      </c>
      <c r="E104" s="5">
        <v>50</v>
      </c>
      <c r="F104" s="124">
        <v>2000</v>
      </c>
      <c r="G104" s="125">
        <f t="shared" si="8"/>
        <v>2200</v>
      </c>
      <c r="H104" s="125">
        <f t="shared" si="9"/>
        <v>1800</v>
      </c>
      <c r="I104" s="126">
        <f t="shared" si="10"/>
        <v>2000</v>
      </c>
      <c r="J104" s="127">
        <f t="shared" si="11"/>
        <v>100000</v>
      </c>
      <c r="K104" s="18">
        <v>2000</v>
      </c>
      <c r="M104" s="128">
        <f t="shared" si="12"/>
        <v>100000</v>
      </c>
      <c r="N104" s="128">
        <f t="shared" si="13"/>
        <v>110000</v>
      </c>
      <c r="O104" s="128">
        <f t="shared" si="14"/>
        <v>90000</v>
      </c>
    </row>
    <row r="105" spans="1:15" ht="16" customHeight="1" x14ac:dyDescent="0.2">
      <c r="A105" s="76">
        <v>96</v>
      </c>
      <c r="B105" s="77" t="s">
        <v>277</v>
      </c>
      <c r="C105" s="88" t="s">
        <v>594</v>
      </c>
      <c r="D105" s="92" t="s">
        <v>501</v>
      </c>
      <c r="E105" s="5">
        <v>50</v>
      </c>
      <c r="F105" s="124">
        <v>3000</v>
      </c>
      <c r="G105" s="125">
        <f t="shared" si="8"/>
        <v>3300</v>
      </c>
      <c r="H105" s="125">
        <f t="shared" si="9"/>
        <v>2700</v>
      </c>
      <c r="I105" s="126">
        <f t="shared" si="10"/>
        <v>3000</v>
      </c>
      <c r="J105" s="127">
        <f t="shared" si="11"/>
        <v>150000</v>
      </c>
      <c r="K105" s="18">
        <v>3000</v>
      </c>
      <c r="M105" s="128">
        <f t="shared" si="12"/>
        <v>150000</v>
      </c>
      <c r="N105" s="128">
        <f t="shared" si="13"/>
        <v>165000</v>
      </c>
      <c r="O105" s="128">
        <f t="shared" si="14"/>
        <v>135000</v>
      </c>
    </row>
    <row r="106" spans="1:15" ht="16" customHeight="1" x14ac:dyDescent="0.2">
      <c r="A106" s="76">
        <v>97</v>
      </c>
      <c r="B106" s="77" t="s">
        <v>40</v>
      </c>
      <c r="C106" s="88" t="s">
        <v>595</v>
      </c>
      <c r="D106" s="92" t="s">
        <v>501</v>
      </c>
      <c r="E106" s="5">
        <v>1</v>
      </c>
      <c r="F106" s="124">
        <v>250000</v>
      </c>
      <c r="G106" s="125">
        <f t="shared" si="8"/>
        <v>275000</v>
      </c>
      <c r="H106" s="125">
        <f t="shared" si="9"/>
        <v>225000</v>
      </c>
      <c r="I106" s="126">
        <f t="shared" si="10"/>
        <v>250000</v>
      </c>
      <c r="J106" s="127">
        <f t="shared" si="11"/>
        <v>250000</v>
      </c>
      <c r="K106" s="18">
        <v>250000</v>
      </c>
      <c r="M106" s="128">
        <f t="shared" si="12"/>
        <v>250000</v>
      </c>
      <c r="N106" s="128">
        <f t="shared" si="13"/>
        <v>275000</v>
      </c>
      <c r="O106" s="128">
        <f t="shared" si="14"/>
        <v>225000</v>
      </c>
    </row>
    <row r="107" spans="1:15" ht="27" customHeight="1" x14ac:dyDescent="0.2">
      <c r="A107" s="22" t="s">
        <v>4</v>
      </c>
      <c r="B107" s="23"/>
      <c r="C107" s="80"/>
      <c r="D107" s="23"/>
      <c r="E107" s="23"/>
      <c r="F107" s="23"/>
      <c r="G107" s="23"/>
      <c r="H107" s="23"/>
      <c r="I107" s="23"/>
      <c r="J107" s="24">
        <f>SUM(J10:J106)</f>
        <v>21128300</v>
      </c>
      <c r="M107" s="24">
        <f t="shared" ref="M107:O107" si="15">SUM(M10:M106)</f>
        <v>21128300</v>
      </c>
      <c r="N107" s="24">
        <f>SUM(N10:N106)</f>
        <v>23241130</v>
      </c>
      <c r="O107" s="24">
        <f t="shared" si="15"/>
        <v>19015470</v>
      </c>
    </row>
    <row r="108" spans="1:15" s="75" customFormat="1" x14ac:dyDescent="0.2">
      <c r="A108" s="63"/>
      <c r="B108" s="64"/>
      <c r="C108" s="65"/>
      <c r="D108" s="69"/>
      <c r="E108" s="69"/>
    </row>
    <row r="109" spans="1:15" s="75" customFormat="1" x14ac:dyDescent="0.2">
      <c r="A109" s="63"/>
      <c r="B109" s="64"/>
      <c r="C109" s="65"/>
      <c r="D109" s="69"/>
      <c r="E109" s="69"/>
    </row>
    <row r="110" spans="1:15" s="75" customFormat="1" x14ac:dyDescent="0.2">
      <c r="A110" s="63"/>
      <c r="B110" s="64"/>
      <c r="C110" s="65"/>
      <c r="D110" s="69"/>
      <c r="E110" s="70"/>
    </row>
    <row r="111" spans="1:15" s="75" customFormat="1" x14ac:dyDescent="0.2">
      <c r="A111" s="63"/>
      <c r="B111" s="64"/>
      <c r="C111" s="65"/>
      <c r="D111" s="69"/>
      <c r="E111" s="70"/>
    </row>
    <row r="112" spans="1:15" s="75" customFormat="1" x14ac:dyDescent="0.2">
      <c r="A112" s="63"/>
      <c r="B112" s="64"/>
      <c r="C112" s="65"/>
      <c r="D112" s="69"/>
      <c r="E112" s="70"/>
    </row>
    <row r="113" spans="1:5" s="75" customFormat="1" x14ac:dyDescent="0.2">
      <c r="A113" s="63"/>
      <c r="B113" s="64"/>
      <c r="C113" s="65"/>
      <c r="D113" s="69"/>
      <c r="E113" s="70"/>
    </row>
    <row r="114" spans="1:5" s="75" customFormat="1" x14ac:dyDescent="0.2">
      <c r="A114" s="63"/>
      <c r="B114" s="64"/>
      <c r="C114" s="65"/>
      <c r="D114" s="69"/>
      <c r="E114" s="70"/>
    </row>
    <row r="115" spans="1:5" s="75" customFormat="1" x14ac:dyDescent="0.2">
      <c r="A115" s="63"/>
      <c r="B115" s="64"/>
      <c r="C115" s="65"/>
      <c r="D115" s="69"/>
      <c r="E115" s="70"/>
    </row>
    <row r="116" spans="1:5" s="69" customFormat="1" x14ac:dyDescent="0.2">
      <c r="A116" s="63"/>
      <c r="B116" s="64"/>
      <c r="C116" s="66"/>
    </row>
    <row r="117" spans="1:5" s="69" customFormat="1" x14ac:dyDescent="0.2">
      <c r="A117" s="63"/>
      <c r="B117" s="71"/>
      <c r="C117" s="66"/>
      <c r="E117" s="71"/>
    </row>
    <row r="118" spans="1:5" s="69" customFormat="1" x14ac:dyDescent="0.2">
      <c r="A118" s="63"/>
      <c r="B118" s="71"/>
      <c r="C118" s="66"/>
      <c r="E118" s="71"/>
    </row>
    <row r="119" spans="1:5" s="69" customFormat="1" x14ac:dyDescent="0.2">
      <c r="A119" s="63"/>
      <c r="B119" s="71"/>
      <c r="C119" s="66"/>
      <c r="E119" s="71"/>
    </row>
    <row r="120" spans="1:5" s="69" customFormat="1" x14ac:dyDescent="0.2">
      <c r="A120" s="63"/>
      <c r="B120" s="71"/>
      <c r="C120" s="66"/>
      <c r="E120" s="71"/>
    </row>
    <row r="121" spans="1:5" s="69" customFormat="1" x14ac:dyDescent="0.2">
      <c r="A121" s="63"/>
      <c r="B121" s="71"/>
      <c r="C121" s="66"/>
      <c r="E121" s="71"/>
    </row>
    <row r="122" spans="1:5" s="69" customFormat="1" x14ac:dyDescent="0.2">
      <c r="A122" s="63"/>
      <c r="B122" s="71"/>
      <c r="C122" s="66"/>
      <c r="E122" s="71"/>
    </row>
    <row r="123" spans="1:5" s="69" customFormat="1" x14ac:dyDescent="0.2">
      <c r="A123" s="63"/>
      <c r="B123" s="71"/>
      <c r="C123" s="66"/>
      <c r="E123" s="71"/>
    </row>
    <row r="124" spans="1:5" s="69" customFormat="1" ht="15.75" customHeight="1" x14ac:dyDescent="0.2">
      <c r="A124" s="63"/>
      <c r="B124" s="71"/>
      <c r="C124" s="66"/>
      <c r="E124" s="71"/>
    </row>
    <row r="125" spans="1:5" s="69" customFormat="1" x14ac:dyDescent="0.2">
      <c r="A125" s="63"/>
      <c r="B125" s="71"/>
      <c r="C125" s="66"/>
      <c r="E125" s="71"/>
    </row>
    <row r="126" spans="1:5" s="69" customFormat="1" x14ac:dyDescent="0.2">
      <c r="A126" s="63"/>
      <c r="B126" s="71"/>
      <c r="C126" s="66"/>
      <c r="E126" s="71"/>
    </row>
    <row r="127" spans="1:5" s="69" customFormat="1" x14ac:dyDescent="0.2">
      <c r="A127" s="63"/>
      <c r="B127" s="71"/>
      <c r="C127" s="66"/>
      <c r="E127" s="71"/>
    </row>
    <row r="128" spans="1:5" s="69" customFormat="1" x14ac:dyDescent="0.2">
      <c r="A128" s="63"/>
      <c r="B128" s="71"/>
      <c r="C128" s="66"/>
      <c r="E128" s="71"/>
    </row>
    <row r="129" spans="1:5" s="69" customFormat="1" x14ac:dyDescent="0.2">
      <c r="A129" s="63"/>
      <c r="B129" s="71"/>
      <c r="C129" s="66"/>
      <c r="E129" s="71"/>
    </row>
    <row r="130" spans="1:5" s="69" customFormat="1" x14ac:dyDescent="0.2">
      <c r="A130" s="63"/>
      <c r="B130" s="71"/>
      <c r="C130" s="66"/>
      <c r="E130" s="71"/>
    </row>
    <row r="131" spans="1:5" s="69" customFormat="1" x14ac:dyDescent="0.2">
      <c r="A131" s="63"/>
      <c r="B131" s="71"/>
      <c r="C131" s="66"/>
      <c r="E131" s="71"/>
    </row>
    <row r="132" spans="1:5" s="69" customFormat="1" x14ac:dyDescent="0.2">
      <c r="A132" s="63"/>
      <c r="B132" s="71"/>
      <c r="C132" s="66"/>
      <c r="E132" s="71"/>
    </row>
    <row r="133" spans="1:5" s="69" customFormat="1" x14ac:dyDescent="0.2">
      <c r="A133" s="63"/>
      <c r="B133" s="71"/>
      <c r="C133" s="66"/>
      <c r="E133" s="71"/>
    </row>
    <row r="134" spans="1:5" s="69" customFormat="1" x14ac:dyDescent="0.2">
      <c r="A134" s="63"/>
      <c r="B134" s="71"/>
      <c r="C134" s="66"/>
      <c r="E134" s="71"/>
    </row>
    <row r="135" spans="1:5" s="69" customFormat="1" x14ac:dyDescent="0.2">
      <c r="A135" s="63"/>
      <c r="B135" s="71"/>
      <c r="C135" s="66"/>
      <c r="E135" s="71"/>
    </row>
    <row r="136" spans="1:5" s="69" customFormat="1" x14ac:dyDescent="0.2">
      <c r="A136" s="63"/>
      <c r="B136" s="71"/>
      <c r="C136" s="66"/>
      <c r="E136" s="71"/>
    </row>
    <row r="137" spans="1:5" s="69" customFormat="1" x14ac:dyDescent="0.2">
      <c r="A137" s="63"/>
      <c r="B137" s="71"/>
      <c r="C137" s="66"/>
      <c r="E137" s="71"/>
    </row>
    <row r="138" spans="1:5" s="69" customFormat="1" x14ac:dyDescent="0.2">
      <c r="A138" s="63"/>
      <c r="B138" s="71"/>
      <c r="C138" s="66"/>
      <c r="E138" s="71"/>
    </row>
    <row r="139" spans="1:5" s="69" customFormat="1" x14ac:dyDescent="0.2">
      <c r="A139" s="63"/>
      <c r="B139" s="71"/>
      <c r="C139" s="66"/>
      <c r="E139" s="71"/>
    </row>
    <row r="140" spans="1:5" s="69" customFormat="1" x14ac:dyDescent="0.2">
      <c r="A140" s="63"/>
      <c r="B140" s="71"/>
      <c r="C140" s="66"/>
      <c r="E140" s="71"/>
    </row>
    <row r="141" spans="1:5" s="69" customFormat="1" x14ac:dyDescent="0.2">
      <c r="A141" s="63"/>
      <c r="B141" s="71"/>
      <c r="C141" s="66"/>
      <c r="E141" s="71"/>
    </row>
    <row r="142" spans="1:5" s="69" customFormat="1" x14ac:dyDescent="0.2">
      <c r="A142" s="63"/>
      <c r="B142" s="71"/>
      <c r="C142" s="66"/>
      <c r="E142" s="71"/>
    </row>
    <row r="143" spans="1:5" s="69" customFormat="1" x14ac:dyDescent="0.2">
      <c r="A143" s="63"/>
      <c r="B143" s="71"/>
      <c r="C143" s="66"/>
      <c r="E143" s="71"/>
    </row>
    <row r="144" spans="1:5" s="69" customFormat="1" ht="15" customHeight="1" x14ac:dyDescent="0.2">
      <c r="A144" s="63"/>
      <c r="B144" s="71"/>
      <c r="C144" s="72"/>
      <c r="E144" s="71"/>
    </row>
    <row r="145" spans="1:5" s="69" customFormat="1" x14ac:dyDescent="0.2">
      <c r="A145" s="63"/>
      <c r="B145" s="71"/>
      <c r="C145" s="66"/>
      <c r="E145" s="71"/>
    </row>
    <row r="146" spans="1:5" s="69" customFormat="1" x14ac:dyDescent="0.2">
      <c r="A146" s="63"/>
      <c r="B146" s="71"/>
      <c r="C146" s="66"/>
      <c r="E146" s="71"/>
    </row>
    <row r="147" spans="1:5" s="69" customFormat="1" x14ac:dyDescent="0.2">
      <c r="A147" s="63"/>
      <c r="B147" s="71"/>
      <c r="C147" s="66"/>
      <c r="E147" s="71"/>
    </row>
    <row r="148" spans="1:5" s="69" customFormat="1" x14ac:dyDescent="0.2">
      <c r="A148" s="63"/>
      <c r="B148" s="71"/>
      <c r="C148" s="66"/>
      <c r="E148" s="71"/>
    </row>
    <row r="149" spans="1:5" s="69" customFormat="1" x14ac:dyDescent="0.2">
      <c r="A149" s="63"/>
      <c r="B149" s="71"/>
      <c r="C149" s="66"/>
      <c r="E149" s="71"/>
    </row>
    <row r="150" spans="1:5" s="69" customFormat="1" x14ac:dyDescent="0.2">
      <c r="A150" s="63"/>
      <c r="B150" s="71"/>
      <c r="C150" s="66"/>
      <c r="E150" s="71"/>
    </row>
    <row r="151" spans="1:5" s="69" customFormat="1" x14ac:dyDescent="0.2">
      <c r="A151" s="63"/>
      <c r="B151" s="71"/>
      <c r="C151" s="66"/>
      <c r="E151" s="71"/>
    </row>
    <row r="152" spans="1:5" s="69" customFormat="1" x14ac:dyDescent="0.2">
      <c r="A152" s="63"/>
      <c r="B152" s="71"/>
      <c r="C152" s="66"/>
      <c r="E152" s="71"/>
    </row>
    <row r="153" spans="1:5" s="69" customFormat="1" x14ac:dyDescent="0.2">
      <c r="A153" s="63"/>
      <c r="B153" s="71"/>
      <c r="C153" s="66"/>
      <c r="E153" s="71"/>
    </row>
    <row r="154" spans="1:5" s="69" customFormat="1" x14ac:dyDescent="0.2">
      <c r="A154" s="63"/>
      <c r="B154" s="71"/>
      <c r="C154" s="66"/>
      <c r="E154" s="71"/>
    </row>
    <row r="155" spans="1:5" s="69" customFormat="1" x14ac:dyDescent="0.2">
      <c r="A155" s="63"/>
      <c r="B155" s="71"/>
      <c r="C155" s="66"/>
      <c r="E155" s="71"/>
    </row>
    <row r="156" spans="1:5" s="69" customFormat="1" x14ac:dyDescent="0.2">
      <c r="A156" s="63"/>
      <c r="B156" s="71"/>
      <c r="C156" s="66"/>
      <c r="E156" s="71"/>
    </row>
    <row r="157" spans="1:5" s="74" customFormat="1" x14ac:dyDescent="0.2">
      <c r="A157" s="67"/>
      <c r="B157" s="73"/>
      <c r="C157" s="68"/>
      <c r="E157" s="73"/>
    </row>
  </sheetData>
  <mergeCells count="6">
    <mergeCell ref="A4:J4"/>
    <mergeCell ref="A5:J5"/>
    <mergeCell ref="A6:J6"/>
    <mergeCell ref="A7:J7"/>
    <mergeCell ref="A8:B8"/>
    <mergeCell ref="C8:J8"/>
  </mergeCells>
  <conditionalFormatting sqref="C1:C3 C9">
    <cfRule type="duplicateValues" dxfId="2" priority="3"/>
  </conditionalFormatting>
  <conditionalFormatting sqref="C8">
    <cfRule type="duplicateValues" dxfId="1" priority="2"/>
  </conditionalFormatting>
  <conditionalFormatting sqref="C107">
    <cfRule type="duplicateValues" dxfId="0" priority="1"/>
  </conditionalFormatting>
  <dataValidations count="1">
    <dataValidation allowBlank="1" showInputMessage="1" showErrorMessage="1" promptTitle="DESCRIPCIÓN DEL BIEN" prompt="Describa de manera clara el nombre del elemento que se esta solicitando y las caracteristicas del mismo si es necesario." sqref="C145:C157 C108:C143" xr:uid="{9D099273-4E8E-4202-9411-2CA704CF5156}"/>
  </dataValidations>
  <pageMargins left="0.7" right="0.7" top="0.75" bottom="0.75" header="0.3" footer="0.3"/>
  <pageSetup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9</vt:i4>
      </vt:variant>
    </vt:vector>
  </HeadingPairs>
  <TitlesOfParts>
    <vt:vector size="9" baseType="lpstr">
      <vt:lpstr>RESUMEN</vt:lpstr>
      <vt:lpstr>ARTESANIA</vt:lpstr>
      <vt:lpstr>ALIMENTOS</vt:lpstr>
      <vt:lpstr>BELLEZA</vt:lpstr>
      <vt:lpstr>CAPILAR</vt:lpstr>
      <vt:lpstr>EMPAQUES</vt:lpstr>
      <vt:lpstr>HELADERIA</vt:lpstr>
      <vt:lpstr>PANADERIA</vt:lpstr>
      <vt:lpstr>UTENSILIOS DE COCINA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Ruby Zapata</dc:creator>
  <cp:lastModifiedBy>Ruby Stella Zapata Palacio</cp:lastModifiedBy>
  <cp:lastPrinted>2026-06-15T20:23:04Z</cp:lastPrinted>
  <dcterms:created xsi:type="dcterms:W3CDTF">2024-02-21T00:36:12Z</dcterms:created>
  <dcterms:modified xsi:type="dcterms:W3CDTF">2026-09-23T23:10:02Z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3dc41c4-3f95-4020-bedd-cbbd89182633_Enabled">
    <vt:lpwstr>true</vt:lpwstr>
  </property>
  <property fmtid="{D5CDD505-2E9C-101B-9397-08002B2CF9AE}" pid="3" name="MSIP_Label_13dc41c4-3f95-4020-bedd-cbbd89182633_SetDate">
    <vt:lpwstr>2026-05-12T21:10:52Z</vt:lpwstr>
  </property>
  <property fmtid="{D5CDD505-2E9C-101B-9397-08002B2CF9AE}" pid="4" name="MSIP_Label_13dc41c4-3f95-4020-bedd-cbbd89182633_Method">
    <vt:lpwstr>Privileged</vt:lpwstr>
  </property>
  <property fmtid="{D5CDD505-2E9C-101B-9397-08002B2CF9AE}" pid="5" name="MSIP_Label_13dc41c4-3f95-4020-bedd-cbbd89182633_Name">
    <vt:lpwstr>General</vt:lpwstr>
  </property>
  <property fmtid="{D5CDD505-2E9C-101B-9397-08002B2CF9AE}" pid="6" name="MSIP_Label_13dc41c4-3f95-4020-bedd-cbbd89182633_SiteId">
    <vt:lpwstr>cbc2c381-2f2e-4d93-91d1-506c9316ace7</vt:lpwstr>
  </property>
  <property fmtid="{D5CDD505-2E9C-101B-9397-08002B2CF9AE}" pid="7" name="MSIP_Label_13dc41c4-3f95-4020-bedd-cbbd89182633_ActionId">
    <vt:lpwstr>572e1314-6770-41c0-b8cb-8e9b7e605c5b</vt:lpwstr>
  </property>
  <property fmtid="{D5CDD505-2E9C-101B-9397-08002B2CF9AE}" pid="8" name="MSIP_Label_13dc41c4-3f95-4020-bedd-cbbd89182633_ContentBits">
    <vt:lpwstr>0</vt:lpwstr>
  </property>
</Properties>
</file>