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909"/>
  <workbookPr filterPrivacy="1" autoCompressPictures="0" defaultThemeVersion="166925"/>
  <xr:revisionPtr revIDLastSave="0" documentId="13_ncr:1_{E849C9AC-E07D-5641-AEB6-594C90586113}" xr6:coauthVersionLast="47" xr6:coauthVersionMax="47" xr10:uidLastSave="{00000000-0000-0000-0000-000000000000}"/>
  <bookViews>
    <workbookView xWindow="0" yWindow="660" windowWidth="21820" windowHeight="16660" xr2:uid="{00000000-000D-0000-FFFF-FFFF00000000}"/>
  </bookViews>
  <sheets>
    <sheet name="OTRAS COMPRAS DE EQUIPOS" sheetId="8" r:id="rId1"/>
    <sheet name="Hoja1" sheetId="6" state="hidden" r:id="rId2"/>
  </sheets>
  <externalReferences>
    <externalReference r:id="rId3"/>
    <externalReference r:id="rId4"/>
    <externalReference r:id="rId5"/>
    <externalReference r:id="rId6"/>
    <externalReference r:id="rId7"/>
    <externalReference r:id="rId8"/>
    <externalReference r:id="rId9"/>
  </externalReferences>
  <definedNames>
    <definedName name="ano">[1]Hoja2!$D$15:$D$17</definedName>
    <definedName name="avaluo">[2]Hoja2!$T$2:$T$6</definedName>
    <definedName name="BOLIVAR" comment="REGIONAL BOLIVAR">'[3]datos 2'!$H$2:$H$6+'[3]datos 2'!$I$2:$I$5+'[3]datos 2'!$H$2:$H$6</definedName>
    <definedName name="Cuadro">[2]Hoja2!$V$2:$V$8</definedName>
    <definedName name="decision">[2]Hoja2!$J$2:$J$5</definedName>
    <definedName name="Departamentos">[4]Listas!$C$2:$C$34</definedName>
    <definedName name="embargo">[2]Hoja2!$P$2:$P$5</definedName>
    <definedName name="excep">[2]Hoja2!$I$2:$I$3</definedName>
    <definedName name="fallo">[2]Hoja2!$Q$2:$Q$3</definedName>
    <definedName name="fp">[1]Hoja2!$E$2:$E$5</definedName>
    <definedName name="Mc">[2]Hoja2!$N$2:$N$9</definedName>
    <definedName name="mp">[1]Hoja2!$H$2:$H$4</definedName>
    <definedName name="nat">[5]Hoja2!$C$2:$C$3</definedName>
    <definedName name="not">[1]Hoja2!$F$2:$F$8</definedName>
    <definedName name="REG">#REF!</definedName>
    <definedName name="Region">[6]Listas!$B$2:$B$4</definedName>
    <definedName name="Regional">[5]Hoja2!$A$2:$A$35</definedName>
    <definedName name="REGIONALES">'[3]datos 2'!$C$2:$C$35</definedName>
    <definedName name="reman">[2]Hoja2!$O$2:$O$3</definedName>
    <definedName name="remate">[2]Hoja2!$U$2:$U$10</definedName>
    <definedName name="riesgo">[2]Hoja2!$K$2:$K$4</definedName>
    <definedName name="secuestro">[2]Hoja2!$S$2:$S$4</definedName>
    <definedName name="suspen">[2]Hoja2!$W$2:$W$5</definedName>
    <definedName name="termin">[2]Hoja2!$R$2:$R$13</definedName>
    <definedName name="tipoacto">[5]Hoja2!$V$2:$V$8</definedName>
    <definedName name="tipodebienes">[7]Hoja1!$F$159:$F$170</definedName>
    <definedName name="TPobligacion">[5]Hoja2!$B$2:$B$21</definedName>
    <definedName name="ug">[2]Hoja2!$L$2:$L$29</definedName>
    <definedName name="Varios">[2]Hoja2!$C$2:$C$3</definedName>
    <definedName name="xxxx">[2]Hoja2!$H$2:$H$4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J3" i="8" l="1"/>
  <c r="K3" i="8" s="1"/>
  <c r="J4" i="8"/>
  <c r="K4" i="8"/>
  <c r="J5" i="8"/>
  <c r="K5" i="8" s="1"/>
  <c r="J6" i="8"/>
  <c r="K6" i="8"/>
  <c r="J7" i="8"/>
  <c r="K7" i="8"/>
  <c r="J8" i="8"/>
  <c r="K8" i="8" s="1"/>
  <c r="R9" i="8"/>
  <c r="P3" i="8"/>
  <c r="Q3" i="8"/>
  <c r="R3" i="8"/>
  <c r="P4" i="8"/>
  <c r="Q4" i="8"/>
  <c r="R4" i="8"/>
  <c r="P5" i="8"/>
  <c r="Q5" i="8"/>
  <c r="R5" i="8"/>
  <c r="P6" i="8"/>
  <c r="Q6" i="8"/>
  <c r="R6" i="8"/>
  <c r="P7" i="8"/>
  <c r="Q7" i="8"/>
  <c r="R7" i="8"/>
  <c r="P8" i="8"/>
  <c r="Q8" i="8"/>
  <c r="R8" i="8"/>
  <c r="R2" i="8"/>
  <c r="Q2" i="8"/>
  <c r="Q9" i="8" s="1"/>
  <c r="P2" i="8"/>
  <c r="P9" i="8" s="1"/>
  <c r="J2" i="8" l="1"/>
  <c r="K2" i="8" s="1"/>
  <c r="K9" i="8" s="1"/>
</calcChain>
</file>

<file path=xl/sharedStrings.xml><?xml version="1.0" encoding="utf-8"?>
<sst xmlns="http://schemas.openxmlformats.org/spreadsheetml/2006/main" count="43" uniqueCount="37">
  <si>
    <t>ITEM</t>
  </si>
  <si>
    <t>NOMBRE DEL ELEMENTO DE  CONSUMO Y/O DEVOLUTIVOS</t>
  </si>
  <si>
    <t>DESCRIPCIÓN COMPLETA DEL ELEMENTO DE  CONSUMO Y/O DEVOLUTIVOS</t>
  </si>
  <si>
    <t>UNIDAD DE MEDIDA</t>
  </si>
  <si>
    <t>CANTIDAD REQUERIDA</t>
  </si>
  <si>
    <t>OBSERVACIONES</t>
  </si>
  <si>
    <t>VALOR TOTAL</t>
  </si>
  <si>
    <t>Línea de Diseño de Productos</t>
  </si>
  <si>
    <t>Línea de Producción y Transformación</t>
  </si>
  <si>
    <t>Línea de Materiales y Biotecnología</t>
  </si>
  <si>
    <t>Línea de TICs e Inteligencia Artificial</t>
  </si>
  <si>
    <t>Línea de Cliente, Comercialización y Logística</t>
  </si>
  <si>
    <t>Línea SENA se transforma</t>
  </si>
  <si>
    <t>Línea de sociedad, cultura y pedagogía</t>
  </si>
  <si>
    <t>Línea de economía popular y campesina</t>
  </si>
  <si>
    <t>FOTOGRAFIA DEL ELEMENTO
(opcional)</t>
  </si>
  <si>
    <t>UNIDAD</t>
  </si>
  <si>
    <t>Inversor cargador 6000w 48v</t>
  </si>
  <si>
    <t>Potencia nominal: 6 kW
Máxima potencia FV recomendada: 5000 W
Máx. tensión en el terminal PV: 245 VDC
Forma de onda: Onda pura
Voltaje nominal AC: 104-110-115-120 / 208-220-230-240 VAC
Frecuencia de la red AC: 50 Hz / 60 Hz (49.7~50.3 Hz / 59.7~60.3 Hz)
Tipo de batería: Litio / Plomo-Ácido
Tensión del sistema de carga solar/batería: 48 V
Corriente máxima de carga: 80 A</t>
  </si>
  <si>
    <t>Panel Solar Tipo 710W bifacial doble vidrio ToPCon</t>
  </si>
  <si>
    <t>Celdas solares: Monocristalino tipo N
Orientación de las células: 132(6×22)
Dimensión del módulo: 2384x1303x33 mm (Con marco)
Peso: 38,3
 Vidrio: 2.0mm+2.0mm, Alta Transmisión, Vidrio Reforzado con Calor Recubierto con AR
Caja de conexiones: IP68, 3 diodos
Cables: 4mm2, 350 mm (Con conectores)
 Conectores con MC4</t>
  </si>
  <si>
    <t>Batería 100AH 51.2V Litio Tipo Rack</t>
  </si>
  <si>
    <t>Modelo: Batería 100AH 51.2V LITHIUM RACK
Capacidad: 100AH
Voltaje: 51.2V
Bluetooth + Pantalla Táctil
Capacidad de almacenamiento: 4096WH/80%DOD
Dimensiones: L442xW430xH178 mm
Peso: 47.5Kg
Ciclos: Hasta 6000 con una descarga al 80%
Tipo: Rack
Garantía: 5 años
Tipo de conexión: 15 unidades en paralelo</t>
  </si>
  <si>
    <t>Kit Antena De Internet Satelital Estándar V4 Starlink</t>
  </si>
  <si>
    <t>Características principales
Marca
Starlink
Modelo
Estándar V4
Tipo de antena
Omnidireccional
Formato de venta
Unidad
Color
Blanco
Otros
Alcance máximo de transmisión
297 m
Velocidad máxima de transmisión
250 MB
Polarización
Lineal/Circular
Largo del cable
15 m
Largo x Ancho x Altura
38.3 cm x 38.3 cm x 59.4 cm
Peso
2,9 kg
Con USB
No
Tipo de antena y adaptador
Antena/Adaptador</t>
  </si>
  <si>
    <t>Drone DJI Air 3 Fly More Combo RC 2</t>
  </si>
  <si>
    <t>Vídeo vertical 4K100, 4K60 HDR o 2,7K
Sensores CMOS de 1/1,3" y fotografías de hasta 48MP
Modos de color D-Log M de 10 bits y HLG de 10 bits
Hasta 46 minutos de tiempo de vuelo
Detección de obstáculos omnidireccional
Transmisión de vídeo O4</t>
  </si>
  <si>
    <t>Cámara Con Lente De 16 50 Mm</t>
  </si>
  <si>
    <t>Características generales
Modelo alfanumérico
ILCZVE10L
Color
Negro
Modelo detallado
ILCZVE10L/B
Procesador de la imagen
BIONZ X
Formatos de la imagen
JPEG, RAW, RAW+JPEG
Formatos del video
MP4
Es solo cuerpo
No
Con transmisión en vivo
Sí
Con función de grabación de video
Sí
Con función de impresión
No
Zoom
Zoom óptico
2x
Zoom digital
8x
Memoria
Tipos de tarjetas de memoria
Memory Stick Pro Duo, Memory Stick Pro-HG Duo, Memory Stick Micro (M2), SD, SDHC UHS-I, SDXC UHS-I, Micro-SD, Micro-SDHC, Micro-SDXC
Batería
Composición de la batería
Ion de litio (Li-ion)
Tipo de batería
NP-FW50
Enfoque
Modos de autofoco
Automático, Simple, Continuo
Distancia focal equivalente a una cámara de 35mm
24 mm - 75 mm
Con enfoque manual
Sí
Con autofoco
Sí
Flash
Con flash incorporado
No
Peso y dimensiones
Ancho
11,52 cm
Altura
6,42 cm
Peso
343 g
Sensor óptico
Tipo de sensor óptico
CMOS
Tamaño del sensor óptico
23.5 mm x 15.6 mm
Especificaciones
Tipo de cámara
Sin espejo
Resolución de imagen de la cámara
24,2 Mpx
Tamaño de la pantalla
3 "
Sensibilidad ISO
50-51200
Tipo de resolución del video
4K
Conectividad
Bluetooth, Wi-Fi
Conexiones
Mic jack 3.5 mm, Phone jack 3.5 mm, Multi (micro-USB/USB 2.0), Micro-HDMI
Accesorios incluidos
SELP1650 Batería recargable, NP-FW50 Adaptador de CA, Correa para el hombro, Cable USB-A a USB-C (USB 2.0), Paravientos, Adaptador de paravientos, Tapa para la lente, Código de alimentación
Tipos de flashes
Externo
Resoluciones del video
2160 px x 3840 px, 1080 px x 1920 px
Autodisparador
2 s, 5 s, 10 s
Con pantalla táctil
Sí
Con cancelación de ruido
Sí
Con obturador remoto 
Sí
Lente
Apertura máxima del lente
f/3.5-5.6
Lentes incluidos
Sony 16-50mm f/3.5-5.6 OSS
Distancias focales del lente
f=16-50 mm
Montura del lente
Sony E
Tipos de distancia focal del lente
Gran angular
Incluye lente intercambiable
Sí
Con función de lente intercambiable
Sí
Cantidad de lentes incluidos
1
Dimensiones
Profundidad
4,48 cm
Obturador
Velocidad mínima del obturador
30 s
Velocidad máxima del obturador
1/4000 s</t>
  </si>
  <si>
    <t>Micrófono Mic Mini</t>
  </si>
  <si>
    <t>Características generales
Color
Negro
Es gamer
No
Conectividad
Tipos de conexiones
Inalámbrica
Con Bluetooth
No
Peso y dimensiones
Peso
10 g
Especificaciones
Formatos de micrófono
Corbatero
Cantidad de micrófonos
2
Sistemas operativos compatibles
iOS, Windows 10, Windows 8, Windows, Android
Otros
Usos recomendados del micrófono
Para cámaras, Para computadora, celular
Con parlantes incorporados
No
Accesorios
Accesorios incluidos
2 transmisores Mic mini, Estuche de carga, Cable de audio para cámara TRS de 3.5 mm, Cable de carga USB-C, Receptor Mic mini, Funda, 2 Broches magnéticos, 2 antiviento negro, 2 antiviento gris
Otros
Tipo de alimentación
Batería
Tipo de batería
Li-ion</t>
  </si>
  <si>
    <r>
      <t>SUBTOTAL</t>
    </r>
    <r>
      <rPr>
        <sz val="9"/>
        <rFont val="Calibri"/>
        <family val="2"/>
      </rPr>
      <t xml:space="preserve">
(Incluye, impuestos, costos, gastos, transporte, etc)</t>
    </r>
  </si>
  <si>
    <r>
      <t xml:space="preserve">VALOR UNITARIO 01 - </t>
    </r>
    <r>
      <rPr>
        <sz val="9"/>
        <rFont val="Calibri"/>
        <family val="2"/>
      </rPr>
      <t xml:space="preserve">
(Incluye, impuestos, costos, gastos, transporte, etc)</t>
    </r>
  </si>
  <si>
    <r>
      <t xml:space="preserve">VALOR UNITARIO 02 - </t>
    </r>
    <r>
      <rPr>
        <sz val="9"/>
        <rFont val="Calibri"/>
        <family val="2"/>
      </rPr>
      <t xml:space="preserve">
(Incluye, impuestos, costos, gastos, transporte, etc)</t>
    </r>
  </si>
  <si>
    <r>
      <t xml:space="preserve">VALOR UNITARIO 03 - </t>
    </r>
    <r>
      <rPr>
        <sz val="9"/>
        <rFont val="Calibri"/>
        <family val="2"/>
      </rPr>
      <t xml:space="preserve">
(Incluye, impuestos, costos, gastos, transporte, etc)</t>
    </r>
  </si>
  <si>
    <t>PROMEDIO</t>
  </si>
  <si>
    <t>PRECIO SUGERIDO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</si>
</sst>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2" formatCode="_-&quot;$&quot;\ * #,##0_-;\-&quot;$&quot;\ * #,##0_-;_-&quot;$&quot;\ * &quot;-&quot;_-;_-@_-"/>
    <numFmt numFmtId="164" formatCode="&quot;$&quot;\ #,##0"/>
  </numFmts>
  <fonts count="17" x14ac:knownFonts="1">
    <font>
      <sz val="11"/>
      <color theme="1"/>
      <name val="Calibri"/>
      <family val="2"/>
      <scheme val="minor"/>
    </font>
    <font>
      <sz val="11"/>
      <color theme="1"/>
      <name val="Calibri"/>
      <family val="2"/>
      <scheme val="minor"/>
    </font>
    <font>
      <u/>
      <sz val="11"/>
      <color theme="10"/>
      <name val="Calibri"/>
      <family val="2"/>
      <scheme val="minor"/>
    </font>
    <font>
      <u/>
      <sz val="11"/>
      <color theme="11"/>
      <name val="Calibri"/>
      <family val="2"/>
      <scheme val="minor"/>
    </font>
    <font>
      <sz val="10"/>
      <name val="Arial"/>
      <family val="2"/>
    </font>
    <font>
      <b/>
      <sz val="9"/>
      <name val="Calibri"/>
      <family val="2"/>
    </font>
    <font>
      <sz val="9"/>
      <name val="Calibri"/>
      <family val="2"/>
    </font>
    <font>
      <sz val="9"/>
      <color theme="1"/>
      <name val="Calibri"/>
      <family val="2"/>
    </font>
    <font>
      <b/>
      <sz val="9"/>
      <color indexed="63"/>
      <name val="Calibri"/>
      <family val="2"/>
    </font>
    <font>
      <b/>
      <sz val="9"/>
      <color theme="1"/>
      <name val="Calibri"/>
      <family val="2"/>
    </font>
    <font>
      <b/>
      <sz val="9"/>
      <color rgb="FFFF0000"/>
      <name val="Calibri"/>
      <family val="2"/>
    </font>
    <font>
      <sz val="9"/>
      <color rgb="FFFF0000"/>
      <name val="Calibri"/>
      <family val="2"/>
    </font>
    <font>
      <b/>
      <sz val="11"/>
      <color indexed="63"/>
      <name val="Calibri"/>
      <family val="2"/>
    </font>
    <font>
      <b/>
      <sz val="11"/>
      <color rgb="FFFF0000"/>
      <name val="Calibri"/>
      <family val="2"/>
    </font>
    <font>
      <b/>
      <sz val="11"/>
      <color theme="1"/>
      <name val="Calibri"/>
      <family val="2"/>
    </font>
    <font>
      <b/>
      <sz val="11"/>
      <name val="Calibri"/>
      <family val="2"/>
    </font>
    <font>
      <sz val="10"/>
      <color theme="1"/>
      <name val="Verdana"/>
      <family val="2"/>
    </font>
  </fonts>
  <fills count="9">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9"/>
        <bgColor indexed="64"/>
      </patternFill>
    </fill>
    <fill>
      <patternFill patternType="solid">
        <fgColor theme="9" tint="0.39997558519241921"/>
        <bgColor indexed="64"/>
      </patternFill>
    </fill>
    <fill>
      <patternFill patternType="solid">
        <fgColor theme="0" tint="-0.14999847407452621"/>
        <bgColor indexed="64"/>
      </patternFill>
    </fill>
    <fill>
      <patternFill patternType="solid">
        <fgColor rgb="FFFFFF00"/>
        <bgColor indexed="64"/>
      </patternFill>
    </fill>
    <fill>
      <patternFill patternType="solid">
        <fgColor theme="5" tint="0.79998168889431442"/>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s>
  <cellStyleXfs count="93">
    <xf numFmtId="0" fontId="0" fillId="0" borderId="0"/>
    <xf numFmtId="0" fontId="1" fillId="0" borderId="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42" fontId="1" fillId="0" borderId="0" applyFont="0" applyFill="0" applyBorder="0" applyAlignment="0" applyProtection="0"/>
    <xf numFmtId="0" fontId="4" fillId="0" borderId="0"/>
    <xf numFmtId="49" fontId="16" fillId="0" borderId="0" applyFill="0" applyBorder="0" applyProtection="0">
      <alignment horizontal="left" vertical="center"/>
    </xf>
  </cellStyleXfs>
  <cellXfs count="31">
    <xf numFmtId="0" fontId="0" fillId="0" borderId="0" xfId="0"/>
    <xf numFmtId="164" fontId="6" fillId="0" borderId="1" xfId="90" applyNumberFormat="1" applyFont="1" applyFill="1" applyBorder="1" applyAlignment="1">
      <alignment horizontal="right" vertical="center" wrapText="1"/>
    </xf>
    <xf numFmtId="164" fontId="5" fillId="6" borderId="1" xfId="0" applyNumberFormat="1" applyFont="1" applyFill="1" applyBorder="1" applyAlignment="1">
      <alignment horizontal="center" vertical="center" wrapText="1"/>
    </xf>
    <xf numFmtId="0" fontId="6" fillId="2" borderId="1" xfId="91" applyFont="1" applyFill="1" applyBorder="1" applyAlignment="1">
      <alignment vertical="center" wrapText="1"/>
    </xf>
    <xf numFmtId="0" fontId="8" fillId="2" borderId="1" xfId="91" applyFont="1" applyFill="1" applyBorder="1" applyAlignment="1">
      <alignment vertical="center" wrapText="1"/>
    </xf>
    <xf numFmtId="0" fontId="6" fillId="0" borderId="1" xfId="91" applyFont="1" applyBorder="1" applyAlignment="1">
      <alignment vertical="center" wrapText="1"/>
    </xf>
    <xf numFmtId="0" fontId="6" fillId="0" borderId="2" xfId="91" applyFont="1" applyBorder="1" applyAlignment="1">
      <alignment vertical="center" wrapText="1"/>
    </xf>
    <xf numFmtId="0" fontId="6" fillId="0" borderId="2" xfId="91" applyFont="1" applyBorder="1" applyAlignment="1">
      <alignment horizontal="center" vertical="center"/>
    </xf>
    <xf numFmtId="0" fontId="6" fillId="0" borderId="1" xfId="91" applyFont="1" applyBorder="1" applyAlignment="1">
      <alignment horizontal="center" vertical="center"/>
    </xf>
    <xf numFmtId="0" fontId="7" fillId="0" borderId="1" xfId="91" applyFont="1" applyBorder="1" applyAlignment="1">
      <alignment horizontal="center" vertical="center"/>
    </xf>
    <xf numFmtId="0" fontId="7" fillId="2" borderId="0" xfId="0" applyFont="1" applyFill="1" applyAlignment="1">
      <alignment vertical="center"/>
    </xf>
    <xf numFmtId="0" fontId="7" fillId="0" borderId="0" xfId="0" applyFont="1" applyAlignment="1">
      <alignment vertical="center"/>
    </xf>
    <xf numFmtId="0" fontId="7" fillId="3" borderId="0" xfId="0" applyFont="1" applyFill="1" applyAlignment="1">
      <alignment vertical="center"/>
    </xf>
    <xf numFmtId="0" fontId="5" fillId="6" borderId="1" xfId="91" applyFont="1" applyFill="1" applyBorder="1" applyAlignment="1">
      <alignment horizontal="center" vertical="center" wrapText="1"/>
    </xf>
    <xf numFmtId="0" fontId="6" fillId="2" borderId="1" xfId="91" applyFont="1" applyFill="1" applyBorder="1" applyAlignment="1">
      <alignment vertical="center"/>
    </xf>
    <xf numFmtId="42" fontId="7" fillId="3" borderId="0" xfId="0" applyNumberFormat="1" applyFont="1" applyFill="1" applyAlignment="1">
      <alignment vertical="center"/>
    </xf>
    <xf numFmtId="164" fontId="7" fillId="2" borderId="0" xfId="0" applyNumberFormat="1" applyFont="1" applyFill="1" applyAlignment="1">
      <alignment vertical="center" wrapText="1"/>
    </xf>
    <xf numFmtId="164" fontId="7" fillId="8" borderId="0" xfId="0" applyNumberFormat="1" applyFont="1" applyFill="1" applyAlignment="1">
      <alignment vertical="center" wrapText="1"/>
    </xf>
    <xf numFmtId="164" fontId="11" fillId="0" borderId="1" xfId="90" applyNumberFormat="1" applyFont="1" applyFill="1" applyBorder="1" applyAlignment="1">
      <alignment horizontal="right" vertical="center" wrapText="1"/>
    </xf>
    <xf numFmtId="0" fontId="11" fillId="2" borderId="0" xfId="0" applyFont="1" applyFill="1" applyAlignment="1">
      <alignment vertical="center"/>
    </xf>
    <xf numFmtId="0" fontId="11" fillId="3" borderId="0" xfId="0" applyFont="1" applyFill="1" applyAlignment="1">
      <alignment vertical="center"/>
    </xf>
    <xf numFmtId="164" fontId="10" fillId="6" borderId="1" xfId="0" applyNumberFormat="1" applyFont="1" applyFill="1" applyBorder="1" applyAlignment="1">
      <alignment horizontal="center" vertical="center" wrapText="1"/>
    </xf>
    <xf numFmtId="164" fontId="7" fillId="2" borderId="0" xfId="0" applyNumberFormat="1" applyFont="1" applyFill="1" applyAlignment="1">
      <alignment vertical="center"/>
    </xf>
    <xf numFmtId="164" fontId="9" fillId="8" borderId="0" xfId="0" applyNumberFormat="1" applyFont="1" applyFill="1" applyAlignment="1">
      <alignment vertical="center" wrapText="1"/>
    </xf>
    <xf numFmtId="0" fontId="12" fillId="5" borderId="2" xfId="91" applyFont="1" applyFill="1" applyBorder="1" applyAlignment="1">
      <alignment vertical="center"/>
    </xf>
    <xf numFmtId="0" fontId="12" fillId="5" borderId="3" xfId="91" applyFont="1" applyFill="1" applyBorder="1" applyAlignment="1">
      <alignment vertical="center"/>
    </xf>
    <xf numFmtId="0" fontId="13" fillId="5" borderId="3" xfId="91" applyFont="1" applyFill="1" applyBorder="1" applyAlignment="1">
      <alignment vertical="center"/>
    </xf>
    <xf numFmtId="164" fontId="14" fillId="7" borderId="0" xfId="0" applyNumberFormat="1" applyFont="1" applyFill="1" applyAlignment="1">
      <alignment vertical="center"/>
    </xf>
    <xf numFmtId="164" fontId="15" fillId="4" borderId="2" xfId="90" applyNumberFormat="1" applyFont="1" applyFill="1" applyBorder="1" applyAlignment="1">
      <alignment vertical="center"/>
    </xf>
    <xf numFmtId="0" fontId="14" fillId="2" borderId="0" xfId="0" applyFont="1" applyFill="1" applyAlignment="1">
      <alignment vertical="center"/>
    </xf>
    <xf numFmtId="0" fontId="14" fillId="0" borderId="0" xfId="0" applyFont="1" applyAlignment="1">
      <alignment vertical="center"/>
    </xf>
  </cellXfs>
  <cellStyles count="93">
    <cellStyle name="BodyStyle" xfId="92" xr:uid="{CB24F9E8-DF94-0C40-B000-2AC5B575ED1A}"/>
    <cellStyle name="Hipervínculo" xfId="22" builtinId="8" hidden="1"/>
    <cellStyle name="Hipervínculo" xfId="12" builtinId="8" hidden="1"/>
    <cellStyle name="Hipervínculo" xfId="18" builtinId="8" hidden="1"/>
    <cellStyle name="Hipervínculo" xfId="14" builtinId="8" hidden="1"/>
    <cellStyle name="Hipervínculo" xfId="8" builtinId="8" hidden="1"/>
    <cellStyle name="Hipervínculo" xfId="2" builtinId="8" hidden="1"/>
    <cellStyle name="Hipervínculo" xfId="4" builtinId="8" hidden="1"/>
    <cellStyle name="Hipervínculo" xfId="6" builtinId="8" hidden="1"/>
    <cellStyle name="Hipervínculo" xfId="20" builtinId="8" hidden="1"/>
    <cellStyle name="Hipervínculo" xfId="16" builtinId="8" hidden="1"/>
    <cellStyle name="Hipervínculo" xfId="10" builtinId="8" hidden="1"/>
    <cellStyle name="Hipervínculo" xfId="30" builtinId="8" hidden="1"/>
    <cellStyle name="Hipervínculo" xfId="66" builtinId="8" hidden="1"/>
    <cellStyle name="Hipervínculo" xfId="24" builtinId="8" hidden="1"/>
    <cellStyle name="Hipervínculo" xfId="26" builtinId="8" hidden="1"/>
    <cellStyle name="Hipervínculo" xfId="32" builtinId="8" hidden="1"/>
    <cellStyle name="Hipervínculo" xfId="34" builtinId="8" hidden="1"/>
    <cellStyle name="Hipervínculo" xfId="36" builtinId="8" hidden="1"/>
    <cellStyle name="Hipervínculo" xfId="42" builtinId="8" hidden="1"/>
    <cellStyle name="Hipervínculo" xfId="44" builtinId="8" hidden="1"/>
    <cellStyle name="Hipervínculo" xfId="48" builtinId="8" hidden="1"/>
    <cellStyle name="Hipervínculo" xfId="52" builtinId="8" hidden="1"/>
    <cellStyle name="Hipervínculo" xfId="56" builtinId="8" hidden="1"/>
    <cellStyle name="Hipervínculo" xfId="58" builtinId="8" hidden="1"/>
    <cellStyle name="Hipervínculo" xfId="64" builtinId="8" hidden="1"/>
    <cellStyle name="Hipervínculo" xfId="62" builtinId="8" hidden="1"/>
    <cellStyle name="Hipervínculo" xfId="54" builtinId="8" hidden="1"/>
    <cellStyle name="Hipervínculo" xfId="38" builtinId="8" hidden="1"/>
    <cellStyle name="Hipervínculo" xfId="46" builtinId="8" hidden="1"/>
    <cellStyle name="Hipervínculo" xfId="60" builtinId="8" hidden="1"/>
    <cellStyle name="Hipervínculo" xfId="50" builtinId="8" hidden="1"/>
    <cellStyle name="Hipervínculo" xfId="40" builtinId="8" hidden="1"/>
    <cellStyle name="Hipervínculo" xfId="28" builtinId="8" hidden="1"/>
    <cellStyle name="Hipervínculo" xfId="70" builtinId="8" hidden="1"/>
    <cellStyle name="Hipervínculo" xfId="84" builtinId="8" hidden="1"/>
    <cellStyle name="Hipervínculo" xfId="88" builtinId="8" hidden="1"/>
    <cellStyle name="Hipervínculo" xfId="82" builtinId="8" hidden="1"/>
    <cellStyle name="Hipervínculo" xfId="78" builtinId="8" hidden="1"/>
    <cellStyle name="Hipervínculo" xfId="74" builtinId="8" hidden="1"/>
    <cellStyle name="Hipervínculo" xfId="86" builtinId="8" hidden="1"/>
    <cellStyle name="Hipervínculo" xfId="76" builtinId="8" hidden="1"/>
    <cellStyle name="Hipervínculo" xfId="80" builtinId="8" hidden="1"/>
    <cellStyle name="Hipervínculo" xfId="72" builtinId="8" hidden="1"/>
    <cellStyle name="Hipervínculo" xfId="68" builtinId="8" hidden="1"/>
    <cellStyle name="Hipervínculo visitado" xfId="37" builtinId="9" hidden="1"/>
    <cellStyle name="Hipervínculo visitado" xfId="43" builtinId="9" hidden="1"/>
    <cellStyle name="Hipervínculo visitado" xfId="45" builtinId="9" hidden="1"/>
    <cellStyle name="Hipervínculo visitado" xfId="47" builtinId="9" hidden="1"/>
    <cellStyle name="Hipervínculo visitado" xfId="51" builtinId="9" hidden="1"/>
    <cellStyle name="Hipervínculo visitado" xfId="39" builtinId="9" hidden="1"/>
    <cellStyle name="Hipervínculo visitado" xfId="23" builtinId="9" hidden="1"/>
    <cellStyle name="Hipervínculo visitado" xfId="15" builtinId="9" hidden="1"/>
    <cellStyle name="Hipervínculo visitado" xfId="17" builtinId="9" hidden="1"/>
    <cellStyle name="Hipervínculo visitado" xfId="19" builtinId="9" hidden="1"/>
    <cellStyle name="Hipervínculo visitado" xfId="7" builtinId="9" hidden="1"/>
    <cellStyle name="Hipervínculo visitado" xfId="9" builtinId="9" hidden="1"/>
    <cellStyle name="Hipervínculo visitado" xfId="11" builtinId="9" hidden="1"/>
    <cellStyle name="Hipervínculo visitado" xfId="3" builtinId="9" hidden="1"/>
    <cellStyle name="Hipervínculo visitado" xfId="5" builtinId="9" hidden="1"/>
    <cellStyle name="Hipervínculo visitado" xfId="21" builtinId="9" hidden="1"/>
    <cellStyle name="Hipervínculo visitado" xfId="13" builtinId="9" hidden="1"/>
    <cellStyle name="Hipervínculo visitado" xfId="49" builtinId="9" hidden="1"/>
    <cellStyle name="Hipervínculo visitado" xfId="41" builtinId="9" hidden="1"/>
    <cellStyle name="Hipervínculo visitado" xfId="83" builtinId="9" hidden="1"/>
    <cellStyle name="Hipervínculo visitado" xfId="85" builtinId="9" hidden="1"/>
    <cellStyle name="Hipervínculo visitado" xfId="89" builtinId="9" hidden="1"/>
    <cellStyle name="Hipervínculo visitado" xfId="87" builtinId="9" hidden="1"/>
    <cellStyle name="Hipervínculo visitado" xfId="79" builtinId="9" hidden="1"/>
    <cellStyle name="Hipervínculo visitado" xfId="71" builtinId="9" hidden="1"/>
    <cellStyle name="Hipervínculo visitado" xfId="63" builtinId="9" hidden="1"/>
    <cellStyle name="Hipervínculo visitado" xfId="25" builtinId="9" hidden="1"/>
    <cellStyle name="Hipervínculo visitado" xfId="27" builtinId="9" hidden="1"/>
    <cellStyle name="Hipervínculo visitado" xfId="29" builtinId="9" hidden="1"/>
    <cellStyle name="Hipervínculo visitado" xfId="31" builtinId="9" hidden="1"/>
    <cellStyle name="Hipervínculo visitado" xfId="33" builtinId="9" hidden="1"/>
    <cellStyle name="Hipervínculo visitado" xfId="35" builtinId="9" hidden="1"/>
    <cellStyle name="Hipervínculo visitado" xfId="55" builtinId="9" hidden="1"/>
    <cellStyle name="Hipervínculo visitado" xfId="81" builtinId="9" hidden="1"/>
    <cellStyle name="Hipervínculo visitado" xfId="67" builtinId="9" hidden="1"/>
    <cellStyle name="Hipervínculo visitado" xfId="69" builtinId="9" hidden="1"/>
    <cellStyle name="Hipervínculo visitado" xfId="73" builtinId="9" hidden="1"/>
    <cellStyle name="Hipervínculo visitado" xfId="75" builtinId="9" hidden="1"/>
    <cellStyle name="Hipervínculo visitado" xfId="77" builtinId="9" hidden="1"/>
    <cellStyle name="Hipervínculo visitado" xfId="59" builtinId="9" hidden="1"/>
    <cellStyle name="Hipervínculo visitado" xfId="61" builtinId="9" hidden="1"/>
    <cellStyle name="Hipervínculo visitado" xfId="65" builtinId="9" hidden="1"/>
    <cellStyle name="Hipervínculo visitado" xfId="57" builtinId="9" hidden="1"/>
    <cellStyle name="Hipervínculo visitado" xfId="53" builtinId="9" hidden="1"/>
    <cellStyle name="Moneda [0]" xfId="90" builtinId="7"/>
    <cellStyle name="Normal" xfId="0" builtinId="0"/>
    <cellStyle name="Normal 2" xfId="91" xr:uid="{32B89013-1C56-46A0-AD2B-47D5B162F536}"/>
    <cellStyle name="Normal 4" xfId="1" xr:uid="{00000000-0005-0000-0000-00005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styles" Target="styles.xml"/><Relationship Id="rId5" Type="http://schemas.openxmlformats.org/officeDocument/2006/relationships/externalLink" Target="externalLinks/externalLink3.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3</xdr:col>
      <xdr:colOff>101600</xdr:colOff>
      <xdr:row>1</xdr:row>
      <xdr:rowOff>139700</xdr:rowOff>
    </xdr:from>
    <xdr:to>
      <xdr:col>3</xdr:col>
      <xdr:colOff>2043486</xdr:colOff>
      <xdr:row>1</xdr:row>
      <xdr:rowOff>1679575</xdr:rowOff>
    </xdr:to>
    <xdr:pic>
      <xdr:nvPicPr>
        <xdr:cNvPr id="10" name="Imagen 9">
          <a:extLst>
            <a:ext uri="{FF2B5EF4-FFF2-40B4-BE49-F238E27FC236}">
              <a16:creationId xmlns:a16="http://schemas.microsoft.com/office/drawing/2014/main" id="{84639D82-88F9-C744-9219-2D9F9F134928}"/>
            </a:ext>
          </a:extLst>
        </xdr:cNvPr>
        <xdr:cNvPicPr>
          <a:picLocks noChangeAspect="1"/>
        </xdr:cNvPicPr>
      </xdr:nvPicPr>
      <xdr:blipFill>
        <a:blip xmlns:r="http://schemas.openxmlformats.org/officeDocument/2006/relationships" r:embed="rId1"/>
        <a:stretch>
          <a:fillRect/>
        </a:stretch>
      </xdr:blipFill>
      <xdr:spPr>
        <a:xfrm>
          <a:off x="9512300" y="2870200"/>
          <a:ext cx="2056186" cy="1539875"/>
        </a:xfrm>
        <a:prstGeom prst="rect">
          <a:avLst/>
        </a:prstGeom>
      </xdr:spPr>
    </xdr:pic>
    <xdr:clientData/>
  </xdr:twoCellAnchor>
  <xdr:twoCellAnchor editAs="oneCell">
    <xdr:from>
      <xdr:col>3</xdr:col>
      <xdr:colOff>215900</xdr:colOff>
      <xdr:row>2</xdr:row>
      <xdr:rowOff>127000</xdr:rowOff>
    </xdr:from>
    <xdr:to>
      <xdr:col>3</xdr:col>
      <xdr:colOff>2045975</xdr:colOff>
      <xdr:row>2</xdr:row>
      <xdr:rowOff>1952625</xdr:rowOff>
    </xdr:to>
    <xdr:pic>
      <xdr:nvPicPr>
        <xdr:cNvPr id="11" name="Imagen 10">
          <a:extLst>
            <a:ext uri="{FF2B5EF4-FFF2-40B4-BE49-F238E27FC236}">
              <a16:creationId xmlns:a16="http://schemas.microsoft.com/office/drawing/2014/main" id="{71614716-21EA-DC49-AED9-91CF7B46A67C}"/>
            </a:ext>
          </a:extLst>
        </xdr:cNvPr>
        <xdr:cNvPicPr>
          <a:picLocks noChangeAspect="1"/>
        </xdr:cNvPicPr>
      </xdr:nvPicPr>
      <xdr:blipFill>
        <a:blip xmlns:r="http://schemas.openxmlformats.org/officeDocument/2006/relationships" r:embed="rId2"/>
        <a:stretch>
          <a:fillRect/>
        </a:stretch>
      </xdr:blipFill>
      <xdr:spPr>
        <a:xfrm>
          <a:off x="9626600" y="4813300"/>
          <a:ext cx="1934850" cy="1825625"/>
        </a:xfrm>
        <a:prstGeom prst="rect">
          <a:avLst/>
        </a:prstGeom>
      </xdr:spPr>
    </xdr:pic>
    <xdr:clientData/>
  </xdr:twoCellAnchor>
  <xdr:twoCellAnchor editAs="oneCell">
    <xdr:from>
      <xdr:col>3</xdr:col>
      <xdr:colOff>114300</xdr:colOff>
      <xdr:row>3</xdr:row>
      <xdr:rowOff>63500</xdr:rowOff>
    </xdr:from>
    <xdr:to>
      <xdr:col>3</xdr:col>
      <xdr:colOff>2043822</xdr:colOff>
      <xdr:row>3</xdr:row>
      <xdr:rowOff>2009775</xdr:rowOff>
    </xdr:to>
    <xdr:pic>
      <xdr:nvPicPr>
        <xdr:cNvPr id="12" name="Imagen 11">
          <a:extLst>
            <a:ext uri="{FF2B5EF4-FFF2-40B4-BE49-F238E27FC236}">
              <a16:creationId xmlns:a16="http://schemas.microsoft.com/office/drawing/2014/main" id="{6703CFB0-DE69-CA4C-BF01-5748225161F8}"/>
            </a:ext>
          </a:extLst>
        </xdr:cNvPr>
        <xdr:cNvPicPr>
          <a:picLocks noChangeAspect="1"/>
        </xdr:cNvPicPr>
      </xdr:nvPicPr>
      <xdr:blipFill>
        <a:blip xmlns:r="http://schemas.openxmlformats.org/officeDocument/2006/relationships" r:embed="rId3"/>
        <a:stretch>
          <a:fillRect/>
        </a:stretch>
      </xdr:blipFill>
      <xdr:spPr>
        <a:xfrm>
          <a:off x="9525000" y="6769100"/>
          <a:ext cx="2062872" cy="1946275"/>
        </a:xfrm>
        <a:prstGeom prst="rect">
          <a:avLst/>
        </a:prstGeom>
      </xdr:spPr>
    </xdr:pic>
    <xdr:clientData/>
  </xdr:twoCellAnchor>
  <xdr:twoCellAnchor editAs="oneCell">
    <xdr:from>
      <xdr:col>3</xdr:col>
      <xdr:colOff>355600</xdr:colOff>
      <xdr:row>4</xdr:row>
      <xdr:rowOff>101600</xdr:rowOff>
    </xdr:from>
    <xdr:to>
      <xdr:col>3</xdr:col>
      <xdr:colOff>1990725</xdr:colOff>
      <xdr:row>4</xdr:row>
      <xdr:rowOff>2673419</xdr:rowOff>
    </xdr:to>
    <xdr:pic>
      <xdr:nvPicPr>
        <xdr:cNvPr id="13" name="Imagen 12">
          <a:extLst>
            <a:ext uri="{FF2B5EF4-FFF2-40B4-BE49-F238E27FC236}">
              <a16:creationId xmlns:a16="http://schemas.microsoft.com/office/drawing/2014/main" id="{6500A2E1-D803-994B-AFC5-870DDF00BA9E}"/>
            </a:ext>
          </a:extLst>
        </xdr:cNvPr>
        <xdr:cNvPicPr>
          <a:picLocks noChangeAspect="1"/>
        </xdr:cNvPicPr>
      </xdr:nvPicPr>
      <xdr:blipFill>
        <a:blip xmlns:r="http://schemas.openxmlformats.org/officeDocument/2006/relationships" r:embed="rId4"/>
        <a:stretch>
          <a:fillRect/>
        </a:stretch>
      </xdr:blipFill>
      <xdr:spPr>
        <a:xfrm>
          <a:off x="9766300" y="8851900"/>
          <a:ext cx="1635125" cy="2571819"/>
        </a:xfrm>
        <a:prstGeom prst="rect">
          <a:avLst/>
        </a:prstGeom>
      </xdr:spPr>
    </xdr:pic>
    <xdr:clientData/>
  </xdr:twoCellAnchor>
  <xdr:twoCellAnchor editAs="oneCell">
    <xdr:from>
      <xdr:col>3</xdr:col>
      <xdr:colOff>152400</xdr:colOff>
      <xdr:row>5</xdr:row>
      <xdr:rowOff>406400</xdr:rowOff>
    </xdr:from>
    <xdr:to>
      <xdr:col>3</xdr:col>
      <xdr:colOff>2046762</xdr:colOff>
      <xdr:row>5</xdr:row>
      <xdr:rowOff>1597025</xdr:rowOff>
    </xdr:to>
    <xdr:pic>
      <xdr:nvPicPr>
        <xdr:cNvPr id="14" name="Imagen 13">
          <a:extLst>
            <a:ext uri="{FF2B5EF4-FFF2-40B4-BE49-F238E27FC236}">
              <a16:creationId xmlns:a16="http://schemas.microsoft.com/office/drawing/2014/main" id="{FA280DCD-2C87-3545-9507-81D2DFC04600}"/>
            </a:ext>
          </a:extLst>
        </xdr:cNvPr>
        <xdr:cNvPicPr>
          <a:picLocks noChangeAspect="1"/>
        </xdr:cNvPicPr>
      </xdr:nvPicPr>
      <xdr:blipFill>
        <a:blip xmlns:r="http://schemas.openxmlformats.org/officeDocument/2006/relationships" r:embed="rId5"/>
        <a:stretch>
          <a:fillRect/>
        </a:stretch>
      </xdr:blipFill>
      <xdr:spPr>
        <a:xfrm>
          <a:off x="9563100" y="11899900"/>
          <a:ext cx="2142012" cy="1190625"/>
        </a:xfrm>
        <a:prstGeom prst="rect">
          <a:avLst/>
        </a:prstGeom>
      </xdr:spPr>
    </xdr:pic>
    <xdr:clientData/>
  </xdr:twoCellAnchor>
  <xdr:twoCellAnchor editAs="oneCell">
    <xdr:from>
      <xdr:col>3</xdr:col>
      <xdr:colOff>76200</xdr:colOff>
      <xdr:row>6</xdr:row>
      <xdr:rowOff>190500</xdr:rowOff>
    </xdr:from>
    <xdr:to>
      <xdr:col>3</xdr:col>
      <xdr:colOff>2046762</xdr:colOff>
      <xdr:row>6</xdr:row>
      <xdr:rowOff>1381125</xdr:rowOff>
    </xdr:to>
    <xdr:pic>
      <xdr:nvPicPr>
        <xdr:cNvPr id="15" name="Imagen 14">
          <a:extLst>
            <a:ext uri="{FF2B5EF4-FFF2-40B4-BE49-F238E27FC236}">
              <a16:creationId xmlns:a16="http://schemas.microsoft.com/office/drawing/2014/main" id="{031CCE0D-3B8F-4148-94C8-7AB39909BE69}"/>
            </a:ext>
          </a:extLst>
        </xdr:cNvPr>
        <xdr:cNvPicPr>
          <a:picLocks noChangeAspect="1"/>
        </xdr:cNvPicPr>
      </xdr:nvPicPr>
      <xdr:blipFill>
        <a:blip xmlns:r="http://schemas.openxmlformats.org/officeDocument/2006/relationships" r:embed="rId6"/>
        <a:stretch>
          <a:fillRect/>
        </a:stretch>
      </xdr:blipFill>
      <xdr:spPr>
        <a:xfrm>
          <a:off x="9486900" y="13804900"/>
          <a:ext cx="2142012" cy="1190625"/>
        </a:xfrm>
        <a:prstGeom prst="rect">
          <a:avLst/>
        </a:prstGeom>
      </xdr:spPr>
    </xdr:pic>
    <xdr:clientData/>
  </xdr:twoCellAnchor>
  <xdr:twoCellAnchor editAs="oneCell">
    <xdr:from>
      <xdr:col>3</xdr:col>
      <xdr:colOff>25400</xdr:colOff>
      <xdr:row>7</xdr:row>
      <xdr:rowOff>647700</xdr:rowOff>
    </xdr:from>
    <xdr:to>
      <xdr:col>4</xdr:col>
      <xdr:colOff>4536</xdr:colOff>
      <xdr:row>7</xdr:row>
      <xdr:rowOff>1917700</xdr:rowOff>
    </xdr:to>
    <xdr:pic>
      <xdr:nvPicPr>
        <xdr:cNvPr id="16" name="Imagen 15">
          <a:extLst>
            <a:ext uri="{FF2B5EF4-FFF2-40B4-BE49-F238E27FC236}">
              <a16:creationId xmlns:a16="http://schemas.microsoft.com/office/drawing/2014/main" id="{D4680663-6E4D-D24B-BB28-9D6458706E55}"/>
            </a:ext>
          </a:extLst>
        </xdr:cNvPr>
        <xdr:cNvPicPr>
          <a:picLocks noChangeAspect="1"/>
        </xdr:cNvPicPr>
      </xdr:nvPicPr>
      <xdr:blipFill>
        <a:blip xmlns:r="http://schemas.openxmlformats.org/officeDocument/2006/relationships" r:embed="rId7"/>
        <a:stretch>
          <a:fillRect/>
        </a:stretch>
      </xdr:blipFill>
      <xdr:spPr>
        <a:xfrm>
          <a:off x="9436100" y="15938500"/>
          <a:ext cx="2131786" cy="1270000"/>
        </a:xfrm>
        <a:prstGeom prst="rect">
          <a:avLst/>
        </a:prstGeom>
      </xdr:spPr>
    </xdr:pic>
    <xdr:clientData/>
  </xdr:twoCellAnchor>
  <xdr:oneCellAnchor>
    <xdr:from>
      <xdr:col>7</xdr:col>
      <xdr:colOff>0</xdr:colOff>
      <xdr:row>0</xdr:row>
      <xdr:rowOff>0</xdr:rowOff>
    </xdr:from>
    <xdr:ext cx="304800" cy="295049"/>
    <xdr:sp macro="" textlink="">
      <xdr:nvSpPr>
        <xdr:cNvPr id="2" name="AutoShape 1" descr="Resultado de imagen para logo sena png">
          <a:extLst>
            <a:ext uri="{FF2B5EF4-FFF2-40B4-BE49-F238E27FC236}">
              <a16:creationId xmlns:a16="http://schemas.microsoft.com/office/drawing/2014/main" id="{DBDC5531-7805-7A4C-8EFF-E62B423F66F2}"/>
            </a:ext>
          </a:extLst>
        </xdr:cNvPr>
        <xdr:cNvSpPr>
          <a:spLocks noChangeAspect="1" noChangeArrowheads="1"/>
        </xdr:cNvSpPr>
      </xdr:nvSpPr>
      <xdr:spPr bwMode="auto">
        <a:xfrm>
          <a:off x="11861800" y="14478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0</xdr:row>
      <xdr:rowOff>0</xdr:rowOff>
    </xdr:from>
    <xdr:ext cx="304800" cy="295049"/>
    <xdr:sp macro="" textlink="">
      <xdr:nvSpPr>
        <xdr:cNvPr id="3" name="AutoShape 1" descr="Resultado de imagen para logo sena png">
          <a:extLst>
            <a:ext uri="{FF2B5EF4-FFF2-40B4-BE49-F238E27FC236}">
              <a16:creationId xmlns:a16="http://schemas.microsoft.com/office/drawing/2014/main" id="{DAE63843-0027-6D49-B390-C2945BD1D222}"/>
            </a:ext>
          </a:extLst>
        </xdr:cNvPr>
        <xdr:cNvSpPr>
          <a:spLocks noChangeAspect="1" noChangeArrowheads="1"/>
        </xdr:cNvSpPr>
      </xdr:nvSpPr>
      <xdr:spPr bwMode="auto">
        <a:xfrm>
          <a:off x="11861800" y="14478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0</xdr:row>
      <xdr:rowOff>0</xdr:rowOff>
    </xdr:from>
    <xdr:ext cx="304800" cy="295049"/>
    <xdr:sp macro="" textlink="">
      <xdr:nvSpPr>
        <xdr:cNvPr id="4" name="AutoShape 1" descr="Resultado de imagen para logo sena png">
          <a:extLst>
            <a:ext uri="{FF2B5EF4-FFF2-40B4-BE49-F238E27FC236}">
              <a16:creationId xmlns:a16="http://schemas.microsoft.com/office/drawing/2014/main" id="{64143623-3882-AA46-8122-3378FA7A5D9E}"/>
            </a:ext>
          </a:extLst>
        </xdr:cNvPr>
        <xdr:cNvSpPr>
          <a:spLocks noChangeAspect="1" noChangeArrowheads="1"/>
        </xdr:cNvSpPr>
      </xdr:nvSpPr>
      <xdr:spPr bwMode="auto">
        <a:xfrm>
          <a:off x="10439400" y="14478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0</xdr:row>
      <xdr:rowOff>0</xdr:rowOff>
    </xdr:from>
    <xdr:ext cx="304800" cy="295049"/>
    <xdr:sp macro="" textlink="">
      <xdr:nvSpPr>
        <xdr:cNvPr id="5" name="AutoShape 1" descr="Resultado de imagen para logo sena png">
          <a:extLst>
            <a:ext uri="{FF2B5EF4-FFF2-40B4-BE49-F238E27FC236}">
              <a16:creationId xmlns:a16="http://schemas.microsoft.com/office/drawing/2014/main" id="{249E2319-1AB9-944B-88DD-4406FD6EA26C}"/>
            </a:ext>
          </a:extLst>
        </xdr:cNvPr>
        <xdr:cNvSpPr>
          <a:spLocks noChangeAspect="1" noChangeArrowheads="1"/>
        </xdr:cNvSpPr>
      </xdr:nvSpPr>
      <xdr:spPr bwMode="auto">
        <a:xfrm>
          <a:off x="10439400" y="14478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0</xdr:row>
      <xdr:rowOff>0</xdr:rowOff>
    </xdr:from>
    <xdr:ext cx="304800" cy="295049"/>
    <xdr:sp macro="" textlink="">
      <xdr:nvSpPr>
        <xdr:cNvPr id="6" name="AutoShape 1" descr="Resultado de imagen para logo sena png">
          <a:extLst>
            <a:ext uri="{FF2B5EF4-FFF2-40B4-BE49-F238E27FC236}">
              <a16:creationId xmlns:a16="http://schemas.microsoft.com/office/drawing/2014/main" id="{24B7E33C-6960-714B-BEF2-DABE226B0F4B}"/>
            </a:ext>
          </a:extLst>
        </xdr:cNvPr>
        <xdr:cNvSpPr>
          <a:spLocks noChangeAspect="1" noChangeArrowheads="1"/>
        </xdr:cNvSpPr>
      </xdr:nvSpPr>
      <xdr:spPr bwMode="auto">
        <a:xfrm>
          <a:off x="10439400" y="14478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0</xdr:row>
      <xdr:rowOff>0</xdr:rowOff>
    </xdr:from>
    <xdr:ext cx="304800" cy="295049"/>
    <xdr:sp macro="" textlink="">
      <xdr:nvSpPr>
        <xdr:cNvPr id="7" name="AutoShape 1" descr="Resultado de imagen para logo sena png">
          <a:extLst>
            <a:ext uri="{FF2B5EF4-FFF2-40B4-BE49-F238E27FC236}">
              <a16:creationId xmlns:a16="http://schemas.microsoft.com/office/drawing/2014/main" id="{61C20020-FDEA-F649-9198-0BC39A6F0AEF}"/>
            </a:ext>
          </a:extLst>
        </xdr:cNvPr>
        <xdr:cNvSpPr>
          <a:spLocks noChangeAspect="1" noChangeArrowheads="1"/>
        </xdr:cNvSpPr>
      </xdr:nvSpPr>
      <xdr:spPr bwMode="auto">
        <a:xfrm>
          <a:off x="11861800" y="14478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0</xdr:row>
      <xdr:rowOff>0</xdr:rowOff>
    </xdr:from>
    <xdr:ext cx="304800" cy="295049"/>
    <xdr:sp macro="" textlink="">
      <xdr:nvSpPr>
        <xdr:cNvPr id="8" name="AutoShape 1" descr="Resultado de imagen para logo sena png">
          <a:extLst>
            <a:ext uri="{FF2B5EF4-FFF2-40B4-BE49-F238E27FC236}">
              <a16:creationId xmlns:a16="http://schemas.microsoft.com/office/drawing/2014/main" id="{992C10E0-23BE-9D42-B3CC-E05153662F36}"/>
            </a:ext>
          </a:extLst>
        </xdr:cNvPr>
        <xdr:cNvSpPr>
          <a:spLocks noChangeAspect="1" noChangeArrowheads="1"/>
        </xdr:cNvSpPr>
      </xdr:nvSpPr>
      <xdr:spPr bwMode="auto">
        <a:xfrm>
          <a:off x="11861800" y="14478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0</xdr:row>
      <xdr:rowOff>0</xdr:rowOff>
    </xdr:from>
    <xdr:ext cx="304800" cy="295049"/>
    <xdr:sp macro="" textlink="">
      <xdr:nvSpPr>
        <xdr:cNvPr id="9" name="AutoShape 1" descr="Resultado de imagen para logo sena png">
          <a:extLst>
            <a:ext uri="{FF2B5EF4-FFF2-40B4-BE49-F238E27FC236}">
              <a16:creationId xmlns:a16="http://schemas.microsoft.com/office/drawing/2014/main" id="{10B26B95-E430-9647-89CD-B6E592EA6076}"/>
            </a:ext>
          </a:extLst>
        </xdr:cNvPr>
        <xdr:cNvSpPr>
          <a:spLocks noChangeAspect="1" noChangeArrowheads="1"/>
        </xdr:cNvSpPr>
      </xdr:nvSpPr>
      <xdr:spPr bwMode="auto">
        <a:xfrm>
          <a:off x="11861800" y="14478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0</xdr:row>
      <xdr:rowOff>0</xdr:rowOff>
    </xdr:from>
    <xdr:ext cx="304800" cy="295049"/>
    <xdr:sp macro="" textlink="">
      <xdr:nvSpPr>
        <xdr:cNvPr id="17" name="AutoShape 1" descr="Resultado de imagen para logo sena png">
          <a:extLst>
            <a:ext uri="{FF2B5EF4-FFF2-40B4-BE49-F238E27FC236}">
              <a16:creationId xmlns:a16="http://schemas.microsoft.com/office/drawing/2014/main" id="{DC079785-0AEE-3F45-9A22-D23BEAC9453D}"/>
            </a:ext>
          </a:extLst>
        </xdr:cNvPr>
        <xdr:cNvSpPr>
          <a:spLocks noChangeAspect="1" noChangeArrowheads="1"/>
        </xdr:cNvSpPr>
      </xdr:nvSpPr>
      <xdr:spPr bwMode="auto">
        <a:xfrm>
          <a:off x="10439400" y="14478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0</xdr:row>
      <xdr:rowOff>0</xdr:rowOff>
    </xdr:from>
    <xdr:ext cx="304800" cy="295049"/>
    <xdr:sp macro="" textlink="">
      <xdr:nvSpPr>
        <xdr:cNvPr id="18" name="AutoShape 1" descr="Resultado de imagen para logo sena png">
          <a:extLst>
            <a:ext uri="{FF2B5EF4-FFF2-40B4-BE49-F238E27FC236}">
              <a16:creationId xmlns:a16="http://schemas.microsoft.com/office/drawing/2014/main" id="{71A269EB-5EA1-294B-9E26-CB37CAB7BDB0}"/>
            </a:ext>
          </a:extLst>
        </xdr:cNvPr>
        <xdr:cNvSpPr>
          <a:spLocks noChangeAspect="1" noChangeArrowheads="1"/>
        </xdr:cNvSpPr>
      </xdr:nvSpPr>
      <xdr:spPr bwMode="auto">
        <a:xfrm>
          <a:off x="10439400" y="14478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0</xdr:row>
      <xdr:rowOff>0</xdr:rowOff>
    </xdr:from>
    <xdr:ext cx="304800" cy="295049"/>
    <xdr:sp macro="" textlink="">
      <xdr:nvSpPr>
        <xdr:cNvPr id="19" name="AutoShape 1" descr="Resultado de imagen para logo sena png">
          <a:extLst>
            <a:ext uri="{FF2B5EF4-FFF2-40B4-BE49-F238E27FC236}">
              <a16:creationId xmlns:a16="http://schemas.microsoft.com/office/drawing/2014/main" id="{D9BB78DA-BE31-CD43-B87B-00C6FA9A3B7A}"/>
            </a:ext>
          </a:extLst>
        </xdr:cNvPr>
        <xdr:cNvSpPr>
          <a:spLocks noChangeAspect="1" noChangeArrowheads="1"/>
        </xdr:cNvSpPr>
      </xdr:nvSpPr>
      <xdr:spPr bwMode="auto">
        <a:xfrm>
          <a:off x="10439400" y="14478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0</xdr:row>
      <xdr:rowOff>0</xdr:rowOff>
    </xdr:from>
    <xdr:ext cx="304800" cy="295049"/>
    <xdr:sp macro="" textlink="">
      <xdr:nvSpPr>
        <xdr:cNvPr id="20" name="AutoShape 1" descr="Resultado de imagen para logo sena png">
          <a:extLst>
            <a:ext uri="{FF2B5EF4-FFF2-40B4-BE49-F238E27FC236}">
              <a16:creationId xmlns:a16="http://schemas.microsoft.com/office/drawing/2014/main" id="{82FF2C74-A7E3-0346-A989-00C2642A14B1}"/>
            </a:ext>
          </a:extLst>
        </xdr:cNvPr>
        <xdr:cNvSpPr>
          <a:spLocks noChangeAspect="1" noChangeArrowheads="1"/>
        </xdr:cNvSpPr>
      </xdr:nvSpPr>
      <xdr:spPr bwMode="auto">
        <a:xfrm>
          <a:off x="11861800" y="14478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0</xdr:row>
      <xdr:rowOff>0</xdr:rowOff>
    </xdr:from>
    <xdr:ext cx="304800" cy="295049"/>
    <xdr:sp macro="" textlink="">
      <xdr:nvSpPr>
        <xdr:cNvPr id="21" name="AutoShape 1" descr="Resultado de imagen para logo sena png">
          <a:extLst>
            <a:ext uri="{FF2B5EF4-FFF2-40B4-BE49-F238E27FC236}">
              <a16:creationId xmlns:a16="http://schemas.microsoft.com/office/drawing/2014/main" id="{C597E9F3-ADAB-D24F-8DFD-8B0E50EE453A}"/>
            </a:ext>
          </a:extLst>
        </xdr:cNvPr>
        <xdr:cNvSpPr>
          <a:spLocks noChangeAspect="1" noChangeArrowheads="1"/>
        </xdr:cNvSpPr>
      </xdr:nvSpPr>
      <xdr:spPr bwMode="auto">
        <a:xfrm>
          <a:off x="7112000" y="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0</xdr:row>
      <xdr:rowOff>0</xdr:rowOff>
    </xdr:from>
    <xdr:ext cx="304800" cy="295049"/>
    <xdr:sp macro="" textlink="">
      <xdr:nvSpPr>
        <xdr:cNvPr id="22" name="AutoShape 1" descr="Resultado de imagen para logo sena png">
          <a:extLst>
            <a:ext uri="{FF2B5EF4-FFF2-40B4-BE49-F238E27FC236}">
              <a16:creationId xmlns:a16="http://schemas.microsoft.com/office/drawing/2014/main" id="{22D6989F-9D3D-A043-A5D7-BDC8AAC991AD}"/>
            </a:ext>
          </a:extLst>
        </xdr:cNvPr>
        <xdr:cNvSpPr>
          <a:spLocks noChangeAspect="1" noChangeArrowheads="1"/>
        </xdr:cNvSpPr>
      </xdr:nvSpPr>
      <xdr:spPr bwMode="auto">
        <a:xfrm>
          <a:off x="7112000" y="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0</xdr:row>
      <xdr:rowOff>0</xdr:rowOff>
    </xdr:from>
    <xdr:ext cx="304800" cy="295049"/>
    <xdr:sp macro="" textlink="">
      <xdr:nvSpPr>
        <xdr:cNvPr id="23" name="AutoShape 1" descr="Resultado de imagen para logo sena png">
          <a:extLst>
            <a:ext uri="{FF2B5EF4-FFF2-40B4-BE49-F238E27FC236}">
              <a16:creationId xmlns:a16="http://schemas.microsoft.com/office/drawing/2014/main" id="{AE335C63-297B-3641-AE29-5A7D6EB8C008}"/>
            </a:ext>
          </a:extLst>
        </xdr:cNvPr>
        <xdr:cNvSpPr>
          <a:spLocks noChangeAspect="1" noChangeArrowheads="1"/>
        </xdr:cNvSpPr>
      </xdr:nvSpPr>
      <xdr:spPr bwMode="auto">
        <a:xfrm>
          <a:off x="6045200" y="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0</xdr:row>
      <xdr:rowOff>0</xdr:rowOff>
    </xdr:from>
    <xdr:ext cx="304800" cy="295049"/>
    <xdr:sp macro="" textlink="">
      <xdr:nvSpPr>
        <xdr:cNvPr id="24" name="AutoShape 1" descr="Resultado de imagen para logo sena png">
          <a:extLst>
            <a:ext uri="{FF2B5EF4-FFF2-40B4-BE49-F238E27FC236}">
              <a16:creationId xmlns:a16="http://schemas.microsoft.com/office/drawing/2014/main" id="{40EB15C8-BA3F-8847-B651-B2D633FF2547}"/>
            </a:ext>
          </a:extLst>
        </xdr:cNvPr>
        <xdr:cNvSpPr>
          <a:spLocks noChangeAspect="1" noChangeArrowheads="1"/>
        </xdr:cNvSpPr>
      </xdr:nvSpPr>
      <xdr:spPr bwMode="auto">
        <a:xfrm>
          <a:off x="6045200" y="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0</xdr:row>
      <xdr:rowOff>0</xdr:rowOff>
    </xdr:from>
    <xdr:ext cx="304800" cy="295049"/>
    <xdr:sp macro="" textlink="">
      <xdr:nvSpPr>
        <xdr:cNvPr id="25" name="AutoShape 1" descr="Resultado de imagen para logo sena png">
          <a:extLst>
            <a:ext uri="{FF2B5EF4-FFF2-40B4-BE49-F238E27FC236}">
              <a16:creationId xmlns:a16="http://schemas.microsoft.com/office/drawing/2014/main" id="{51BFD2FC-13BF-9348-B43E-7E7CC4B59A84}"/>
            </a:ext>
          </a:extLst>
        </xdr:cNvPr>
        <xdr:cNvSpPr>
          <a:spLocks noChangeAspect="1" noChangeArrowheads="1"/>
        </xdr:cNvSpPr>
      </xdr:nvSpPr>
      <xdr:spPr bwMode="auto">
        <a:xfrm>
          <a:off x="6045200" y="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0</xdr:row>
      <xdr:rowOff>0</xdr:rowOff>
    </xdr:from>
    <xdr:ext cx="304800" cy="295049"/>
    <xdr:sp macro="" textlink="">
      <xdr:nvSpPr>
        <xdr:cNvPr id="26" name="AutoShape 1" descr="Resultado de imagen para logo sena png">
          <a:extLst>
            <a:ext uri="{FF2B5EF4-FFF2-40B4-BE49-F238E27FC236}">
              <a16:creationId xmlns:a16="http://schemas.microsoft.com/office/drawing/2014/main" id="{044D1D1F-48A9-E64F-BC3B-516880283919}"/>
            </a:ext>
          </a:extLst>
        </xdr:cNvPr>
        <xdr:cNvSpPr>
          <a:spLocks noChangeAspect="1" noChangeArrowheads="1"/>
        </xdr:cNvSpPr>
      </xdr:nvSpPr>
      <xdr:spPr bwMode="auto">
        <a:xfrm>
          <a:off x="7112000" y="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0</xdr:row>
      <xdr:rowOff>0</xdr:rowOff>
    </xdr:from>
    <xdr:ext cx="304800" cy="295049"/>
    <xdr:sp macro="" textlink="">
      <xdr:nvSpPr>
        <xdr:cNvPr id="27" name="AutoShape 1" descr="Resultado de imagen para logo sena png">
          <a:extLst>
            <a:ext uri="{FF2B5EF4-FFF2-40B4-BE49-F238E27FC236}">
              <a16:creationId xmlns:a16="http://schemas.microsoft.com/office/drawing/2014/main" id="{0B117DF5-B521-AB4B-9F17-2A96A56A8882}"/>
            </a:ext>
          </a:extLst>
        </xdr:cNvPr>
        <xdr:cNvSpPr>
          <a:spLocks noChangeAspect="1" noChangeArrowheads="1"/>
        </xdr:cNvSpPr>
      </xdr:nvSpPr>
      <xdr:spPr bwMode="auto">
        <a:xfrm>
          <a:off x="7112000" y="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0</xdr:row>
      <xdr:rowOff>0</xdr:rowOff>
    </xdr:from>
    <xdr:ext cx="304800" cy="295049"/>
    <xdr:sp macro="" textlink="">
      <xdr:nvSpPr>
        <xdr:cNvPr id="28" name="AutoShape 1" descr="Resultado de imagen para logo sena png">
          <a:extLst>
            <a:ext uri="{FF2B5EF4-FFF2-40B4-BE49-F238E27FC236}">
              <a16:creationId xmlns:a16="http://schemas.microsoft.com/office/drawing/2014/main" id="{C89F3F2F-5F8A-3243-B05F-9CF34A0B90F5}"/>
            </a:ext>
          </a:extLst>
        </xdr:cNvPr>
        <xdr:cNvSpPr>
          <a:spLocks noChangeAspect="1" noChangeArrowheads="1"/>
        </xdr:cNvSpPr>
      </xdr:nvSpPr>
      <xdr:spPr bwMode="auto">
        <a:xfrm>
          <a:off x="7112000" y="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0</xdr:row>
      <xdr:rowOff>0</xdr:rowOff>
    </xdr:from>
    <xdr:ext cx="304800" cy="295049"/>
    <xdr:sp macro="" textlink="">
      <xdr:nvSpPr>
        <xdr:cNvPr id="29" name="AutoShape 1" descr="Resultado de imagen para logo sena png">
          <a:extLst>
            <a:ext uri="{FF2B5EF4-FFF2-40B4-BE49-F238E27FC236}">
              <a16:creationId xmlns:a16="http://schemas.microsoft.com/office/drawing/2014/main" id="{C52CC671-1B27-C348-BF4C-0C42F7D68C9A}"/>
            </a:ext>
          </a:extLst>
        </xdr:cNvPr>
        <xdr:cNvSpPr>
          <a:spLocks noChangeAspect="1" noChangeArrowheads="1"/>
        </xdr:cNvSpPr>
      </xdr:nvSpPr>
      <xdr:spPr bwMode="auto">
        <a:xfrm>
          <a:off x="6045200" y="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0</xdr:row>
      <xdr:rowOff>0</xdr:rowOff>
    </xdr:from>
    <xdr:ext cx="304800" cy="295049"/>
    <xdr:sp macro="" textlink="">
      <xdr:nvSpPr>
        <xdr:cNvPr id="30" name="AutoShape 1" descr="Resultado de imagen para logo sena png">
          <a:extLst>
            <a:ext uri="{FF2B5EF4-FFF2-40B4-BE49-F238E27FC236}">
              <a16:creationId xmlns:a16="http://schemas.microsoft.com/office/drawing/2014/main" id="{46AD05EF-05E1-0244-AEC7-28F6164ED47C}"/>
            </a:ext>
          </a:extLst>
        </xdr:cNvPr>
        <xdr:cNvSpPr>
          <a:spLocks noChangeAspect="1" noChangeArrowheads="1"/>
        </xdr:cNvSpPr>
      </xdr:nvSpPr>
      <xdr:spPr bwMode="auto">
        <a:xfrm>
          <a:off x="6045200" y="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0</xdr:row>
      <xdr:rowOff>0</xdr:rowOff>
    </xdr:from>
    <xdr:ext cx="304800" cy="295049"/>
    <xdr:sp macro="" textlink="">
      <xdr:nvSpPr>
        <xdr:cNvPr id="31" name="AutoShape 1" descr="Resultado de imagen para logo sena png">
          <a:extLst>
            <a:ext uri="{FF2B5EF4-FFF2-40B4-BE49-F238E27FC236}">
              <a16:creationId xmlns:a16="http://schemas.microsoft.com/office/drawing/2014/main" id="{00522CEF-FF41-BF49-9F47-7E9475BCEBDB}"/>
            </a:ext>
          </a:extLst>
        </xdr:cNvPr>
        <xdr:cNvSpPr>
          <a:spLocks noChangeAspect="1" noChangeArrowheads="1"/>
        </xdr:cNvSpPr>
      </xdr:nvSpPr>
      <xdr:spPr bwMode="auto">
        <a:xfrm>
          <a:off x="6045200" y="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0</xdr:row>
      <xdr:rowOff>0</xdr:rowOff>
    </xdr:from>
    <xdr:ext cx="304800" cy="295049"/>
    <xdr:sp macro="" textlink="">
      <xdr:nvSpPr>
        <xdr:cNvPr id="32" name="AutoShape 1" descr="Resultado de imagen para logo sena png">
          <a:extLst>
            <a:ext uri="{FF2B5EF4-FFF2-40B4-BE49-F238E27FC236}">
              <a16:creationId xmlns:a16="http://schemas.microsoft.com/office/drawing/2014/main" id="{BD901FEA-9EC9-3940-9D95-9E7A90FB5468}"/>
            </a:ext>
          </a:extLst>
        </xdr:cNvPr>
        <xdr:cNvSpPr>
          <a:spLocks noChangeAspect="1" noChangeArrowheads="1"/>
        </xdr:cNvSpPr>
      </xdr:nvSpPr>
      <xdr:spPr bwMode="auto">
        <a:xfrm>
          <a:off x="7112000" y="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0</xdr:row>
      <xdr:rowOff>0</xdr:rowOff>
    </xdr:from>
    <xdr:ext cx="304800" cy="295049"/>
    <xdr:sp macro="" textlink="">
      <xdr:nvSpPr>
        <xdr:cNvPr id="33" name="AutoShape 1" descr="Resultado de imagen para logo sena png">
          <a:extLst>
            <a:ext uri="{FF2B5EF4-FFF2-40B4-BE49-F238E27FC236}">
              <a16:creationId xmlns:a16="http://schemas.microsoft.com/office/drawing/2014/main" id="{C5F5A60E-6BE4-9846-A90C-9727B2E016B6}"/>
            </a:ext>
          </a:extLst>
        </xdr:cNvPr>
        <xdr:cNvSpPr>
          <a:spLocks noChangeAspect="1" noChangeArrowheads="1"/>
        </xdr:cNvSpPr>
      </xdr:nvSpPr>
      <xdr:spPr bwMode="auto">
        <a:xfrm>
          <a:off x="7112000" y="1524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0</xdr:row>
      <xdr:rowOff>0</xdr:rowOff>
    </xdr:from>
    <xdr:ext cx="304800" cy="295049"/>
    <xdr:sp macro="" textlink="">
      <xdr:nvSpPr>
        <xdr:cNvPr id="34" name="AutoShape 1" descr="Resultado de imagen para logo sena png">
          <a:extLst>
            <a:ext uri="{FF2B5EF4-FFF2-40B4-BE49-F238E27FC236}">
              <a16:creationId xmlns:a16="http://schemas.microsoft.com/office/drawing/2014/main" id="{7ED04851-08FE-6A4A-BF3C-585B87021A27}"/>
            </a:ext>
          </a:extLst>
        </xdr:cNvPr>
        <xdr:cNvSpPr>
          <a:spLocks noChangeAspect="1" noChangeArrowheads="1"/>
        </xdr:cNvSpPr>
      </xdr:nvSpPr>
      <xdr:spPr bwMode="auto">
        <a:xfrm>
          <a:off x="7112000" y="1524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0</xdr:row>
      <xdr:rowOff>0</xdr:rowOff>
    </xdr:from>
    <xdr:ext cx="304800" cy="295049"/>
    <xdr:sp macro="" textlink="">
      <xdr:nvSpPr>
        <xdr:cNvPr id="35" name="AutoShape 1" descr="Resultado de imagen para logo sena png">
          <a:extLst>
            <a:ext uri="{FF2B5EF4-FFF2-40B4-BE49-F238E27FC236}">
              <a16:creationId xmlns:a16="http://schemas.microsoft.com/office/drawing/2014/main" id="{4E16B74E-3F69-9341-A79A-BFAD2CC72FD8}"/>
            </a:ext>
          </a:extLst>
        </xdr:cNvPr>
        <xdr:cNvSpPr>
          <a:spLocks noChangeAspect="1" noChangeArrowheads="1"/>
        </xdr:cNvSpPr>
      </xdr:nvSpPr>
      <xdr:spPr bwMode="auto">
        <a:xfrm>
          <a:off x="6045200" y="1524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0</xdr:row>
      <xdr:rowOff>0</xdr:rowOff>
    </xdr:from>
    <xdr:ext cx="304800" cy="295049"/>
    <xdr:sp macro="" textlink="">
      <xdr:nvSpPr>
        <xdr:cNvPr id="36" name="AutoShape 1" descr="Resultado de imagen para logo sena png">
          <a:extLst>
            <a:ext uri="{FF2B5EF4-FFF2-40B4-BE49-F238E27FC236}">
              <a16:creationId xmlns:a16="http://schemas.microsoft.com/office/drawing/2014/main" id="{75100082-1E7C-3242-BEB2-ECC67BE8B05A}"/>
            </a:ext>
          </a:extLst>
        </xdr:cNvPr>
        <xdr:cNvSpPr>
          <a:spLocks noChangeAspect="1" noChangeArrowheads="1"/>
        </xdr:cNvSpPr>
      </xdr:nvSpPr>
      <xdr:spPr bwMode="auto">
        <a:xfrm>
          <a:off x="6045200" y="1524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0</xdr:row>
      <xdr:rowOff>0</xdr:rowOff>
    </xdr:from>
    <xdr:ext cx="304800" cy="295049"/>
    <xdr:sp macro="" textlink="">
      <xdr:nvSpPr>
        <xdr:cNvPr id="37" name="AutoShape 1" descr="Resultado de imagen para logo sena png">
          <a:extLst>
            <a:ext uri="{FF2B5EF4-FFF2-40B4-BE49-F238E27FC236}">
              <a16:creationId xmlns:a16="http://schemas.microsoft.com/office/drawing/2014/main" id="{7B3BD345-9EC7-4547-9E25-5DF5554C0A57}"/>
            </a:ext>
          </a:extLst>
        </xdr:cNvPr>
        <xdr:cNvSpPr>
          <a:spLocks noChangeAspect="1" noChangeArrowheads="1"/>
        </xdr:cNvSpPr>
      </xdr:nvSpPr>
      <xdr:spPr bwMode="auto">
        <a:xfrm>
          <a:off x="6045200" y="1524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0</xdr:row>
      <xdr:rowOff>0</xdr:rowOff>
    </xdr:from>
    <xdr:ext cx="304800" cy="295049"/>
    <xdr:sp macro="" textlink="">
      <xdr:nvSpPr>
        <xdr:cNvPr id="38" name="AutoShape 1" descr="Resultado de imagen para logo sena png">
          <a:extLst>
            <a:ext uri="{FF2B5EF4-FFF2-40B4-BE49-F238E27FC236}">
              <a16:creationId xmlns:a16="http://schemas.microsoft.com/office/drawing/2014/main" id="{349485C2-3D92-4E4A-98C5-0631A53109E1}"/>
            </a:ext>
          </a:extLst>
        </xdr:cNvPr>
        <xdr:cNvSpPr>
          <a:spLocks noChangeAspect="1" noChangeArrowheads="1"/>
        </xdr:cNvSpPr>
      </xdr:nvSpPr>
      <xdr:spPr bwMode="auto">
        <a:xfrm>
          <a:off x="7112000" y="1524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0</xdr:row>
      <xdr:rowOff>0</xdr:rowOff>
    </xdr:from>
    <xdr:ext cx="304800" cy="295049"/>
    <xdr:sp macro="" textlink="">
      <xdr:nvSpPr>
        <xdr:cNvPr id="39" name="AutoShape 1" descr="Resultado de imagen para logo sena png">
          <a:extLst>
            <a:ext uri="{FF2B5EF4-FFF2-40B4-BE49-F238E27FC236}">
              <a16:creationId xmlns:a16="http://schemas.microsoft.com/office/drawing/2014/main" id="{7D5F8143-E3FA-694A-9CCA-60ADD5A71F31}"/>
            </a:ext>
          </a:extLst>
        </xdr:cNvPr>
        <xdr:cNvSpPr>
          <a:spLocks noChangeAspect="1" noChangeArrowheads="1"/>
        </xdr:cNvSpPr>
      </xdr:nvSpPr>
      <xdr:spPr bwMode="auto">
        <a:xfrm>
          <a:off x="7112000" y="1524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0</xdr:row>
      <xdr:rowOff>0</xdr:rowOff>
    </xdr:from>
    <xdr:ext cx="304800" cy="295049"/>
    <xdr:sp macro="" textlink="">
      <xdr:nvSpPr>
        <xdr:cNvPr id="40" name="AutoShape 1" descr="Resultado de imagen para logo sena png">
          <a:extLst>
            <a:ext uri="{FF2B5EF4-FFF2-40B4-BE49-F238E27FC236}">
              <a16:creationId xmlns:a16="http://schemas.microsoft.com/office/drawing/2014/main" id="{3984A522-E380-BF4E-A641-664F0E046A5F}"/>
            </a:ext>
          </a:extLst>
        </xdr:cNvPr>
        <xdr:cNvSpPr>
          <a:spLocks noChangeAspect="1" noChangeArrowheads="1"/>
        </xdr:cNvSpPr>
      </xdr:nvSpPr>
      <xdr:spPr bwMode="auto">
        <a:xfrm>
          <a:off x="7112000" y="1524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0</xdr:row>
      <xdr:rowOff>0</xdr:rowOff>
    </xdr:from>
    <xdr:ext cx="304800" cy="295049"/>
    <xdr:sp macro="" textlink="">
      <xdr:nvSpPr>
        <xdr:cNvPr id="41" name="AutoShape 1" descr="Resultado de imagen para logo sena png">
          <a:extLst>
            <a:ext uri="{FF2B5EF4-FFF2-40B4-BE49-F238E27FC236}">
              <a16:creationId xmlns:a16="http://schemas.microsoft.com/office/drawing/2014/main" id="{E3A24848-268E-6646-BC6C-E36EB29BAA49}"/>
            </a:ext>
          </a:extLst>
        </xdr:cNvPr>
        <xdr:cNvSpPr>
          <a:spLocks noChangeAspect="1" noChangeArrowheads="1"/>
        </xdr:cNvSpPr>
      </xdr:nvSpPr>
      <xdr:spPr bwMode="auto">
        <a:xfrm>
          <a:off x="6045200" y="1524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0</xdr:row>
      <xdr:rowOff>0</xdr:rowOff>
    </xdr:from>
    <xdr:ext cx="304800" cy="295049"/>
    <xdr:sp macro="" textlink="">
      <xdr:nvSpPr>
        <xdr:cNvPr id="42" name="AutoShape 1" descr="Resultado de imagen para logo sena png">
          <a:extLst>
            <a:ext uri="{FF2B5EF4-FFF2-40B4-BE49-F238E27FC236}">
              <a16:creationId xmlns:a16="http://schemas.microsoft.com/office/drawing/2014/main" id="{B0811983-0F1D-3F44-BA4C-495670B0F42C}"/>
            </a:ext>
          </a:extLst>
        </xdr:cNvPr>
        <xdr:cNvSpPr>
          <a:spLocks noChangeAspect="1" noChangeArrowheads="1"/>
        </xdr:cNvSpPr>
      </xdr:nvSpPr>
      <xdr:spPr bwMode="auto">
        <a:xfrm>
          <a:off x="6045200" y="1524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0</xdr:row>
      <xdr:rowOff>0</xdr:rowOff>
    </xdr:from>
    <xdr:ext cx="304800" cy="295049"/>
    <xdr:sp macro="" textlink="">
      <xdr:nvSpPr>
        <xdr:cNvPr id="43" name="AutoShape 1" descr="Resultado de imagen para logo sena png">
          <a:extLst>
            <a:ext uri="{FF2B5EF4-FFF2-40B4-BE49-F238E27FC236}">
              <a16:creationId xmlns:a16="http://schemas.microsoft.com/office/drawing/2014/main" id="{4CE1C958-A8D4-CE45-A84F-31A877C9E55F}"/>
            </a:ext>
          </a:extLst>
        </xdr:cNvPr>
        <xdr:cNvSpPr>
          <a:spLocks noChangeAspect="1" noChangeArrowheads="1"/>
        </xdr:cNvSpPr>
      </xdr:nvSpPr>
      <xdr:spPr bwMode="auto">
        <a:xfrm>
          <a:off x="6045200" y="1524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0</xdr:row>
      <xdr:rowOff>0</xdr:rowOff>
    </xdr:from>
    <xdr:ext cx="304800" cy="295049"/>
    <xdr:sp macro="" textlink="">
      <xdr:nvSpPr>
        <xdr:cNvPr id="44" name="AutoShape 1" descr="Resultado de imagen para logo sena png">
          <a:extLst>
            <a:ext uri="{FF2B5EF4-FFF2-40B4-BE49-F238E27FC236}">
              <a16:creationId xmlns:a16="http://schemas.microsoft.com/office/drawing/2014/main" id="{B35607F8-5DDF-6040-A6A4-D84CEA8F98DA}"/>
            </a:ext>
          </a:extLst>
        </xdr:cNvPr>
        <xdr:cNvSpPr>
          <a:spLocks noChangeAspect="1" noChangeArrowheads="1"/>
        </xdr:cNvSpPr>
      </xdr:nvSpPr>
      <xdr:spPr bwMode="auto">
        <a:xfrm>
          <a:off x="7112000" y="1524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0</xdr:row>
      <xdr:rowOff>0</xdr:rowOff>
    </xdr:from>
    <xdr:ext cx="304800" cy="295049"/>
    <xdr:sp macro="" textlink="">
      <xdr:nvSpPr>
        <xdr:cNvPr id="45" name="AutoShape 1" descr="Resultado de imagen para logo sena png">
          <a:extLst>
            <a:ext uri="{FF2B5EF4-FFF2-40B4-BE49-F238E27FC236}">
              <a16:creationId xmlns:a16="http://schemas.microsoft.com/office/drawing/2014/main" id="{9E917568-26C5-094A-81FC-74C1CA6DA696}"/>
            </a:ext>
          </a:extLst>
        </xdr:cNvPr>
        <xdr:cNvSpPr>
          <a:spLocks noChangeAspect="1" noChangeArrowheads="1"/>
        </xdr:cNvSpPr>
      </xdr:nvSpPr>
      <xdr:spPr bwMode="auto">
        <a:xfrm>
          <a:off x="7112000" y="1524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0</xdr:row>
      <xdr:rowOff>0</xdr:rowOff>
    </xdr:from>
    <xdr:ext cx="304800" cy="295049"/>
    <xdr:sp macro="" textlink="">
      <xdr:nvSpPr>
        <xdr:cNvPr id="46" name="AutoShape 1" descr="Resultado de imagen para logo sena png">
          <a:extLst>
            <a:ext uri="{FF2B5EF4-FFF2-40B4-BE49-F238E27FC236}">
              <a16:creationId xmlns:a16="http://schemas.microsoft.com/office/drawing/2014/main" id="{FDA3F110-A291-034D-AAB2-1F8D6F6E3989}"/>
            </a:ext>
          </a:extLst>
        </xdr:cNvPr>
        <xdr:cNvSpPr>
          <a:spLocks noChangeAspect="1" noChangeArrowheads="1"/>
        </xdr:cNvSpPr>
      </xdr:nvSpPr>
      <xdr:spPr bwMode="auto">
        <a:xfrm>
          <a:off x="7112000" y="1524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0</xdr:row>
      <xdr:rowOff>0</xdr:rowOff>
    </xdr:from>
    <xdr:ext cx="304800" cy="295049"/>
    <xdr:sp macro="" textlink="">
      <xdr:nvSpPr>
        <xdr:cNvPr id="47" name="AutoShape 1" descr="Resultado de imagen para logo sena png">
          <a:extLst>
            <a:ext uri="{FF2B5EF4-FFF2-40B4-BE49-F238E27FC236}">
              <a16:creationId xmlns:a16="http://schemas.microsoft.com/office/drawing/2014/main" id="{28F853A7-DF3D-8544-834A-9F04764D77D9}"/>
            </a:ext>
          </a:extLst>
        </xdr:cNvPr>
        <xdr:cNvSpPr>
          <a:spLocks noChangeAspect="1" noChangeArrowheads="1"/>
        </xdr:cNvSpPr>
      </xdr:nvSpPr>
      <xdr:spPr bwMode="auto">
        <a:xfrm>
          <a:off x="6045200" y="1524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0</xdr:row>
      <xdr:rowOff>0</xdr:rowOff>
    </xdr:from>
    <xdr:ext cx="304800" cy="295049"/>
    <xdr:sp macro="" textlink="">
      <xdr:nvSpPr>
        <xdr:cNvPr id="48" name="AutoShape 1" descr="Resultado de imagen para logo sena png">
          <a:extLst>
            <a:ext uri="{FF2B5EF4-FFF2-40B4-BE49-F238E27FC236}">
              <a16:creationId xmlns:a16="http://schemas.microsoft.com/office/drawing/2014/main" id="{6D6703D3-3DDE-A348-86F7-56CF8428B24F}"/>
            </a:ext>
          </a:extLst>
        </xdr:cNvPr>
        <xdr:cNvSpPr>
          <a:spLocks noChangeAspect="1" noChangeArrowheads="1"/>
        </xdr:cNvSpPr>
      </xdr:nvSpPr>
      <xdr:spPr bwMode="auto">
        <a:xfrm>
          <a:off x="6045200" y="1524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0</xdr:row>
      <xdr:rowOff>0</xdr:rowOff>
    </xdr:from>
    <xdr:ext cx="304800" cy="295049"/>
    <xdr:sp macro="" textlink="">
      <xdr:nvSpPr>
        <xdr:cNvPr id="49" name="AutoShape 1" descr="Resultado de imagen para logo sena png">
          <a:extLst>
            <a:ext uri="{FF2B5EF4-FFF2-40B4-BE49-F238E27FC236}">
              <a16:creationId xmlns:a16="http://schemas.microsoft.com/office/drawing/2014/main" id="{B327C5FD-3EC0-2645-A1F4-5601201DB532}"/>
            </a:ext>
          </a:extLst>
        </xdr:cNvPr>
        <xdr:cNvSpPr>
          <a:spLocks noChangeAspect="1" noChangeArrowheads="1"/>
        </xdr:cNvSpPr>
      </xdr:nvSpPr>
      <xdr:spPr bwMode="auto">
        <a:xfrm>
          <a:off x="6045200" y="1524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0</xdr:row>
      <xdr:rowOff>0</xdr:rowOff>
    </xdr:from>
    <xdr:ext cx="304800" cy="295049"/>
    <xdr:sp macro="" textlink="">
      <xdr:nvSpPr>
        <xdr:cNvPr id="50" name="AutoShape 1" descr="Resultado de imagen para logo sena png">
          <a:extLst>
            <a:ext uri="{FF2B5EF4-FFF2-40B4-BE49-F238E27FC236}">
              <a16:creationId xmlns:a16="http://schemas.microsoft.com/office/drawing/2014/main" id="{D364E81F-5EAA-2E43-A5C4-563D65C1C139}"/>
            </a:ext>
          </a:extLst>
        </xdr:cNvPr>
        <xdr:cNvSpPr>
          <a:spLocks noChangeAspect="1" noChangeArrowheads="1"/>
        </xdr:cNvSpPr>
      </xdr:nvSpPr>
      <xdr:spPr bwMode="auto">
        <a:xfrm>
          <a:off x="7112000" y="1524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0</xdr:row>
      <xdr:rowOff>0</xdr:rowOff>
    </xdr:from>
    <xdr:ext cx="304800" cy="295049"/>
    <xdr:sp macro="" textlink="">
      <xdr:nvSpPr>
        <xdr:cNvPr id="51" name="AutoShape 1" descr="Resultado de imagen para logo sena png">
          <a:extLst>
            <a:ext uri="{FF2B5EF4-FFF2-40B4-BE49-F238E27FC236}">
              <a16:creationId xmlns:a16="http://schemas.microsoft.com/office/drawing/2014/main" id="{6561E3AB-2828-E64A-BEAA-12F3BC3C79BA}"/>
            </a:ext>
          </a:extLst>
        </xdr:cNvPr>
        <xdr:cNvSpPr>
          <a:spLocks noChangeAspect="1" noChangeArrowheads="1"/>
        </xdr:cNvSpPr>
      </xdr:nvSpPr>
      <xdr:spPr bwMode="auto">
        <a:xfrm>
          <a:off x="7112000" y="1524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0</xdr:row>
      <xdr:rowOff>0</xdr:rowOff>
    </xdr:from>
    <xdr:ext cx="304800" cy="295049"/>
    <xdr:sp macro="" textlink="">
      <xdr:nvSpPr>
        <xdr:cNvPr id="52" name="AutoShape 1" descr="Resultado de imagen para logo sena png">
          <a:extLst>
            <a:ext uri="{FF2B5EF4-FFF2-40B4-BE49-F238E27FC236}">
              <a16:creationId xmlns:a16="http://schemas.microsoft.com/office/drawing/2014/main" id="{56757A5C-4174-9D47-96B1-F1D08C7BC7CC}"/>
            </a:ext>
          </a:extLst>
        </xdr:cNvPr>
        <xdr:cNvSpPr>
          <a:spLocks noChangeAspect="1" noChangeArrowheads="1"/>
        </xdr:cNvSpPr>
      </xdr:nvSpPr>
      <xdr:spPr bwMode="auto">
        <a:xfrm>
          <a:off x="7112000" y="1524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0</xdr:row>
      <xdr:rowOff>0</xdr:rowOff>
    </xdr:from>
    <xdr:ext cx="304800" cy="295049"/>
    <xdr:sp macro="" textlink="">
      <xdr:nvSpPr>
        <xdr:cNvPr id="53" name="AutoShape 1" descr="Resultado de imagen para logo sena png">
          <a:extLst>
            <a:ext uri="{FF2B5EF4-FFF2-40B4-BE49-F238E27FC236}">
              <a16:creationId xmlns:a16="http://schemas.microsoft.com/office/drawing/2014/main" id="{10C17465-AC8B-064C-A330-A98392B5381F}"/>
            </a:ext>
          </a:extLst>
        </xdr:cNvPr>
        <xdr:cNvSpPr>
          <a:spLocks noChangeAspect="1" noChangeArrowheads="1"/>
        </xdr:cNvSpPr>
      </xdr:nvSpPr>
      <xdr:spPr bwMode="auto">
        <a:xfrm>
          <a:off x="6045200" y="1524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0</xdr:row>
      <xdr:rowOff>0</xdr:rowOff>
    </xdr:from>
    <xdr:ext cx="304800" cy="295049"/>
    <xdr:sp macro="" textlink="">
      <xdr:nvSpPr>
        <xdr:cNvPr id="54" name="AutoShape 1" descr="Resultado de imagen para logo sena png">
          <a:extLst>
            <a:ext uri="{FF2B5EF4-FFF2-40B4-BE49-F238E27FC236}">
              <a16:creationId xmlns:a16="http://schemas.microsoft.com/office/drawing/2014/main" id="{8AFDB221-1E2E-E24B-A11D-E9ECDAF306AF}"/>
            </a:ext>
          </a:extLst>
        </xdr:cNvPr>
        <xdr:cNvSpPr>
          <a:spLocks noChangeAspect="1" noChangeArrowheads="1"/>
        </xdr:cNvSpPr>
      </xdr:nvSpPr>
      <xdr:spPr bwMode="auto">
        <a:xfrm>
          <a:off x="6045200" y="1524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0</xdr:row>
      <xdr:rowOff>0</xdr:rowOff>
    </xdr:from>
    <xdr:ext cx="304800" cy="295049"/>
    <xdr:sp macro="" textlink="">
      <xdr:nvSpPr>
        <xdr:cNvPr id="55" name="AutoShape 1" descr="Resultado de imagen para logo sena png">
          <a:extLst>
            <a:ext uri="{FF2B5EF4-FFF2-40B4-BE49-F238E27FC236}">
              <a16:creationId xmlns:a16="http://schemas.microsoft.com/office/drawing/2014/main" id="{6A43D8EA-1EED-A648-B8C6-39C93F3172DE}"/>
            </a:ext>
          </a:extLst>
        </xdr:cNvPr>
        <xdr:cNvSpPr>
          <a:spLocks noChangeAspect="1" noChangeArrowheads="1"/>
        </xdr:cNvSpPr>
      </xdr:nvSpPr>
      <xdr:spPr bwMode="auto">
        <a:xfrm>
          <a:off x="6045200" y="1524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0</xdr:row>
      <xdr:rowOff>0</xdr:rowOff>
    </xdr:from>
    <xdr:ext cx="304800" cy="295049"/>
    <xdr:sp macro="" textlink="">
      <xdr:nvSpPr>
        <xdr:cNvPr id="56" name="AutoShape 1" descr="Resultado de imagen para logo sena png">
          <a:extLst>
            <a:ext uri="{FF2B5EF4-FFF2-40B4-BE49-F238E27FC236}">
              <a16:creationId xmlns:a16="http://schemas.microsoft.com/office/drawing/2014/main" id="{BB7B24B2-321A-B34A-B390-AA663C5F557C}"/>
            </a:ext>
          </a:extLst>
        </xdr:cNvPr>
        <xdr:cNvSpPr>
          <a:spLocks noChangeAspect="1" noChangeArrowheads="1"/>
        </xdr:cNvSpPr>
      </xdr:nvSpPr>
      <xdr:spPr bwMode="auto">
        <a:xfrm>
          <a:off x="7112000" y="1524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0</xdr:row>
      <xdr:rowOff>0</xdr:rowOff>
    </xdr:from>
    <xdr:ext cx="304800" cy="295049"/>
    <xdr:sp macro="" textlink="">
      <xdr:nvSpPr>
        <xdr:cNvPr id="57" name="AutoShape 1" descr="Resultado de imagen para logo sena png">
          <a:extLst>
            <a:ext uri="{FF2B5EF4-FFF2-40B4-BE49-F238E27FC236}">
              <a16:creationId xmlns:a16="http://schemas.microsoft.com/office/drawing/2014/main" id="{08BEE446-1815-6440-807E-4F85E2394752}"/>
            </a:ext>
          </a:extLst>
        </xdr:cNvPr>
        <xdr:cNvSpPr>
          <a:spLocks noChangeAspect="1" noChangeArrowheads="1"/>
        </xdr:cNvSpPr>
      </xdr:nvSpPr>
      <xdr:spPr bwMode="auto">
        <a:xfrm>
          <a:off x="10045700" y="1524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0</xdr:row>
      <xdr:rowOff>0</xdr:rowOff>
    </xdr:from>
    <xdr:ext cx="304800" cy="295049"/>
    <xdr:sp macro="" textlink="">
      <xdr:nvSpPr>
        <xdr:cNvPr id="58" name="AutoShape 1" descr="Resultado de imagen para logo sena png">
          <a:extLst>
            <a:ext uri="{FF2B5EF4-FFF2-40B4-BE49-F238E27FC236}">
              <a16:creationId xmlns:a16="http://schemas.microsoft.com/office/drawing/2014/main" id="{032221FF-3DAD-9147-8C7C-EA52EC8739DA}"/>
            </a:ext>
          </a:extLst>
        </xdr:cNvPr>
        <xdr:cNvSpPr>
          <a:spLocks noChangeAspect="1" noChangeArrowheads="1"/>
        </xdr:cNvSpPr>
      </xdr:nvSpPr>
      <xdr:spPr bwMode="auto">
        <a:xfrm>
          <a:off x="10045700" y="1524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0</xdr:row>
      <xdr:rowOff>0</xdr:rowOff>
    </xdr:from>
    <xdr:ext cx="304800" cy="295049"/>
    <xdr:sp macro="" textlink="">
      <xdr:nvSpPr>
        <xdr:cNvPr id="59" name="AutoShape 1" descr="Resultado de imagen para logo sena png">
          <a:extLst>
            <a:ext uri="{FF2B5EF4-FFF2-40B4-BE49-F238E27FC236}">
              <a16:creationId xmlns:a16="http://schemas.microsoft.com/office/drawing/2014/main" id="{D162E4C9-52E5-2845-B5B7-7E098EF62D3E}"/>
            </a:ext>
          </a:extLst>
        </xdr:cNvPr>
        <xdr:cNvSpPr>
          <a:spLocks noChangeAspect="1" noChangeArrowheads="1"/>
        </xdr:cNvSpPr>
      </xdr:nvSpPr>
      <xdr:spPr bwMode="auto">
        <a:xfrm>
          <a:off x="6045200" y="1524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0</xdr:row>
      <xdr:rowOff>0</xdr:rowOff>
    </xdr:from>
    <xdr:ext cx="304800" cy="295049"/>
    <xdr:sp macro="" textlink="">
      <xdr:nvSpPr>
        <xdr:cNvPr id="60" name="AutoShape 1" descr="Resultado de imagen para logo sena png">
          <a:extLst>
            <a:ext uri="{FF2B5EF4-FFF2-40B4-BE49-F238E27FC236}">
              <a16:creationId xmlns:a16="http://schemas.microsoft.com/office/drawing/2014/main" id="{0767F44B-547C-704D-A968-D70F4EA4F745}"/>
            </a:ext>
          </a:extLst>
        </xdr:cNvPr>
        <xdr:cNvSpPr>
          <a:spLocks noChangeAspect="1" noChangeArrowheads="1"/>
        </xdr:cNvSpPr>
      </xdr:nvSpPr>
      <xdr:spPr bwMode="auto">
        <a:xfrm>
          <a:off x="6045200" y="1524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0</xdr:row>
      <xdr:rowOff>0</xdr:rowOff>
    </xdr:from>
    <xdr:ext cx="304800" cy="295049"/>
    <xdr:sp macro="" textlink="">
      <xdr:nvSpPr>
        <xdr:cNvPr id="61" name="AutoShape 1" descr="Resultado de imagen para logo sena png">
          <a:extLst>
            <a:ext uri="{FF2B5EF4-FFF2-40B4-BE49-F238E27FC236}">
              <a16:creationId xmlns:a16="http://schemas.microsoft.com/office/drawing/2014/main" id="{2725BB21-AEFF-854A-906A-DE5A0F421013}"/>
            </a:ext>
          </a:extLst>
        </xdr:cNvPr>
        <xdr:cNvSpPr>
          <a:spLocks noChangeAspect="1" noChangeArrowheads="1"/>
        </xdr:cNvSpPr>
      </xdr:nvSpPr>
      <xdr:spPr bwMode="auto">
        <a:xfrm>
          <a:off x="10045700" y="1524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0</xdr:row>
      <xdr:rowOff>0</xdr:rowOff>
    </xdr:from>
    <xdr:ext cx="304800" cy="295049"/>
    <xdr:sp macro="" textlink="">
      <xdr:nvSpPr>
        <xdr:cNvPr id="62" name="AutoShape 1" descr="Resultado de imagen para logo sena png">
          <a:extLst>
            <a:ext uri="{FF2B5EF4-FFF2-40B4-BE49-F238E27FC236}">
              <a16:creationId xmlns:a16="http://schemas.microsoft.com/office/drawing/2014/main" id="{9A48FFA5-D8CF-0D4F-8C31-2500E2CB8470}"/>
            </a:ext>
          </a:extLst>
        </xdr:cNvPr>
        <xdr:cNvSpPr>
          <a:spLocks noChangeAspect="1" noChangeArrowheads="1"/>
        </xdr:cNvSpPr>
      </xdr:nvSpPr>
      <xdr:spPr bwMode="auto">
        <a:xfrm>
          <a:off x="7112000" y="1524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0</xdr:row>
      <xdr:rowOff>0</xdr:rowOff>
    </xdr:from>
    <xdr:ext cx="304800" cy="295049"/>
    <xdr:sp macro="" textlink="">
      <xdr:nvSpPr>
        <xdr:cNvPr id="63" name="AutoShape 1" descr="Resultado de imagen para logo sena png">
          <a:extLst>
            <a:ext uri="{FF2B5EF4-FFF2-40B4-BE49-F238E27FC236}">
              <a16:creationId xmlns:a16="http://schemas.microsoft.com/office/drawing/2014/main" id="{F318BEAF-6158-DB46-9442-03C50C98ACFE}"/>
            </a:ext>
          </a:extLst>
        </xdr:cNvPr>
        <xdr:cNvSpPr>
          <a:spLocks noChangeAspect="1" noChangeArrowheads="1"/>
        </xdr:cNvSpPr>
      </xdr:nvSpPr>
      <xdr:spPr bwMode="auto">
        <a:xfrm>
          <a:off x="7112000" y="1524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0</xdr:row>
      <xdr:rowOff>0</xdr:rowOff>
    </xdr:from>
    <xdr:ext cx="304800" cy="295049"/>
    <xdr:sp macro="" textlink="">
      <xdr:nvSpPr>
        <xdr:cNvPr id="64" name="AutoShape 1" descr="Resultado de imagen para logo sena png">
          <a:extLst>
            <a:ext uri="{FF2B5EF4-FFF2-40B4-BE49-F238E27FC236}">
              <a16:creationId xmlns:a16="http://schemas.microsoft.com/office/drawing/2014/main" id="{66315283-5D00-7746-AB60-135898333B3A}"/>
            </a:ext>
          </a:extLst>
        </xdr:cNvPr>
        <xdr:cNvSpPr>
          <a:spLocks noChangeAspect="1" noChangeArrowheads="1"/>
        </xdr:cNvSpPr>
      </xdr:nvSpPr>
      <xdr:spPr bwMode="auto">
        <a:xfrm>
          <a:off x="7112000" y="1524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0</xdr:row>
      <xdr:rowOff>0</xdr:rowOff>
    </xdr:from>
    <xdr:ext cx="304800" cy="295049"/>
    <xdr:sp macro="" textlink="">
      <xdr:nvSpPr>
        <xdr:cNvPr id="65" name="AutoShape 1" descr="Resultado de imagen para logo sena png">
          <a:extLst>
            <a:ext uri="{FF2B5EF4-FFF2-40B4-BE49-F238E27FC236}">
              <a16:creationId xmlns:a16="http://schemas.microsoft.com/office/drawing/2014/main" id="{1D001B01-43FF-0546-AA36-6B004943DDC6}"/>
            </a:ext>
          </a:extLst>
        </xdr:cNvPr>
        <xdr:cNvSpPr>
          <a:spLocks noChangeAspect="1" noChangeArrowheads="1"/>
        </xdr:cNvSpPr>
      </xdr:nvSpPr>
      <xdr:spPr bwMode="auto">
        <a:xfrm>
          <a:off x="8166100" y="1524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0</xdr:row>
      <xdr:rowOff>0</xdr:rowOff>
    </xdr:from>
    <xdr:ext cx="304800" cy="295049"/>
    <xdr:sp macro="" textlink="">
      <xdr:nvSpPr>
        <xdr:cNvPr id="66" name="AutoShape 1" descr="Resultado de imagen para logo sena png">
          <a:extLst>
            <a:ext uri="{FF2B5EF4-FFF2-40B4-BE49-F238E27FC236}">
              <a16:creationId xmlns:a16="http://schemas.microsoft.com/office/drawing/2014/main" id="{80704BBA-11F5-6C4C-A2A3-05EC17C39DFA}"/>
            </a:ext>
          </a:extLst>
        </xdr:cNvPr>
        <xdr:cNvSpPr>
          <a:spLocks noChangeAspect="1" noChangeArrowheads="1"/>
        </xdr:cNvSpPr>
      </xdr:nvSpPr>
      <xdr:spPr bwMode="auto">
        <a:xfrm>
          <a:off x="8166100" y="1524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0</xdr:row>
      <xdr:rowOff>0</xdr:rowOff>
    </xdr:from>
    <xdr:ext cx="304800" cy="295049"/>
    <xdr:sp macro="" textlink="">
      <xdr:nvSpPr>
        <xdr:cNvPr id="67" name="AutoShape 1" descr="Resultado de imagen para logo sena png">
          <a:extLst>
            <a:ext uri="{FF2B5EF4-FFF2-40B4-BE49-F238E27FC236}">
              <a16:creationId xmlns:a16="http://schemas.microsoft.com/office/drawing/2014/main" id="{36B41D42-A8CB-474C-8477-71F050FE05C4}"/>
            </a:ext>
          </a:extLst>
        </xdr:cNvPr>
        <xdr:cNvSpPr>
          <a:spLocks noChangeAspect="1" noChangeArrowheads="1"/>
        </xdr:cNvSpPr>
      </xdr:nvSpPr>
      <xdr:spPr bwMode="auto">
        <a:xfrm>
          <a:off x="8166100" y="152400"/>
          <a:ext cx="304800" cy="29504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MEMORIA/MEMORIA%20OR&#205;GEN/SENA%20Quibd&#243;/COBRO%20COACTIVO/INFORMES/Informe%20MENSUAL%20(Excel)/ABRIL---Anexo%20M.I.-%20ANEXO%20M.I.-%20COPIA%20DE%20FORMATO%202016%20MARO%20-%20REGIONAL%20-%20CHOCO.XLSX-%202016-02-022057-%20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MEMORIA/MEMORIA%20OR&#205;GEN/SENA%20Quibd&#243;/COBRO%20COACTIVO/INFORMES/Informe%20MENSUAL%20(Excel)/MAYO---Anexo%20M.I.-%20ANEXO%20M.I.-%20COPIA%20DE%20FORMATO%202016%20MARO%20-%20REGIONAL%20-%20CHOCO.XLSX-%202016-02-022057-%200.xlsx"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rzapatap/Desktop/JUAN%20BEDOYA%20-%20RUBY/ELEMENTOS%20EMERGENCIAS%20GIL-F-014__FORMATO_DE_SOLICITUD_DE_SALIDA_DE_BIENES_V4_(1)%20(2)%20-%20copia.xlsx" TargetMode="External"/><Relationship Id="rId1" Type="http://schemas.openxmlformats.org/officeDocument/2006/relationships/externalLinkPath" Target="/Users/rzapatap/Desktop/JUAN%20BEDOYA%20-%20RUBY/ELEMENTOS%20EMERGENCIAS%20GIL-F-014__FORMATO_DE_SOLICITUD_DE_SALIDA_DE_BIENES_V4_(1)%20(2)%20-%20copia.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MEMORIA%20OR&#205;GEN/01%20--%20SENA%20Quibd&#243;/CONTRATACION/MINIMA%20CUANT&#205;A/SEGURIDAD%20Y%20SALUD%20EN%20EL%20TRABAJO/2021/ELEMENTOS%20DE%20BIOSEGURIDAD%202021/Simuladores/SIMULADOR%2076.iad-covid19v14-29-06-2021_pa%20(2).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MEMORIA/MEMORIA%20OR&#205;GEN/SENA%20Quibd&#243;/COBRO%20COACTIVO/INFORMES/Informe%20MENSUAL%20(Excel)/MARZO---Anexo%20M.I.-%20ANEXO%20M.I.-%20COPIA%20DE%20FORMATO%202016%20MARO%20-%20REGIONAL%20-%20CHOCO.XLSX-%202016-02-022057-%200.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MEMORIA%20OR&#205;GEN/01%20--%20SENA%20Quibd&#243;/CONTRATACION/MINIMA%20CUANT&#205;A/TONER/TONER/2021/Chavez/Copia%20de%20100.amp-consumiblesimpresion2gv6-24-05-2021%20-%20%20OKI.xlsm"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Disco%20E%20Computador%20Asus/Luis%20J/CONTRATACION%202017/AMBIENTE%20EN%20SIMULACION%202017/FORMULACION%20SANTANDER/listado%20equipos%20simulacion%20fichas.xlsx" TargetMode="External"/><Relationship Id="rId1" Type="http://schemas.openxmlformats.org/officeDocument/2006/relationships/externalLinkPath" Target="/Disco%20E%20Computador%20Asus/Luis%20J/CONTRATACION%202017/AMBIENTE%20EN%20SIMULACION%202017/FORMULACION%20SANTANDER/listado%20equipos%20simulacion%20ficha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BRO COACTIVO"/>
      <sheetName val="Hoja2"/>
    </sheetNames>
    <sheetDataSet>
      <sheetData sheetId="0"/>
      <sheetData sheetId="1">
        <row r="2">
          <cell r="C2" t="str">
            <v>Publica</v>
          </cell>
          <cell r="E2" t="str">
            <v>Resolucion que otorga</v>
          </cell>
          <cell r="F2" t="str">
            <v>Comunicación</v>
          </cell>
          <cell r="H2" t="str">
            <v>Resolucion libra Mandamiento de pago</v>
          </cell>
        </row>
        <row r="3">
          <cell r="E3" t="str">
            <v>Resolucion que la modifica</v>
          </cell>
          <cell r="F3" t="str">
            <v>Notificacion por edicto</v>
          </cell>
          <cell r="H3" t="str">
            <v>Resolucion modifica Mandamiento de pago</v>
          </cell>
        </row>
        <row r="4">
          <cell r="E4" t="str">
            <v>Resolucion que revoca</v>
          </cell>
          <cell r="F4" t="str">
            <v>Personal</v>
          </cell>
          <cell r="H4" t="str">
            <v>Resolucion revoca mandamiento de pago</v>
          </cell>
        </row>
        <row r="5">
          <cell r="E5" t="str">
            <v>Resolucion que declara incumplimiento</v>
          </cell>
          <cell r="F5" t="str">
            <v>Por correo</v>
          </cell>
        </row>
        <row r="6">
          <cell r="F6" t="str">
            <v>Por correo electrónico</v>
          </cell>
        </row>
        <row r="7">
          <cell r="F7" t="str">
            <v>Por página Web</v>
          </cell>
        </row>
        <row r="8">
          <cell r="F8" t="str">
            <v>Por publicación</v>
          </cell>
        </row>
        <row r="15">
          <cell r="D15">
            <v>2014</v>
          </cell>
        </row>
        <row r="16">
          <cell r="D16">
            <v>2015</v>
          </cell>
        </row>
        <row r="17">
          <cell r="D17">
            <v>2016</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BRO COACTIVO"/>
      <sheetName val="Hoja2"/>
    </sheetNames>
    <sheetDataSet>
      <sheetData sheetId="0" refreshError="1"/>
      <sheetData sheetId="1">
        <row r="2">
          <cell r="C2" t="str">
            <v>Publica</v>
          </cell>
          <cell r="H2" t="str">
            <v>Resolucion libra Mandamiento de pago</v>
          </cell>
          <cell r="I2" t="str">
            <v>Resolución que resuelve excepciones</v>
          </cell>
          <cell r="J2" t="str">
            <v>Probada</v>
          </cell>
          <cell r="K2" t="str">
            <v xml:space="preserve">Alta (menor Igual a 1 años)
</v>
          </cell>
          <cell r="L2" t="str">
            <v>Actualización de cartera</v>
          </cell>
          <cell r="N2" t="str">
            <v>Decide incidente de desembargo</v>
          </cell>
          <cell r="O2" t="str">
            <v>SI</v>
          </cell>
          <cell r="P2" t="str">
            <v>Numero de Cuenta Bancaria</v>
          </cell>
          <cell r="Q2" t="str">
            <v>Favorable</v>
          </cell>
          <cell r="R2" t="str">
            <v>Pago total de la obligacion</v>
          </cell>
          <cell r="S2" t="str">
            <v>Auto que ordena Secuestro</v>
          </cell>
          <cell r="T2" t="str">
            <v>aprobado</v>
          </cell>
          <cell r="U2" t="str">
            <v>Auto que ordena remate</v>
          </cell>
          <cell r="V2" t="str">
            <v>liquidacion oficial</v>
          </cell>
          <cell r="W2" t="str">
            <v>Por orden legal</v>
          </cell>
        </row>
        <row r="3">
          <cell r="C3" t="str">
            <v>Privada</v>
          </cell>
          <cell r="H3" t="str">
            <v>Resolucion modifica Mandamiento de pago</v>
          </cell>
          <cell r="I3" t="str">
            <v>Resolución que resuelve recurso de  reposición contra la Resolución que resuelve excepciones</v>
          </cell>
          <cell r="J3" t="str">
            <v>No probada</v>
          </cell>
          <cell r="K3" t="str">
            <v>Media (de 1 a 3 años)</v>
          </cell>
          <cell r="L3" t="str">
            <v>Análisis de expediente</v>
          </cell>
          <cell r="N3" t="str">
            <v>Desembargo</v>
          </cell>
          <cell r="O3" t="str">
            <v>NO</v>
          </cell>
          <cell r="P3" t="str">
            <v>Folio de Matrícula Inmobiliaria</v>
          </cell>
          <cell r="Q3" t="str">
            <v>Desfavorable</v>
          </cell>
          <cell r="R3" t="str">
            <v>Prescripcion</v>
          </cell>
          <cell r="S3" t="str">
            <v>auto por el cual se comisiona el secuestro (1)</v>
          </cell>
          <cell r="T3" t="str">
            <v>objecion</v>
          </cell>
          <cell r="U3" t="str">
            <v>Auto que ordena remate por comisionado</v>
          </cell>
          <cell r="V3" t="str">
            <v>resolucion</v>
          </cell>
          <cell r="W3" t="str">
            <v>Por orden Judicial</v>
          </cell>
        </row>
        <row r="4">
          <cell r="H4" t="str">
            <v>Resolucion revoca mandamiento de pago</v>
          </cell>
          <cell r="J4" t="str">
            <v>Probada parcialmente</v>
          </cell>
          <cell r="K4" t="str">
            <v>Baja (de 3 a 5 años)</v>
          </cell>
          <cell r="L4" t="str">
            <v>Atención de requerimiento del contribuyente</v>
          </cell>
          <cell r="N4" t="str">
            <v>Embargo bien inmueble(No. Folio)</v>
          </cell>
          <cell r="P4" t="str">
            <v>Numero Chasis Vehiculo, nave o aeronave</v>
          </cell>
          <cell r="R4" t="str">
            <v>Remisibilidad</v>
          </cell>
          <cell r="S4" t="str">
            <v>auto por el cual se comisiona el secuestro (2)</v>
          </cell>
          <cell r="T4" t="str">
            <v>avaluo a cargo del sena</v>
          </cell>
          <cell r="U4" t="str">
            <v>demanda de nulidad contra el acta que aprueba remate</v>
          </cell>
          <cell r="V4" t="str">
            <v>sentencia</v>
          </cell>
          <cell r="W4" t="str">
            <v>Por admision de demanda contra escepciones</v>
          </cell>
        </row>
        <row r="5">
          <cell r="J5" t="str">
            <v>Rechazada</v>
          </cell>
          <cell r="L5" t="str">
            <v>Atención personal</v>
          </cell>
          <cell r="N5" t="str">
            <v>Embargo de efectivo (Cuenta)</v>
          </cell>
          <cell r="R5" t="str">
            <v>Revocatoria del titulo Ejecutivo</v>
          </cell>
          <cell r="T5" t="str">
            <v>nuevo avaluo a solicitud del ejecutado</v>
          </cell>
          <cell r="U5" t="str">
            <v>aprobacion del remate</v>
          </cell>
          <cell r="V5" t="str">
            <v xml:space="preserve">actas de liquidacion convenios </v>
          </cell>
          <cell r="W5" t="str">
            <v>Admision de demanda contra el titulo en cobro</v>
          </cell>
        </row>
        <row r="6">
          <cell r="L6" t="str">
            <v>Auto que Aprueba Avalúo</v>
          </cell>
          <cell r="N6" t="str">
            <v>Reduccion del limite de medida cautelar</v>
          </cell>
          <cell r="R6" t="str">
            <v>Por orden Judicial</v>
          </cell>
          <cell r="U6" t="str">
            <v>declaratoria desierta del remate</v>
          </cell>
          <cell r="V6" t="str">
            <v xml:space="preserve">actas de liquidacion contratos </v>
          </cell>
        </row>
        <row r="7">
          <cell r="L7" t="str">
            <v>Auto que responde objeción al avalúo</v>
          </cell>
          <cell r="N7" t="str">
            <v>Registo embargo cuenta</v>
          </cell>
          <cell r="R7" t="str">
            <v>Por Compensacion</v>
          </cell>
          <cell r="U7" t="str">
            <v>oposicion al remate</v>
          </cell>
          <cell r="V7" t="str">
            <v>autos</v>
          </cell>
        </row>
        <row r="8">
          <cell r="L8" t="str">
            <v>Avaluo</v>
          </cell>
          <cell r="N8" t="str">
            <v>Registro de embargo bien inmueble(NO. FOLIO)</v>
          </cell>
          <cell r="R8" t="str">
            <v>Levantamiento de medidas cautelares</v>
          </cell>
          <cell r="U8" t="str">
            <v>liquidacion definitiva del credito</v>
          </cell>
        </row>
        <row r="9">
          <cell r="L9" t="str">
            <v>Designación de perito avaluador</v>
          </cell>
          <cell r="R9" t="str">
            <v>archivo del expediente</v>
          </cell>
          <cell r="U9" t="str">
            <v>adjudicacion del bien</v>
          </cell>
        </row>
        <row r="10">
          <cell r="L10" t="str">
            <v>Diligencia de remate</v>
          </cell>
          <cell r="R10" t="str">
            <v>por Proceso de liquidacion obligatoria</v>
          </cell>
          <cell r="U10" t="str">
            <v>levantamiento de medidas cautelares</v>
          </cell>
        </row>
        <row r="11">
          <cell r="L11" t="str">
            <v>Diligenciamiento de hoja de ruta</v>
          </cell>
          <cell r="R11" t="str">
            <v>Por regimen de insolvencia</v>
          </cell>
        </row>
        <row r="12">
          <cell r="L12" t="str">
            <v>En espera de dictamen de avaluador</v>
          </cell>
          <cell r="R12" t="str">
            <v>Por proceso corcondatario o restructuracion</v>
          </cell>
        </row>
        <row r="13">
          <cell r="L13" t="str">
            <v>Establecimiento de deuda</v>
          </cell>
        </row>
        <row r="14">
          <cell r="L14" t="str">
            <v>Investigación de bienes</v>
          </cell>
        </row>
        <row r="15">
          <cell r="L15" t="str">
            <v>Levantamiento de medidas cautelares</v>
          </cell>
        </row>
        <row r="16">
          <cell r="L16" t="str">
            <v>Llamadas</v>
          </cell>
        </row>
        <row r="17">
          <cell r="L17" t="str">
            <v>Negociación directa</v>
          </cell>
        </row>
        <row r="18">
          <cell r="L18" t="str">
            <v>Nuevo avalúo</v>
          </cell>
        </row>
        <row r="19">
          <cell r="L19" t="str">
            <v>Proyección de terminación de proceso coactivo</v>
          </cell>
        </row>
        <row r="20">
          <cell r="L20" t="str">
            <v>Revisión de avaluo</v>
          </cell>
        </row>
        <row r="21">
          <cell r="L21" t="str">
            <v>Saneamiento del expediente de cobro</v>
          </cell>
        </row>
        <row r="22">
          <cell r="L22" t="str">
            <v>Solicitud de remantentes</v>
          </cell>
        </row>
        <row r="23">
          <cell r="L23" t="str">
            <v>Suspensión de cobro (indicando la causal)</v>
          </cell>
        </row>
        <row r="24">
          <cell r="L24" t="str">
            <v>Terminacion del proceso</v>
          </cell>
        </row>
        <row r="25">
          <cell r="L25" t="str">
            <v>Ubicación del contribuyente</v>
          </cell>
        </row>
        <row r="26">
          <cell r="L26" t="str">
            <v>Verificación de etapa procesal</v>
          </cell>
        </row>
        <row r="27">
          <cell r="L27" t="str">
            <v>Vinculación de deudores solidarios</v>
          </cell>
        </row>
        <row r="28">
          <cell r="L28" t="str">
            <v>Vinculación de herederos</v>
          </cell>
        </row>
        <row r="29">
          <cell r="L29" t="str">
            <v>Visitas</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GIL-f-014"/>
      <sheetName val="datos 2"/>
    </sheetNames>
    <sheetDataSet>
      <sheetData sheetId="0"/>
      <sheetData sheetId="1">
        <row r="2">
          <cell r="C2">
            <v>1</v>
          </cell>
          <cell r="H2" t="str">
            <v>101013</v>
          </cell>
          <cell r="I2" t="str">
            <v>101015</v>
          </cell>
        </row>
        <row r="3">
          <cell r="C3">
            <v>5</v>
          </cell>
          <cell r="H3" t="str">
            <v>910410</v>
          </cell>
          <cell r="I3" t="str">
            <v>911010</v>
          </cell>
        </row>
        <row r="4">
          <cell r="C4">
            <v>8</v>
          </cell>
          <cell r="H4" t="str">
            <v>910510</v>
          </cell>
          <cell r="I4" t="str">
            <v>911110</v>
          </cell>
        </row>
        <row r="5">
          <cell r="C5">
            <v>11</v>
          </cell>
          <cell r="H5" t="str">
            <v>921810</v>
          </cell>
          <cell r="I5" t="str">
            <v>930510</v>
          </cell>
        </row>
        <row r="6">
          <cell r="C6">
            <v>13</v>
          </cell>
          <cell r="H6" t="str">
            <v>930410</v>
          </cell>
        </row>
        <row r="7">
          <cell r="C7">
            <v>15</v>
          </cell>
        </row>
        <row r="8">
          <cell r="C8">
            <v>17</v>
          </cell>
        </row>
        <row r="9">
          <cell r="C9">
            <v>18</v>
          </cell>
        </row>
        <row r="10">
          <cell r="C10">
            <v>19</v>
          </cell>
        </row>
        <row r="11">
          <cell r="C11">
            <v>20</v>
          </cell>
        </row>
        <row r="12">
          <cell r="C12">
            <v>23</v>
          </cell>
        </row>
        <row r="13">
          <cell r="C13">
            <v>25</v>
          </cell>
        </row>
        <row r="14">
          <cell r="C14">
            <v>27</v>
          </cell>
        </row>
        <row r="15">
          <cell r="C15">
            <v>41</v>
          </cell>
        </row>
        <row r="16">
          <cell r="C16">
            <v>44</v>
          </cell>
        </row>
        <row r="17">
          <cell r="C17">
            <v>47</v>
          </cell>
        </row>
        <row r="18">
          <cell r="C18">
            <v>50</v>
          </cell>
        </row>
        <row r="19">
          <cell r="C19">
            <v>52</v>
          </cell>
        </row>
        <row r="20">
          <cell r="C20">
            <v>54</v>
          </cell>
        </row>
        <row r="21">
          <cell r="C21">
            <v>63</v>
          </cell>
        </row>
        <row r="22">
          <cell r="C22">
            <v>66</v>
          </cell>
        </row>
        <row r="23">
          <cell r="C23">
            <v>68</v>
          </cell>
        </row>
        <row r="24">
          <cell r="C24">
            <v>70</v>
          </cell>
        </row>
        <row r="25">
          <cell r="C25">
            <v>73</v>
          </cell>
        </row>
        <row r="26">
          <cell r="C26">
            <v>76</v>
          </cell>
        </row>
        <row r="27">
          <cell r="C27">
            <v>81</v>
          </cell>
        </row>
        <row r="28">
          <cell r="C28">
            <v>85</v>
          </cell>
        </row>
        <row r="29">
          <cell r="C29">
            <v>86</v>
          </cell>
        </row>
        <row r="30">
          <cell r="C30">
            <v>88</v>
          </cell>
        </row>
        <row r="31">
          <cell r="C31">
            <v>91</v>
          </cell>
        </row>
        <row r="32">
          <cell r="C32">
            <v>94</v>
          </cell>
        </row>
        <row r="33">
          <cell r="C33">
            <v>95</v>
          </cell>
        </row>
        <row r="34">
          <cell r="C34">
            <v>97</v>
          </cell>
        </row>
        <row r="35">
          <cell r="C35">
            <v>99</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Cotizacion"/>
      <sheetName val="ResumenCotizacion"/>
      <sheetName val="Distribución"/>
      <sheetName val="divipola"/>
      <sheetName val="ProveedorCSV"/>
      <sheetName val="csv"/>
      <sheetName val="Version"/>
      <sheetName val="csvTemp"/>
      <sheetName val="TablaDinamicaMinimos"/>
      <sheetName val="CatalogoTemp"/>
      <sheetName val="Catalogo"/>
      <sheetName val="Hoja1"/>
      <sheetName val="tempListas"/>
      <sheetName val="Listas"/>
      <sheetName val="Cuadro Tot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ow r="2">
          <cell r="C2" t="str">
            <v>AMAZONAS</v>
          </cell>
        </row>
        <row r="3">
          <cell r="C3" t="str">
            <v>ANTIOQUIA</v>
          </cell>
        </row>
        <row r="4">
          <cell r="C4" t="str">
            <v>ARAUCA</v>
          </cell>
        </row>
        <row r="5">
          <cell r="C5" t="str">
            <v>ATLÁNTICO</v>
          </cell>
        </row>
        <row r="6">
          <cell r="C6" t="str">
            <v>BOGOTÁ, D.C.</v>
          </cell>
        </row>
        <row r="7">
          <cell r="C7" t="str">
            <v>BOLÍVAR</v>
          </cell>
        </row>
        <row r="8">
          <cell r="C8" t="str">
            <v>BOYACÁ</v>
          </cell>
        </row>
        <row r="9">
          <cell r="C9" t="str">
            <v>CALDAS</v>
          </cell>
        </row>
        <row r="10">
          <cell r="C10" t="str">
            <v>CAQUETÁ</v>
          </cell>
        </row>
        <row r="11">
          <cell r="C11" t="str">
            <v>CASANARE</v>
          </cell>
        </row>
        <row r="12">
          <cell r="C12" t="str">
            <v>CAUCA</v>
          </cell>
        </row>
        <row r="13">
          <cell r="C13" t="str">
            <v>CESAR</v>
          </cell>
        </row>
        <row r="14">
          <cell r="C14" t="str">
            <v>CHOCÓ</v>
          </cell>
        </row>
        <row r="15">
          <cell r="C15" t="str">
            <v>CÓRDOBA</v>
          </cell>
        </row>
        <row r="16">
          <cell r="C16" t="str">
            <v>CUNDINAMARCA</v>
          </cell>
        </row>
        <row r="17">
          <cell r="C17" t="str">
            <v>GUAINIA</v>
          </cell>
        </row>
        <row r="18">
          <cell r="C18" t="str">
            <v>GUAVIARE</v>
          </cell>
        </row>
        <row r="19">
          <cell r="C19" t="str">
            <v>HUILA</v>
          </cell>
        </row>
        <row r="20">
          <cell r="C20" t="str">
            <v>LA GUAJIRA</v>
          </cell>
        </row>
        <row r="21">
          <cell r="C21" t="str">
            <v>MAGDALENA</v>
          </cell>
        </row>
        <row r="22">
          <cell r="C22" t="str">
            <v>META</v>
          </cell>
        </row>
        <row r="23">
          <cell r="C23" t="str">
            <v>NARIÑO</v>
          </cell>
        </row>
        <row r="24">
          <cell r="C24" t="str">
            <v>NORTE DE SANTANDER</v>
          </cell>
        </row>
        <row r="25">
          <cell r="C25" t="str">
            <v>PUTUMAYO</v>
          </cell>
        </row>
        <row r="26">
          <cell r="C26" t="str">
            <v>QUINDIO</v>
          </cell>
        </row>
        <row r="27">
          <cell r="C27" t="str">
            <v>RISARALDA</v>
          </cell>
        </row>
        <row r="28">
          <cell r="C28" t="str">
            <v>SAN ANDRES Y PROVIDENCIA</v>
          </cell>
        </row>
        <row r="29">
          <cell r="C29" t="str">
            <v>SANTANDER</v>
          </cell>
        </row>
        <row r="30">
          <cell r="C30" t="str">
            <v>SUCRE</v>
          </cell>
        </row>
        <row r="31">
          <cell r="C31" t="str">
            <v>TOLIMA</v>
          </cell>
        </row>
        <row r="32">
          <cell r="C32" t="str">
            <v>VALLE DEL CAUCA</v>
          </cell>
        </row>
        <row r="33">
          <cell r="C33" t="str">
            <v>VAUPES</v>
          </cell>
        </row>
        <row r="34">
          <cell r="C34" t="str">
            <v>VICHADA</v>
          </cell>
        </row>
      </sheetData>
      <sheetData sheetId="1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BRO COACTIVO"/>
      <sheetName val="Hoja2"/>
    </sheetNames>
    <sheetDataSet>
      <sheetData sheetId="0"/>
      <sheetData sheetId="1">
        <row r="2">
          <cell r="A2" t="str">
            <v>01 Dirección General</v>
          </cell>
          <cell r="B2" t="str">
            <v>201 Deuda aportes</v>
          </cell>
          <cell r="C2" t="str">
            <v>Publica</v>
          </cell>
          <cell r="V2" t="str">
            <v>liquidacion oficial</v>
          </cell>
        </row>
        <row r="3">
          <cell r="A3" t="str">
            <v>05 Antioquia</v>
          </cell>
          <cell r="B3" t="str">
            <v>202 Deuda FIC</v>
          </cell>
          <cell r="C3" t="str">
            <v>Privada</v>
          </cell>
          <cell r="V3" t="str">
            <v>resolucion</v>
          </cell>
        </row>
        <row r="4">
          <cell r="A4" t="str">
            <v>08 Atlántico</v>
          </cell>
          <cell r="B4" t="str">
            <v>203 Deuda Monetización</v>
          </cell>
          <cell r="V4" t="str">
            <v>sentencia</v>
          </cell>
        </row>
        <row r="5">
          <cell r="A5" t="str">
            <v>11 Distrito Capital</v>
          </cell>
          <cell r="B5" t="str">
            <v>204 Multas Minprotección social</v>
          </cell>
          <cell r="V5" t="str">
            <v xml:space="preserve">actas de liquidacion convenios </v>
          </cell>
        </row>
        <row r="6">
          <cell r="A6" t="str">
            <v>13 Bolívar</v>
          </cell>
          <cell r="B6" t="str">
            <v>205 Multa por incumplimiento del Contrato de aprendizaje</v>
          </cell>
          <cell r="V6" t="str">
            <v xml:space="preserve">actas de liquidacion contratos </v>
          </cell>
        </row>
        <row r="7">
          <cell r="A7" t="str">
            <v>15 Boyacá</v>
          </cell>
          <cell r="B7" t="str">
            <v xml:space="preserve">206 Liquidacion oficial Intereses de mora por parafiscales </v>
          </cell>
          <cell r="V7" t="str">
            <v>autos</v>
          </cell>
        </row>
        <row r="8">
          <cell r="A8" t="str">
            <v>17 Caldas</v>
          </cell>
          <cell r="B8" t="str">
            <v>207 Liquidacion oficial Intereses de mora FIC</v>
          </cell>
        </row>
        <row r="9">
          <cell r="A9" t="str">
            <v xml:space="preserve"> 18 Caquetá</v>
          </cell>
          <cell r="B9" t="str">
            <v>208 Liquidacion oficial Intereses de mora por monetización</v>
          </cell>
        </row>
        <row r="10">
          <cell r="A10" t="str">
            <v>19 Cauca</v>
          </cell>
          <cell r="B10" t="str">
            <v>304 Cuota parte pensional</v>
          </cell>
        </row>
        <row r="11">
          <cell r="A11" t="str">
            <v>20 Cesar</v>
          </cell>
          <cell r="B11" t="str">
            <v>305 Doble mesada pensional</v>
          </cell>
        </row>
        <row r="12">
          <cell r="A12" t="str">
            <v>23 Córdoba</v>
          </cell>
          <cell r="B12" t="str">
            <v>311 Préstamos hipotecarios</v>
          </cell>
        </row>
        <row r="13">
          <cell r="A13" t="str">
            <v>25 Cundinamarca</v>
          </cell>
          <cell r="B13" t="str">
            <v>312 Préstamo sobre ahorro</v>
          </cell>
        </row>
        <row r="14">
          <cell r="A14" t="str">
            <v>27 Chocó</v>
          </cell>
          <cell r="B14" t="str">
            <v>313 Reconsignación</v>
          </cell>
        </row>
        <row r="15">
          <cell r="A15" t="str">
            <v>41 Huila</v>
          </cell>
          <cell r="B15" t="str">
            <v>314 Reembolso cajas menores</v>
          </cell>
        </row>
        <row r="16">
          <cell r="A16" t="str">
            <v>44 Guajira</v>
          </cell>
          <cell r="B16" t="str">
            <v>315 Reintegro viáticos y/o capacitación</v>
          </cell>
        </row>
        <row r="17">
          <cell r="A17" t="str">
            <v>47 Magdalena</v>
          </cell>
          <cell r="B17" t="str">
            <v>317 Responsabilidad de bienes</v>
          </cell>
        </row>
        <row r="18">
          <cell r="A18" t="str">
            <v>50 Meta</v>
          </cell>
          <cell r="B18" t="str">
            <v>319 Salarios, pensiones o prestaciones</v>
          </cell>
        </row>
        <row r="19">
          <cell r="A19" t="str">
            <v>52 Nariño</v>
          </cell>
          <cell r="B19" t="str">
            <v>320 Sanciones disciplinarias</v>
          </cell>
        </row>
        <row r="20">
          <cell r="A20" t="str">
            <v>54 Norte de Santander</v>
          </cell>
          <cell r="B20" t="str">
            <v>418 Excedentes de servicio médico</v>
          </cell>
        </row>
        <row r="21">
          <cell r="A21" t="str">
            <v>63 Quindío</v>
          </cell>
          <cell r="B21" t="str">
            <v>424 Otros reintegros</v>
          </cell>
        </row>
        <row r="22">
          <cell r="A22" t="str">
            <v>66 Risaralda</v>
          </cell>
        </row>
        <row r="23">
          <cell r="A23" t="str">
            <v>68 Santander</v>
          </cell>
        </row>
        <row r="24">
          <cell r="A24" t="str">
            <v>70 Sucre</v>
          </cell>
        </row>
        <row r="25">
          <cell r="A25" t="str">
            <v>73 Tolima</v>
          </cell>
        </row>
        <row r="26">
          <cell r="A26" t="str">
            <v>76 Valle</v>
          </cell>
        </row>
        <row r="27">
          <cell r="A27" t="str">
            <v>81 Arauca</v>
          </cell>
        </row>
        <row r="28">
          <cell r="A28" t="str">
            <v>85 Casanare</v>
          </cell>
        </row>
        <row r="29">
          <cell r="A29" t="str">
            <v>86 Putumayo</v>
          </cell>
        </row>
        <row r="30">
          <cell r="A30" t="str">
            <v>88 San Andrés</v>
          </cell>
        </row>
        <row r="31">
          <cell r="A31" t="str">
            <v>91 Amazonas</v>
          </cell>
        </row>
        <row r="32">
          <cell r="A32" t="str">
            <v>94 Guaina</v>
          </cell>
        </row>
        <row r="33">
          <cell r="A33" t="str">
            <v>95 Guaviare</v>
          </cell>
        </row>
        <row r="34">
          <cell r="A34" t="str">
            <v>97 Vaupés</v>
          </cell>
        </row>
        <row r="35">
          <cell r="A35" t="str">
            <v>99 Vichada</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Cotizacion"/>
      <sheetName val="TempCantProduc"/>
      <sheetName val="ResumenCotizacion"/>
      <sheetName val="Cotizacion"/>
      <sheetName val="ResumenProveedores"/>
      <sheetName val="DepartaMuni"/>
      <sheetName val="ListasAutomaticas"/>
      <sheetName val="Cat_Original"/>
      <sheetName val="Original"/>
      <sheetName val="Cat_Remanufacturado"/>
      <sheetName val="CSV"/>
      <sheetName val="Cuadro Totales"/>
      <sheetName val="Listas"/>
      <sheetName val="minimo"/>
      <sheetName val="temp"/>
      <sheetName val="tempListas"/>
      <sheetName val="Remanufacturado"/>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2">
          <cell r="B2">
            <v>1</v>
          </cell>
        </row>
        <row r="3">
          <cell r="B3">
            <v>2</v>
          </cell>
        </row>
        <row r="4">
          <cell r="B4">
            <v>3</v>
          </cell>
        </row>
      </sheetData>
      <sheetData sheetId="13"/>
      <sheetData sheetId="14">
        <row r="1">
          <cell r="A1" t="str">
            <v>llave</v>
          </cell>
        </row>
      </sheetData>
      <sheetData sheetId="15"/>
      <sheetData sheetId="16"/>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Listas"/>
    </sheetNames>
    <sheetDataSet>
      <sheetData sheetId="0">
        <row r="159">
          <cell r="F159" t="str">
            <v>ADECUACIONES</v>
          </cell>
        </row>
        <row r="160">
          <cell r="F160" t="str">
            <v>MAQUINAS</v>
          </cell>
        </row>
        <row r="161">
          <cell r="F161" t="str">
            <v>EQUIPOS ELÉCTRICOS, HIDRÁULICOS, NEUMÁTICOS, ELECTRÓNICOS Y MECÁNICOS</v>
          </cell>
        </row>
        <row r="162">
          <cell r="F162" t="str">
            <v>EQUIPOS DE MEDICIÓN Y LABORATORIO</v>
          </cell>
        </row>
        <row r="163">
          <cell r="F163" t="str">
            <v>SST (SEGURIDAD Y SALUD OCUPACIONAL)</v>
          </cell>
        </row>
        <row r="164">
          <cell r="F164" t="str">
            <v>ELEMENTOS DE PROTECCIÓN PERSONAL</v>
          </cell>
        </row>
        <row r="165">
          <cell r="F165" t="str">
            <v>SOFTWARE</v>
          </cell>
        </row>
        <row r="166">
          <cell r="F166" t="str">
            <v>EQUIPOS DE AUDIO Y VIDEO</v>
          </cell>
        </row>
        <row r="167">
          <cell r="F167" t="str">
            <v>MUEBLES Y ENSERES</v>
          </cell>
        </row>
        <row r="168">
          <cell r="F168" t="str">
            <v xml:space="preserve">HERRAMIENTAS </v>
          </cell>
        </row>
        <row r="169">
          <cell r="F169" t="str">
            <v>PAPELERIA</v>
          </cell>
        </row>
        <row r="170">
          <cell r="F170" t="str">
            <v>MATERIALES DE FORMACIÓN</v>
          </cell>
        </row>
      </sheetData>
      <sheetData sheetId="1"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71CB5A-03FF-C342-AAC4-EF1501A7E7B2}">
  <sheetPr>
    <tabColor theme="5"/>
  </sheetPr>
  <dimension ref="A1:AJ28"/>
  <sheetViews>
    <sheetView tabSelected="1" zoomScale="70" zoomScaleNormal="70" workbookViewId="0">
      <selection activeCell="H5" sqref="H5"/>
    </sheetView>
  </sheetViews>
  <sheetFormatPr baseColWidth="10" defaultColWidth="10.83203125" defaultRowHeight="12" x14ac:dyDescent="0.2"/>
  <cols>
    <col min="1" max="1" width="9.33203125" style="11" customWidth="1"/>
    <col min="2" max="2" width="24.83203125" style="11" customWidth="1"/>
    <col min="3" max="4" width="30.6640625" style="11" customWidth="1"/>
    <col min="5" max="5" width="12.83203125" style="11" customWidth="1"/>
    <col min="6" max="6" width="13.5" style="11" customWidth="1"/>
    <col min="7" max="7" width="18.6640625" style="11" customWidth="1"/>
    <col min="8" max="8" width="19.6640625" style="11" customWidth="1"/>
    <col min="9" max="9" width="18.83203125" style="11" customWidth="1"/>
    <col min="10" max="10" width="13.1640625" style="19" customWidth="1"/>
    <col min="11" max="11" width="19.6640625" style="10" customWidth="1"/>
    <col min="12" max="12" width="12.33203125" style="10" customWidth="1"/>
    <col min="13" max="13" width="14.33203125" style="10" customWidth="1"/>
    <col min="14" max="14" width="14.6640625" style="10" customWidth="1"/>
    <col min="15" max="15" width="20.83203125" style="10" customWidth="1"/>
    <col min="16" max="18" width="12" style="10" bestFit="1" customWidth="1"/>
    <col min="19" max="36" width="10.83203125" style="10"/>
    <col min="37" max="16384" width="10.83203125" style="11"/>
  </cols>
  <sheetData>
    <row r="1" spans="1:36" s="10" customFormat="1" ht="52" x14ac:dyDescent="0.2">
      <c r="A1" s="13" t="s">
        <v>0</v>
      </c>
      <c r="B1" s="13" t="s">
        <v>1</v>
      </c>
      <c r="C1" s="13" t="s">
        <v>2</v>
      </c>
      <c r="D1" s="13" t="s">
        <v>15</v>
      </c>
      <c r="E1" s="13" t="s">
        <v>3</v>
      </c>
      <c r="F1" s="13" t="s">
        <v>4</v>
      </c>
      <c r="G1" s="2" t="s">
        <v>32</v>
      </c>
      <c r="H1" s="2" t="s">
        <v>33</v>
      </c>
      <c r="I1" s="2" t="s">
        <v>34</v>
      </c>
      <c r="J1" s="21" t="s">
        <v>35</v>
      </c>
      <c r="K1" s="2" t="s">
        <v>31</v>
      </c>
      <c r="L1" s="13" t="s">
        <v>5</v>
      </c>
      <c r="N1" s="23" t="s">
        <v>36</v>
      </c>
    </row>
    <row r="2" spans="1:36" s="10" customFormat="1" ht="154" customHeight="1" x14ac:dyDescent="0.2">
      <c r="A2" s="7">
        <v>1</v>
      </c>
      <c r="B2" s="14" t="s">
        <v>27</v>
      </c>
      <c r="C2" s="3" t="s">
        <v>28</v>
      </c>
      <c r="D2" s="3"/>
      <c r="E2" s="8" t="s">
        <v>16</v>
      </c>
      <c r="F2" s="9">
        <v>1</v>
      </c>
      <c r="G2" s="1">
        <v>3500000</v>
      </c>
      <c r="H2" s="1">
        <v>3700000</v>
      </c>
      <c r="I2" s="1">
        <v>3600000</v>
      </c>
      <c r="J2" s="18">
        <f>(G2+H2+I2)/3</f>
        <v>3600000</v>
      </c>
      <c r="K2" s="1">
        <f>F2*J2</f>
        <v>3600000</v>
      </c>
      <c r="L2" s="4"/>
      <c r="N2" s="17">
        <v>3600000</v>
      </c>
      <c r="O2" s="22"/>
      <c r="P2" s="16">
        <f>F2*G2</f>
        <v>3500000</v>
      </c>
      <c r="Q2" s="16">
        <f>F2*H2</f>
        <v>3700000</v>
      </c>
      <c r="R2" s="16">
        <f>F2*I2</f>
        <v>3600000</v>
      </c>
    </row>
    <row r="3" spans="1:36" ht="159" customHeight="1" x14ac:dyDescent="0.2">
      <c r="A3" s="7">
        <v>2</v>
      </c>
      <c r="B3" s="3" t="s">
        <v>29</v>
      </c>
      <c r="C3" s="3" t="s">
        <v>30</v>
      </c>
      <c r="D3" s="3"/>
      <c r="E3" s="8" t="s">
        <v>16</v>
      </c>
      <c r="F3" s="9">
        <v>1</v>
      </c>
      <c r="G3" s="1">
        <v>890000</v>
      </c>
      <c r="H3" s="1">
        <v>940000</v>
      </c>
      <c r="I3" s="1">
        <v>915000</v>
      </c>
      <c r="J3" s="18">
        <f t="shared" ref="J3:J8" si="0">(G3+H3+I3)/3</f>
        <v>915000</v>
      </c>
      <c r="K3" s="1">
        <f t="shared" ref="K3:K8" si="1">F3*J3</f>
        <v>915000</v>
      </c>
      <c r="L3" s="4"/>
      <c r="N3" s="17">
        <v>915000</v>
      </c>
      <c r="O3" s="22"/>
      <c r="P3" s="16">
        <f t="shared" ref="P3:P8" si="2">F3*G3</f>
        <v>890000</v>
      </c>
      <c r="Q3" s="16">
        <f t="shared" ref="Q3:Q8" si="3">F3*H3</f>
        <v>940000</v>
      </c>
      <c r="R3" s="16">
        <f t="shared" ref="R3:R8" si="4">F3*I3</f>
        <v>915000</v>
      </c>
    </row>
    <row r="4" spans="1:36" ht="161" customHeight="1" x14ac:dyDescent="0.2">
      <c r="A4" s="7">
        <v>3</v>
      </c>
      <c r="B4" s="3" t="s">
        <v>17</v>
      </c>
      <c r="C4" s="3" t="s">
        <v>18</v>
      </c>
      <c r="D4" s="3"/>
      <c r="E4" s="8" t="s">
        <v>16</v>
      </c>
      <c r="F4" s="9">
        <v>1</v>
      </c>
      <c r="G4" s="1">
        <v>4500000</v>
      </c>
      <c r="H4" s="1">
        <v>4800000</v>
      </c>
      <c r="I4" s="1">
        <v>4650000</v>
      </c>
      <c r="J4" s="18">
        <f t="shared" si="0"/>
        <v>4650000</v>
      </c>
      <c r="K4" s="1">
        <f t="shared" si="1"/>
        <v>4650000</v>
      </c>
      <c r="L4" s="4"/>
      <c r="N4" s="17">
        <v>4650000</v>
      </c>
      <c r="O4" s="22"/>
      <c r="P4" s="16">
        <f t="shared" si="2"/>
        <v>4500000</v>
      </c>
      <c r="Q4" s="16">
        <f t="shared" si="3"/>
        <v>4800000</v>
      </c>
      <c r="R4" s="16">
        <f t="shared" si="4"/>
        <v>4650000</v>
      </c>
    </row>
    <row r="5" spans="1:36" ht="216" customHeight="1" x14ac:dyDescent="0.2">
      <c r="A5" s="7">
        <v>4</v>
      </c>
      <c r="B5" s="3" t="s">
        <v>19</v>
      </c>
      <c r="C5" s="3" t="s">
        <v>20</v>
      </c>
      <c r="D5" s="3"/>
      <c r="E5" s="8" t="s">
        <v>16</v>
      </c>
      <c r="F5" s="9">
        <v>8</v>
      </c>
      <c r="G5" s="1">
        <v>570000</v>
      </c>
      <c r="H5" s="1">
        <v>600000</v>
      </c>
      <c r="I5" s="1">
        <v>585000</v>
      </c>
      <c r="J5" s="18">
        <f t="shared" si="0"/>
        <v>585000</v>
      </c>
      <c r="K5" s="1">
        <f t="shared" si="1"/>
        <v>4680000</v>
      </c>
      <c r="L5" s="4"/>
      <c r="N5" s="17">
        <v>585000</v>
      </c>
      <c r="O5" s="22"/>
      <c r="P5" s="16">
        <f t="shared" si="2"/>
        <v>4560000</v>
      </c>
      <c r="Q5" s="16">
        <f t="shared" si="3"/>
        <v>4800000</v>
      </c>
      <c r="R5" s="16">
        <f t="shared" si="4"/>
        <v>4680000</v>
      </c>
    </row>
    <row r="6" spans="1:36" ht="167" customHeight="1" x14ac:dyDescent="0.2">
      <c r="A6" s="7">
        <v>5</v>
      </c>
      <c r="B6" s="3" t="s">
        <v>21</v>
      </c>
      <c r="C6" s="3" t="s">
        <v>22</v>
      </c>
      <c r="D6" s="3"/>
      <c r="E6" s="8" t="s">
        <v>16</v>
      </c>
      <c r="F6" s="9">
        <v>1</v>
      </c>
      <c r="G6" s="1">
        <v>4855000</v>
      </c>
      <c r="H6" s="1">
        <v>5000000</v>
      </c>
      <c r="I6" s="1">
        <v>4927500</v>
      </c>
      <c r="J6" s="18">
        <f t="shared" si="0"/>
        <v>4927500</v>
      </c>
      <c r="K6" s="1">
        <f t="shared" si="1"/>
        <v>4927500</v>
      </c>
      <c r="L6" s="4"/>
      <c r="N6" s="17">
        <v>4927500</v>
      </c>
      <c r="O6" s="22"/>
      <c r="P6" s="16">
        <f t="shared" si="2"/>
        <v>4855000</v>
      </c>
      <c r="Q6" s="16">
        <f t="shared" si="3"/>
        <v>5000000</v>
      </c>
      <c r="R6" s="16">
        <f t="shared" si="4"/>
        <v>4927500</v>
      </c>
    </row>
    <row r="7" spans="1:36" ht="132" customHeight="1" x14ac:dyDescent="0.2">
      <c r="A7" s="7">
        <v>6</v>
      </c>
      <c r="B7" s="5" t="s">
        <v>23</v>
      </c>
      <c r="C7" s="5" t="s">
        <v>24</v>
      </c>
      <c r="D7" s="5"/>
      <c r="E7" s="8" t="s">
        <v>16</v>
      </c>
      <c r="F7" s="9">
        <v>2</v>
      </c>
      <c r="G7" s="1">
        <v>1760000</v>
      </c>
      <c r="H7" s="1">
        <v>1909000</v>
      </c>
      <c r="I7" s="1">
        <v>1834500</v>
      </c>
      <c r="J7" s="18">
        <f t="shared" si="0"/>
        <v>1834500</v>
      </c>
      <c r="K7" s="1">
        <f t="shared" si="1"/>
        <v>3669000</v>
      </c>
      <c r="L7" s="4"/>
      <c r="N7" s="17">
        <v>1834500</v>
      </c>
      <c r="O7" s="22"/>
      <c r="P7" s="16">
        <f t="shared" si="2"/>
        <v>3520000</v>
      </c>
      <c r="Q7" s="16">
        <f t="shared" si="3"/>
        <v>3818000</v>
      </c>
      <c r="R7" s="16">
        <f t="shared" si="4"/>
        <v>3669000</v>
      </c>
    </row>
    <row r="8" spans="1:36" ht="204" customHeight="1" x14ac:dyDescent="0.2">
      <c r="A8" s="7">
        <v>7</v>
      </c>
      <c r="B8" s="6" t="s">
        <v>25</v>
      </c>
      <c r="C8" s="6" t="s">
        <v>26</v>
      </c>
      <c r="D8" s="6"/>
      <c r="E8" s="8" t="s">
        <v>16</v>
      </c>
      <c r="F8" s="9">
        <v>1</v>
      </c>
      <c r="G8" s="1">
        <v>7417000</v>
      </c>
      <c r="H8" s="1">
        <v>7700000</v>
      </c>
      <c r="I8" s="1">
        <v>7558500</v>
      </c>
      <c r="J8" s="18">
        <f t="shared" si="0"/>
        <v>7558500</v>
      </c>
      <c r="K8" s="1">
        <f t="shared" si="1"/>
        <v>7558500</v>
      </c>
      <c r="L8" s="4"/>
      <c r="N8" s="17">
        <v>7558500</v>
      </c>
      <c r="O8" s="22"/>
      <c r="P8" s="16">
        <f t="shared" si="2"/>
        <v>7417000</v>
      </c>
      <c r="Q8" s="16">
        <f t="shared" si="3"/>
        <v>7700000</v>
      </c>
      <c r="R8" s="16">
        <f t="shared" si="4"/>
        <v>7558500</v>
      </c>
    </row>
    <row r="9" spans="1:36" s="30" customFormat="1" ht="15" x14ac:dyDescent="0.2">
      <c r="A9" s="24" t="s">
        <v>6</v>
      </c>
      <c r="B9" s="25"/>
      <c r="C9" s="25"/>
      <c r="D9" s="25"/>
      <c r="E9" s="25"/>
      <c r="F9" s="25"/>
      <c r="G9" s="25"/>
      <c r="H9" s="25"/>
      <c r="I9" s="25"/>
      <c r="J9" s="26"/>
      <c r="K9" s="28">
        <f>SUM(K2:K8)</f>
        <v>30000000</v>
      </c>
      <c r="L9" s="29"/>
      <c r="M9" s="29"/>
      <c r="N9" s="29"/>
      <c r="O9" s="29"/>
      <c r="P9" s="27">
        <f>SUM(P2:P8)</f>
        <v>29242000</v>
      </c>
      <c r="Q9" s="27">
        <f>SUM(Q2:Q8)</f>
        <v>30758000</v>
      </c>
      <c r="R9" s="27">
        <f>SUM(R2:R8)</f>
        <v>30000000</v>
      </c>
      <c r="S9" s="29"/>
      <c r="T9" s="29"/>
      <c r="U9" s="29"/>
      <c r="V9" s="29"/>
      <c r="W9" s="29"/>
      <c r="X9" s="29"/>
      <c r="Y9" s="29"/>
      <c r="Z9" s="29"/>
      <c r="AA9" s="29"/>
      <c r="AB9" s="29"/>
      <c r="AC9" s="29"/>
      <c r="AD9" s="29"/>
      <c r="AE9" s="29"/>
      <c r="AF9" s="29"/>
      <c r="AG9" s="29"/>
      <c r="AH9" s="29"/>
      <c r="AI9" s="29"/>
      <c r="AJ9" s="29"/>
    </row>
    <row r="10" spans="1:36" s="12" customFormat="1" x14ac:dyDescent="0.2">
      <c r="H10" s="15"/>
      <c r="J10" s="20"/>
    </row>
    <row r="11" spans="1:36" s="12" customFormat="1" x14ac:dyDescent="0.2">
      <c r="J11" s="20"/>
    </row>
    <row r="12" spans="1:36" s="12" customFormat="1" x14ac:dyDescent="0.2">
      <c r="J12" s="20"/>
    </row>
    <row r="13" spans="1:36" s="12" customFormat="1" x14ac:dyDescent="0.2">
      <c r="J13" s="20"/>
    </row>
    <row r="14" spans="1:36" s="12" customFormat="1" x14ac:dyDescent="0.2">
      <c r="J14" s="20"/>
    </row>
    <row r="15" spans="1:36" s="12" customFormat="1" x14ac:dyDescent="0.2">
      <c r="J15" s="20"/>
    </row>
    <row r="16" spans="1:36" s="12" customFormat="1" x14ac:dyDescent="0.2">
      <c r="J16" s="20"/>
    </row>
    <row r="17" spans="10:10" s="12" customFormat="1" x14ac:dyDescent="0.2">
      <c r="J17" s="20"/>
    </row>
    <row r="18" spans="10:10" s="12" customFormat="1" x14ac:dyDescent="0.2">
      <c r="J18" s="20"/>
    </row>
    <row r="19" spans="10:10" s="12" customFormat="1" x14ac:dyDescent="0.2">
      <c r="J19" s="20"/>
    </row>
    <row r="20" spans="10:10" s="12" customFormat="1" x14ac:dyDescent="0.2">
      <c r="J20" s="20"/>
    </row>
    <row r="21" spans="10:10" s="12" customFormat="1" x14ac:dyDescent="0.2">
      <c r="J21" s="20"/>
    </row>
    <row r="22" spans="10:10" s="12" customFormat="1" x14ac:dyDescent="0.2">
      <c r="J22" s="20"/>
    </row>
    <row r="23" spans="10:10" s="12" customFormat="1" x14ac:dyDescent="0.2">
      <c r="J23" s="20"/>
    </row>
    <row r="24" spans="10:10" s="12" customFormat="1" x14ac:dyDescent="0.2">
      <c r="J24" s="20"/>
    </row>
    <row r="25" spans="10:10" s="12" customFormat="1" x14ac:dyDescent="0.2">
      <c r="J25" s="20"/>
    </row>
    <row r="26" spans="10:10" s="12" customFormat="1" x14ac:dyDescent="0.2">
      <c r="J26" s="20"/>
    </row>
    <row r="27" spans="10:10" s="12" customFormat="1" x14ac:dyDescent="0.2">
      <c r="J27" s="20"/>
    </row>
    <row r="28" spans="10:10" s="12" customFormat="1" x14ac:dyDescent="0.2">
      <c r="J28" s="20"/>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E21E2D-3258-439F-89C3-420A4A6ED9D2}">
  <dimension ref="A1:A8"/>
  <sheetViews>
    <sheetView workbookViewId="0">
      <selection sqref="A1:A8"/>
    </sheetView>
  </sheetViews>
  <sheetFormatPr baseColWidth="10" defaultRowHeight="15" x14ac:dyDescent="0.2"/>
  <sheetData>
    <row r="1" spans="1:1" x14ac:dyDescent="0.2">
      <c r="A1" t="s">
        <v>7</v>
      </c>
    </row>
    <row r="2" spans="1:1" x14ac:dyDescent="0.2">
      <c r="A2" t="s">
        <v>8</v>
      </c>
    </row>
    <row r="3" spans="1:1" x14ac:dyDescent="0.2">
      <c r="A3" t="s">
        <v>9</v>
      </c>
    </row>
    <row r="4" spans="1:1" x14ac:dyDescent="0.2">
      <c r="A4" t="s">
        <v>10</v>
      </c>
    </row>
    <row r="5" spans="1:1" x14ac:dyDescent="0.2">
      <c r="A5" t="s">
        <v>11</v>
      </c>
    </row>
    <row r="6" spans="1:1" x14ac:dyDescent="0.2">
      <c r="A6" t="s">
        <v>12</v>
      </c>
    </row>
    <row r="7" spans="1:1" x14ac:dyDescent="0.2">
      <c r="A7" t="s">
        <v>13</v>
      </c>
    </row>
    <row r="8" spans="1:1" x14ac:dyDescent="0.2">
      <c r="A8" t="s">
        <v>14</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9FB94130389094CA52E64C9B38559F4" ma:contentTypeVersion="4" ma:contentTypeDescription="Create a new document." ma:contentTypeScope="" ma:versionID="50e804d76256483c2e55227ae14d6728">
  <xsd:schema xmlns:xsd="http://www.w3.org/2001/XMLSchema" xmlns:xs="http://www.w3.org/2001/XMLSchema" xmlns:p="http://schemas.microsoft.com/office/2006/metadata/properties" xmlns:ns2="74623f77-674e-4935-a019-2019f6efe8f5" xmlns:ns3="618e47a5-1b80-43e6-9a73-2f655dca13ae" targetNamespace="http://schemas.microsoft.com/office/2006/metadata/properties" ma:root="true" ma:fieldsID="f959835db7a470196261c65016c753db" ns2:_="" ns3:_="">
    <xsd:import namespace="74623f77-674e-4935-a019-2019f6efe8f5"/>
    <xsd:import namespace="618e47a5-1b80-43e6-9a73-2f655dca13ae"/>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4623f77-674e-4935-a019-2019f6efe8f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18e47a5-1b80-43e6-9a73-2f655dca13ae"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EB216291-8948-4C9C-B8C8-E794236E981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4623f77-674e-4935-a019-2019f6efe8f5"/>
    <ds:schemaRef ds:uri="618e47a5-1b80-43e6-9a73-2f655dca13a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30FFC12-42AF-4B45-B70F-C2C1ECCD6D80}">
  <ds:schemaRefs>
    <ds:schemaRef ds:uri="http://schemas.microsoft.com/sharepoint/v3/contenttype/forms"/>
  </ds:schemaRefs>
</ds:datastoreItem>
</file>

<file path=customXml/itemProps3.xml><?xml version="1.0" encoding="utf-8"?>
<ds:datastoreItem xmlns:ds="http://schemas.openxmlformats.org/officeDocument/2006/customXml" ds:itemID="{955085BF-1F80-46AF-9AB6-CCB711E62EEA}">
  <ds:schemaRefs>
    <ds:schemaRef ds:uri="http://schemas.microsoft.com/office/2006/documentManagement/types"/>
    <ds:schemaRef ds:uri="http://purl.org/dc/elements/1.1/"/>
    <ds:schemaRef ds:uri="http://schemas.microsoft.com/office/2006/metadata/properties"/>
    <ds:schemaRef ds:uri="74623f77-674e-4935-a019-2019f6efe8f5"/>
    <ds:schemaRef ds:uri="http://schemas.microsoft.com/office/infopath/2007/PartnerControls"/>
    <ds:schemaRef ds:uri="http://purl.org/dc/terms/"/>
    <ds:schemaRef ds:uri="http://www.w3.org/XML/1998/namespace"/>
    <ds:schemaRef ds:uri="http://schemas.openxmlformats.org/package/2006/metadata/core-properties"/>
    <ds:schemaRef ds:uri="618e47a5-1b80-43e6-9a73-2f655dca13a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OTRAS COMPRAS DE EQUIPOS</vt: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2014-03-20T19:22:56Z</dcterms:created>
  <dcterms:modified xsi:type="dcterms:W3CDTF">2026-09-23T18:40:16Z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0x01010019FB94130389094CA52E64C9B38559F4</vt:lpwstr>
  </property>
  <property fmtid="{D5CDD505-2E9C-101B-9397-08002B2CF9AE}" pid="3" name="MSIP_Label_fc111285-cafa-4fc9-8a9a-bd902089b24f_Enabled">
    <vt:lpwstr>true</vt:lpwstr>
  </property>
  <property fmtid="{D5CDD505-2E9C-101B-9397-08002B2CF9AE}" pid="4" name="MSIP_Label_fc111285-cafa-4fc9-8a9a-bd902089b24f_SetDate">
    <vt:lpwstr>2025-01-05T00:39:42Z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31473a38-3ffb-42a4-a56d-a44b18148b34</vt:lpwstr>
  </property>
  <property fmtid="{D5CDD505-2E9C-101B-9397-08002B2CF9AE}" pid="9" name="MSIP_Label_fc111285-cafa-4fc9-8a9a-bd902089b24f_ContentBits">
    <vt:lpwstr>0</vt:lpwstr>
  </property>
</Properties>
</file>