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SEPTIEMBRE 2026\IDRD\"/>
    </mc:Choice>
  </mc:AlternateContent>
  <xr:revisionPtr revIDLastSave="0" documentId="8_{873192A3-BE10-4A82-ACB1-A4DF87B36AB9}" xr6:coauthVersionLast="47" xr6:coauthVersionMax="47" xr10:uidLastSave="{00000000-0000-0000-0000-000000000000}"/>
  <bookViews>
    <workbookView xWindow="-108" yWindow="-108" windowWidth="23256" windowHeight="13896" xr2:uid="{A8CD906C-0BD5-4B38-9247-14AEC679C1CC}"/>
  </bookViews>
  <sheets>
    <sheet name="FORMATO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21" i="1"/>
  <c r="I48" i="1" l="1"/>
</calcChain>
</file>

<file path=xl/sharedStrings.xml><?xml version="1.0" encoding="utf-8"?>
<sst xmlns="http://schemas.openxmlformats.org/spreadsheetml/2006/main" count="100" uniqueCount="84">
  <si>
    <t>INSTITUTO DISTRITAL DE RECREACIÓN Y DEPORTE - IDRD</t>
  </si>
  <si>
    <t>UNIDAD DE MEDIDA</t>
  </si>
  <si>
    <t>CANT.</t>
  </si>
  <si>
    <t>Valor Oficial Unitario</t>
  </si>
  <si>
    <t>Valor Unitario Ofertado</t>
  </si>
  <si>
    <t>Valor Total Ofertado</t>
  </si>
  <si>
    <t>Unidad</t>
  </si>
  <si>
    <t>___________________________________________________</t>
  </si>
  <si>
    <t>Firma Representante Legal</t>
  </si>
  <si>
    <t>LA OFERTA ECONÓMICA CONTEMPLA LOS COSTOS DIRECTOS, INDIRECTOS, IMPUESTOS, TASAS, ESTAMPILLAS, CONTRIBUCIONES Y CUALQUIER OTRA EROGACIÓN NECESARIA PARA LA EJECUCIÓN DEL CONTRATO</t>
  </si>
  <si>
    <t>CONTRATAR EL SUMINISTRO DE REACTIVOS DE LABORATORIO CLÍNICO Y ELEMENTOS NECESARIOS PARA SU PROCESAMIENTO, PARA LA UNIDAD DE CIENCIAS APLICADAS AL DEPORTE - UCAD DEL IDRD</t>
  </si>
  <si>
    <t>ACCU-CHEK ACTIVE GLUCOSA</t>
  </si>
  <si>
    <t>Tiras reactivas para la determinación de glucosa y 1 chip de código en equipo portátil (ACCU-CHECK). Marca Roche.</t>
  </si>
  <si>
    <t>Frasco X 50 Determinaciones</t>
  </si>
  <si>
    <t xml:space="preserve">CARE SENS N </t>
  </si>
  <si>
    <t>Tiras reactivas para la determinación de glucosa en el equipo portátil (CARE SENS N). Marca i-sens.</t>
  </si>
  <si>
    <t>CONTROL DE CALIDAD EXTERNO API - HEMOGLOBINA – HEMATOCRITO</t>
  </si>
  <si>
    <t>Sangre total de base humana. Evalúa 2 parámetros de hematología (Hematocrito – Hemoglobina). Control Externo Para 12 Meses. 2 muestras por evento. 3 eventos al año.</t>
  </si>
  <si>
    <t xml:space="preserve">Kit x 6 muestras </t>
  </si>
  <si>
    <t>CONTROL DE CALIDAD INTERNO QUIMICA CLINICA NIVEL 2 RANDOX</t>
  </si>
  <si>
    <t>Suero de base humana, Evalúa 9 parámetros de pruebas química (Glicemia, Colesterol total, Triglicéridos, Colesterol HDL, Creatinina, AST, ALT, CK y Urea). Frascos x 5ml.</t>
  </si>
  <si>
    <t>Caja x 20 Frascos</t>
  </si>
  <si>
    <t>CONTROL DE CALIDAD INTERNO QUIMICA CLINICA NIVEL 3 RANDOX</t>
  </si>
  <si>
    <t>CONTROL DE CALIDAD EXTERNO EN GLUCOMETRÍA - POQTROL</t>
  </si>
  <si>
    <t>Ensayo de aptitud POQTROL para glucometrías. (POCT) ACG (COL). Para 12 meses 1 evento bimensual. Seis (6) eventos al año.</t>
  </si>
  <si>
    <t>Kit x 1 muestra</t>
  </si>
  <si>
    <t>RIQAS GENERAL CLINICAL CHEMISTRY PROGRAMME</t>
  </si>
  <si>
    <t>Evalúa 9 parámetros de química clínica (Glicemia, Colesterol total, Triglicéridos, Colesterol HDL, Creatinina, AST, ALT, CK y Urea), control externo para 12 meses (1 muestra al mes).</t>
  </si>
  <si>
    <t>Kit x 12 muestras</t>
  </si>
  <si>
    <t>SOLUCIONES DE CONTROL ACCU-CHEK ACTIVE NO. DE CATÁLOGO 3146324</t>
  </si>
  <si>
    <t xml:space="preserve">Soluciones de control alto y bajo, para ser utilizadas con el equipo ACCU-CHEK ACTIVE. Marca Roche. </t>
  </si>
  <si>
    <t>Kit x 2 frascos</t>
  </si>
  <si>
    <t>SPOTCHEM II GLU</t>
  </si>
  <si>
    <t>Portarreactivos para la determinación de Glucosa con el equipo Spotchem SP4430. Marca Arkray.</t>
  </si>
  <si>
    <t>Caja X 25 Tiras</t>
  </si>
  <si>
    <t>SPOTCHEM II T-CHO</t>
  </si>
  <si>
    <t>Portarreactivos para la determinación de Colesterol Total con el equipo Spotchem SP4430. Marca Arkray.</t>
  </si>
  <si>
    <t>SPOTCHEM II TG</t>
  </si>
  <si>
    <t>Portarreactivos para la determinación de Triglicéridos con el equipo Spotchem SP4430. Marca Arkray.</t>
  </si>
  <si>
    <t>SPOTCHEM II BUN</t>
  </si>
  <si>
    <t>Portarreactivos para la determinación de Nitrógeno Ureico con el equipo Spotchem SP4430. Marca Arkray.</t>
  </si>
  <si>
    <t>SPOTCHEM II GOT</t>
  </si>
  <si>
    <t>Portarreactivos para la determinación de GOT con el equipo Spotchem SP4430. Marca Arkray.</t>
  </si>
  <si>
    <t>SPOTCHEM II GPT</t>
  </si>
  <si>
    <t>Portarreactivos para la determinación de GPT con el equipo Spotchem SP4430. Marca Arkray.</t>
  </si>
  <si>
    <t>SPOTCHEM II CPK</t>
  </si>
  <si>
    <t>Portarreactivos para la determinación de CPK con el equipo Spotchem SP4430. Marca Arkray.</t>
  </si>
  <si>
    <t>SPOTCHEM II CRE2</t>
  </si>
  <si>
    <t>Portarreactivos para la determinación de Creatinina con el equipo Spotchem SP4430. Marca Arkray.</t>
  </si>
  <si>
    <t>SPOTCHEM II HDL-CO</t>
  </si>
  <si>
    <t>Portarreactivos para la determinación de Colesterol HDL con el equipo Spotchem SP4430. Marca Arkray.</t>
  </si>
  <si>
    <t>SPOTCHEM II – CUBETA DE SUERO</t>
  </si>
  <si>
    <t>Cubeta de suero para uso con el equipo Spotchem SP4430. Marca Arkray.</t>
  </si>
  <si>
    <t>Paquete X 500 Unidades</t>
  </si>
  <si>
    <t>SPOTCHEM II – CUBETA DE CENTRIFUGA</t>
  </si>
  <si>
    <t>Cubeta de centrifuga para uso con el equipo Spotchem SP4430. Marca Arkray.</t>
  </si>
  <si>
    <t>Paquete X 100 Unidades</t>
  </si>
  <si>
    <t>SPOTCHEM II – PUNTAS DE PIPETA</t>
  </si>
  <si>
    <t>Puntas de pipeta para uso con el equipo Spotchem SP4430. Marca Arkray.</t>
  </si>
  <si>
    <t>SPOTCHEM II – PAPEL TERMICO</t>
  </si>
  <si>
    <t>SPOTCHEM II – Papel Térmico 57X30 mm, para uso con el equipo Spotchem SP4430. Marca Arkray.</t>
  </si>
  <si>
    <t>TIRA DE CONTROL HB HEMOGLOBINA MISSION</t>
  </si>
  <si>
    <t>Tiras reactivas para el control de la prueba de la determinación de Hemoglobina Marca MISSION.</t>
  </si>
  <si>
    <t>Kit x 2 unidades</t>
  </si>
  <si>
    <t>TIRAS DE EXAMEN HB HEMOGLOBINA (SANGRE TOTAL) MISSION</t>
  </si>
  <si>
    <t>Tiras reactivas para la determinación de Hemoglobina Marca MISSION.</t>
  </si>
  <si>
    <t>TUBOS TAPA AMARILLA</t>
  </si>
  <si>
    <t>De 5.0 ML con gel separador. activador de coagulo. Tapón lubricado de silicona.</t>
  </si>
  <si>
    <t>Caja X 100 Unidades</t>
  </si>
  <si>
    <t>TUBOS TAPA LILA</t>
  </si>
  <si>
    <t>De 4,0 ML. Aditivo: K2 EDTA (K2E) 7.2 mg. Tapón lubricado de silicona</t>
  </si>
  <si>
    <t xml:space="preserve">TUBOS TAPA VERDE </t>
  </si>
  <si>
    <t>De 4,0 ML. Aditivo heparina de litio. Tapón lubricado de silicona.</t>
  </si>
  <si>
    <t xml:space="preserve">TUBOS TAPA AZUL </t>
  </si>
  <si>
    <t>De 4,0 ML. Aditivo citrato de sodio. Tapón lubricado de silicona.</t>
  </si>
  <si>
    <t xml:space="preserve">VALOR TOTAL OFERTADO </t>
  </si>
  <si>
    <r>
      <t>Nota 3</t>
    </r>
    <r>
      <rPr>
        <sz val="8"/>
        <color theme="1"/>
        <rFont val="Aptos"/>
        <family val="2"/>
      </rPr>
      <t>. Las Ofertas Económicas deberán contemplar todos los costos directos e indirectos, impuestos, estampillas, tasas y contribuciones de ley y cualquier otra erogación necesaria para la correcta suscripción y ejecución del objeto de la presente contratación y por ningún motivo se considerarán costos adicionales.</t>
    </r>
  </si>
  <si>
    <t>ANEXO FORMATO DE OFERTA ECONÓMICA</t>
  </si>
  <si>
    <r>
      <t>Nota 1</t>
    </r>
    <r>
      <rPr>
        <sz val="8"/>
        <color theme="1"/>
        <rFont val="Aptos"/>
        <family val="2"/>
      </rPr>
      <t>. Diligenciar únicamente las celdas en color azul.</t>
    </r>
  </si>
  <si>
    <r>
      <t>Nota 4.</t>
    </r>
    <r>
      <rPr>
        <sz val="8"/>
        <color theme="1"/>
        <rFont val="Aptos"/>
        <family val="2"/>
      </rPr>
      <t xml:space="preserve"> El valor sobre el cual se realizará la evaluación económica de las ofertas será el valor de la celda "I48"</t>
    </r>
    <r>
      <rPr>
        <b/>
        <sz val="8"/>
        <color theme="1"/>
        <rFont val="Aptos"/>
        <family val="2"/>
      </rPr>
      <t>.</t>
    </r>
  </si>
  <si>
    <r>
      <t>Nota 2</t>
    </r>
    <r>
      <rPr>
        <sz val="8"/>
        <color theme="1"/>
        <rFont val="Aptos"/>
        <family val="2"/>
      </rPr>
      <t>. Los valores ofertados NO podrán exceder los respectivos Valores Unitarios Oficiales y deben ser mayor a cero pesos ($0), so pena de rechazo.</t>
    </r>
  </si>
  <si>
    <t>#</t>
  </si>
  <si>
    <t>ÍTEM</t>
  </si>
  <si>
    <t>DESCRIPCIÓN DEL ÍTEM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</si>
</sst>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4" formatCode="_-&quot;$&quot;\ * #,##0.00_-;\-&quot;$&quot;\ * #,##0.00_-;_-&quot;$&quot;\ * &quot;-&quot;??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"/>
      <family val="2"/>
    </font>
    <font>
      <b/>
      <sz val="10"/>
      <color theme="1"/>
      <name val="Aptos"/>
      <family val="2"/>
    </font>
    <font>
      <b/>
      <sz val="9"/>
      <color theme="1"/>
      <name val="Aptos"/>
      <family val="2"/>
    </font>
    <font>
      <sz val="9"/>
      <color rgb="FF000000"/>
      <name val="Aptos"/>
      <family val="2"/>
    </font>
    <font>
      <sz val="10"/>
      <name val="Arial"/>
      <family val="2"/>
    </font>
    <font>
      <sz val="9"/>
      <name val="Aptos"/>
      <family val="2"/>
    </font>
    <font>
      <b/>
      <sz val="9"/>
      <name val="Aptos"/>
      <family val="2"/>
    </font>
    <font>
      <b/>
      <sz val="8"/>
      <color theme="1"/>
      <name val="Aptos"/>
      <family val="2"/>
    </font>
    <font>
      <sz val="8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6" fillId="0" borderId="0"/>
    <xf numFmtId="0" fontId="1" fillId="0" borderId="0"/>
  </cellStyleXfs>
  <cellXfs count="29">
    <xf numFmtId="0" fontId="0" fillId="0" borderId="0" xfId="0"/>
    <xf numFmtId="44" fontId="2" fillId="0" borderId="0" xfId="1" applyFont="1" applyBorder="1" applyAlignment="1" applyProtection="1">
      <alignment vertical="center"/>
    </xf>
    <xf numFmtId="44" fontId="2" fillId="0" borderId="0" xfId="1" applyFont="1" applyAlignment="1" applyProtection="1">
      <alignment vertical="center"/>
    </xf>
    <xf numFmtId="44" fontId="4" fillId="2" borderId="1" xfId="1" applyFont="1" applyFill="1" applyBorder="1" applyAlignment="1" applyProtection="1">
      <alignment horizontal="center" vertical="center" wrapText="1"/>
    </xf>
    <xf numFmtId="5" fontId="2" fillId="0" borderId="1" xfId="1" applyNumberFormat="1" applyFont="1" applyBorder="1" applyAlignment="1" applyProtection="1">
      <alignment vertical="center"/>
    </xf>
    <xf numFmtId="5" fontId="4" fillId="3" borderId="1" xfId="1" applyNumberFormat="1" applyFont="1" applyFill="1" applyBorder="1" applyAlignment="1" applyProtection="1">
      <alignment vertical="center"/>
    </xf>
    <xf numFmtId="5" fontId="2" fillId="4" borderId="1" xfId="1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1" fontId="7" fillId="0" borderId="0" xfId="2" applyNumberFormat="1" applyFont="1"/>
    <xf numFmtId="0" fontId="7" fillId="0" borderId="0" xfId="2" applyFont="1" applyAlignment="1">
      <alignment horizontal="justify"/>
    </xf>
    <xf numFmtId="0" fontId="7" fillId="0" borderId="0" xfId="2" applyFont="1" applyAlignment="1">
      <alignment horizontal="center"/>
    </xf>
    <xf numFmtId="1" fontId="7" fillId="0" borderId="0" xfId="2" applyNumberFormat="1" applyFont="1" applyAlignment="1">
      <alignment horizontal="center"/>
    </xf>
    <xf numFmtId="1" fontId="8" fillId="0" borderId="2" xfId="2" applyNumberFormat="1" applyFont="1" applyBorder="1" applyAlignment="1">
      <alignment horizontal="center" vertical="center" wrapText="1"/>
    </xf>
    <xf numFmtId="1" fontId="8" fillId="0" borderId="3" xfId="2" applyNumberFormat="1" applyFont="1" applyBorder="1" applyAlignment="1">
      <alignment horizontal="center" vertical="center" wrapText="1"/>
    </xf>
    <xf numFmtId="1" fontId="8" fillId="0" borderId="4" xfId="2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7" fillId="4" borderId="0" xfId="2" applyNumberFormat="1" applyFont="1" applyFill="1" applyAlignment="1" applyProtection="1">
      <alignment horizontal="center"/>
      <protection locked="0"/>
    </xf>
    <xf numFmtId="1" fontId="8" fillId="0" borderId="0" xfId="2" applyNumberFormat="1" applyFont="1" applyAlignment="1">
      <alignment horizontal="center"/>
    </xf>
  </cellXfs>
  <cellStyles count="4">
    <cellStyle name="Moneda" xfId="1" builtinId="4"/>
    <cellStyle name="Normal" xfId="0" builtinId="0"/>
    <cellStyle name="Normal 2" xfId="2" xr:uid="{4864A930-3564-46A9-A8C8-3D9C9DF7ACD6}"/>
    <cellStyle name="Normal 7" xfId="3" xr:uid="{57E75330-F7C5-4EE3-8633-53361EF9F3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739140</xdr:colOff>
      <xdr:row>1</xdr:row>
      <xdr:rowOff>114300</xdr:rowOff>
    </xdr:from>
    <xdr:to>
      <xdr:col>8</xdr:col>
      <xdr:colOff>906780</xdr:colOff>
      <xdr:row>6</xdr:row>
      <xdr:rowOff>144780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590F3FE-363B-4485-9AC5-4EA2C18622D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0" y="304800"/>
          <a:ext cx="13289280" cy="906780"/>
        </a:xfrm>
        <a:prstGeom prst="rect">
          <a:avLst/>
        </a:prstGeom>
      </xdr:spPr>
    </xdr:pic>
    <xdr:clientData/>
  </xdr:twoCellAnchor>
  <xdr:twoCellAnchor editAs="oneCell">
    <xdr:from>
      <xdr:col>3</xdr:col>
      <xdr:colOff>2026920</xdr:colOff>
      <xdr:row>48</xdr:row>
      <xdr:rowOff>53340</xdr:rowOff>
    </xdr:from>
    <xdr:to>
      <xdr:col>4</xdr:col>
      <xdr:colOff>423545</xdr:colOff>
      <xdr:row>50</xdr:row>
      <xdr:rowOff>480060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C0A35D84-A015-40D8-A759-373C3E0EC1BE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b="33883"/>
        <a:stretch/>
      </xdr:blipFill>
      <xdr:spPr bwMode="auto">
        <a:xfrm>
          <a:off x="6659880" y="15148560"/>
          <a:ext cx="2389505" cy="77724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50847-035F-482A-8E3D-9FE0612DCF33}">
  <dimension ref="A1:J58"/>
  <sheetViews>
    <sheetView showGridLines="0" tabSelected="1" topLeftCell="C1" workbookViewId="0">
      <selection activeCell="F53" sqref="F53"/>
    </sheetView>
  </sheetViews>
  <sheetFormatPr baseColWidth="10" defaultColWidth="0" defaultRowHeight="13.8" zeroHeight="1"/>
  <cols>
    <col min="1" max="1" width="5.8984375" customWidth="1"/>
    <col min="2" max="2" width="11.59765625" customWidth="1"/>
    <col min="3" max="3" width="43.296875" customWidth="1"/>
    <col min="4" max="4" width="52.3984375" customWidth="1"/>
    <col min="5" max="5" width="15.296875" customWidth="1"/>
    <col min="6" max="6" width="11.59765625" customWidth="1"/>
    <col min="7" max="7" width="19.69921875" customWidth="1"/>
    <col min="8" max="8" width="18.296875" customWidth="1"/>
    <col min="9" max="9" width="22" customWidth="1"/>
    <col min="10" max="10" width="11.59765625" customWidth="1"/>
    <col min="11" max="16384" width="11.59765625" hidden="1"/>
  </cols>
  <sheetData>
    <row r="1" spans="2:9" ht="15"/>
    <row r="2" spans="2:9">
      <c r="B2" s="26"/>
      <c r="C2" s="26"/>
      <c r="D2" s="26"/>
      <c r="E2" s="26"/>
      <c r="F2" s="26"/>
      <c r="G2" s="26"/>
      <c r="H2" s="26"/>
      <c r="I2" s="26"/>
    </row>
    <row r="3" spans="2:9">
      <c r="B3" s="26"/>
      <c r="C3" s="26"/>
      <c r="D3" s="26"/>
      <c r="E3" s="26"/>
      <c r="F3" s="26"/>
      <c r="G3" s="26"/>
      <c r="H3" s="26"/>
      <c r="I3" s="26"/>
    </row>
    <row r="4" spans="2:9">
      <c r="B4" s="26"/>
      <c r="C4" s="26"/>
      <c r="D4" s="26"/>
      <c r="E4" s="26"/>
      <c r="F4" s="26"/>
      <c r="G4" s="26"/>
      <c r="H4" s="26"/>
      <c r="I4" s="26"/>
    </row>
    <row r="5" spans="2:9">
      <c r="B5" s="26"/>
      <c r="C5" s="26"/>
      <c r="D5" s="26"/>
      <c r="E5" s="26"/>
      <c r="F5" s="26"/>
      <c r="G5" s="26"/>
      <c r="H5" s="26"/>
      <c r="I5" s="26"/>
    </row>
    <row r="6" spans="2:9">
      <c r="B6" s="26"/>
      <c r="C6" s="26"/>
      <c r="D6" s="26"/>
      <c r="E6" s="26"/>
      <c r="F6" s="26"/>
      <c r="G6" s="26"/>
      <c r="H6" s="26"/>
      <c r="I6" s="26"/>
    </row>
    <row r="7" spans="2:9">
      <c r="B7" s="26"/>
      <c r="C7" s="26"/>
      <c r="D7" s="26"/>
      <c r="E7" s="26"/>
      <c r="F7" s="26"/>
      <c r="G7" s="26"/>
      <c r="H7" s="26"/>
      <c r="I7" s="26"/>
    </row>
    <row r="8" spans="2:9" ht="14.4" customHeight="1">
      <c r="B8" s="22" t="s">
        <v>0</v>
      </c>
      <c r="C8" s="22"/>
      <c r="D8" s="22"/>
      <c r="E8" s="22"/>
      <c r="F8" s="22"/>
      <c r="G8" s="22"/>
      <c r="H8" s="22"/>
      <c r="I8" s="22"/>
    </row>
    <row r="9" spans="2:9">
      <c r="B9" s="23" t="s">
        <v>77</v>
      </c>
      <c r="C9" s="23"/>
      <c r="D9" s="23"/>
      <c r="E9" s="23"/>
      <c r="F9" s="23"/>
      <c r="G9" s="23"/>
      <c r="H9" s="23"/>
      <c r="I9" s="23"/>
    </row>
    <row r="10" spans="2:9" ht="15">
      <c r="B10" s="22"/>
      <c r="C10" s="22"/>
      <c r="D10" s="22"/>
      <c r="E10" s="22"/>
      <c r="F10" s="22"/>
      <c r="G10" s="22"/>
      <c r="H10" s="22"/>
      <c r="I10" s="22"/>
    </row>
    <row r="11" spans="2:9" ht="15">
      <c r="B11" s="7"/>
      <c r="C11" s="7"/>
      <c r="D11" s="7"/>
      <c r="E11" s="8"/>
      <c r="F11" s="8"/>
      <c r="G11" s="7"/>
      <c r="H11" s="8"/>
      <c r="I11" s="1"/>
    </row>
    <row r="12" spans="2:9" ht="51.6" customHeight="1">
      <c r="B12" s="24" t="s">
        <v>10</v>
      </c>
      <c r="C12" s="24"/>
      <c r="D12" s="24"/>
      <c r="E12" s="24"/>
      <c r="F12" s="24"/>
      <c r="G12" s="24"/>
      <c r="H12" s="24"/>
      <c r="I12" s="24"/>
    </row>
    <row r="13" spans="2:9" ht="15">
      <c r="B13" s="9"/>
      <c r="C13" s="9"/>
      <c r="D13" s="9"/>
      <c r="E13" s="9"/>
      <c r="F13" s="9"/>
      <c r="G13" s="2"/>
      <c r="H13" s="2"/>
      <c r="I13" s="2"/>
    </row>
    <row r="14" spans="2:9">
      <c r="B14" s="21" t="s">
        <v>78</v>
      </c>
      <c r="C14" s="21"/>
      <c r="D14" s="21"/>
      <c r="E14" s="21"/>
      <c r="F14" s="21"/>
      <c r="G14" s="21"/>
      <c r="H14" s="21"/>
      <c r="I14" s="21"/>
    </row>
    <row r="15" spans="2:9">
      <c r="B15" s="21" t="s">
        <v>80</v>
      </c>
      <c r="C15" s="21"/>
      <c r="D15" s="21"/>
      <c r="E15" s="21"/>
      <c r="F15" s="21"/>
      <c r="G15" s="21"/>
      <c r="H15" s="21"/>
      <c r="I15" s="21"/>
    </row>
    <row r="16" spans="2:9" ht="30" customHeight="1">
      <c r="B16" s="21" t="s">
        <v>76</v>
      </c>
      <c r="C16" s="21"/>
      <c r="D16" s="21"/>
      <c r="E16" s="21"/>
      <c r="F16" s="21"/>
      <c r="G16" s="21"/>
      <c r="H16" s="21"/>
      <c r="I16" s="21"/>
    </row>
    <row r="17" spans="2:9" ht="25.95" customHeight="1">
      <c r="B17" s="21" t="s">
        <v>79</v>
      </c>
      <c r="C17" s="21"/>
      <c r="D17" s="21"/>
      <c r="E17" s="21"/>
      <c r="F17" s="21"/>
      <c r="G17" s="21"/>
      <c r="H17" s="21"/>
      <c r="I17" s="21"/>
    </row>
    <row r="18" spans="2:9" ht="15">
      <c r="B18" s="9"/>
      <c r="C18" s="9"/>
      <c r="D18" s="9"/>
      <c r="E18" s="9"/>
      <c r="F18" s="9"/>
      <c r="G18" s="2"/>
      <c r="H18" s="2"/>
      <c r="I18" s="2"/>
    </row>
    <row r="19" spans="2:9" ht="15">
      <c r="B19" s="9"/>
      <c r="C19" s="9"/>
      <c r="D19" s="9"/>
      <c r="E19" s="9"/>
      <c r="F19" s="9"/>
      <c r="G19" s="2"/>
      <c r="H19" s="2"/>
      <c r="I19" s="2"/>
    </row>
    <row r="20" spans="2:9">
      <c r="B20" s="10" t="s">
        <v>81</v>
      </c>
      <c r="C20" s="10" t="s">
        <v>82</v>
      </c>
      <c r="D20" s="10" t="s">
        <v>83</v>
      </c>
      <c r="E20" s="10" t="s">
        <v>1</v>
      </c>
      <c r="F20" s="10" t="s">
        <v>2</v>
      </c>
      <c r="G20" s="3" t="s">
        <v>3</v>
      </c>
      <c r="H20" s="3" t="s">
        <v>4</v>
      </c>
      <c r="I20" s="3" t="s">
        <v>5</v>
      </c>
    </row>
    <row r="21" spans="2:9" ht="27" customHeight="1">
      <c r="B21" s="11">
        <v>1</v>
      </c>
      <c r="C21" s="12" t="s">
        <v>11</v>
      </c>
      <c r="D21" s="13" t="s">
        <v>12</v>
      </c>
      <c r="E21" s="11" t="s">
        <v>13</v>
      </c>
      <c r="F21" s="11">
        <v>9</v>
      </c>
      <c r="G21" s="4">
        <v>44162</v>
      </c>
      <c r="H21" s="6">
        <v>31544</v>
      </c>
      <c r="I21" s="4">
        <f>ROUND(H21*F21,0)</f>
        <v>283896</v>
      </c>
    </row>
    <row r="22" spans="2:9" ht="27" customHeight="1">
      <c r="B22" s="11">
        <v>2</v>
      </c>
      <c r="C22" s="12" t="s">
        <v>14</v>
      </c>
      <c r="D22" s="13" t="s">
        <v>15</v>
      </c>
      <c r="E22" s="11" t="s">
        <v>13</v>
      </c>
      <c r="F22" s="11">
        <v>8</v>
      </c>
      <c r="G22" s="4">
        <v>39220</v>
      </c>
      <c r="H22" s="6">
        <v>32683</v>
      </c>
      <c r="I22" s="4">
        <f t="shared" ref="I22:I47" si="0">ROUND(H22*F22,0)</f>
        <v>261464</v>
      </c>
    </row>
    <row r="23" spans="2:9" ht="46.2" customHeight="1">
      <c r="B23" s="11">
        <v>3</v>
      </c>
      <c r="C23" s="12" t="s">
        <v>16</v>
      </c>
      <c r="D23" s="13" t="s">
        <v>17</v>
      </c>
      <c r="E23" s="11" t="s">
        <v>18</v>
      </c>
      <c r="F23" s="11">
        <v>1</v>
      </c>
      <c r="G23" s="4">
        <v>1696896</v>
      </c>
      <c r="H23" s="6">
        <v>1475562</v>
      </c>
      <c r="I23" s="4">
        <f t="shared" si="0"/>
        <v>1475562</v>
      </c>
    </row>
    <row r="24" spans="2:9" ht="46.2" customHeight="1">
      <c r="B24" s="11">
        <v>4</v>
      </c>
      <c r="C24" s="12" t="s">
        <v>19</v>
      </c>
      <c r="D24" s="13" t="s">
        <v>20</v>
      </c>
      <c r="E24" s="11" t="s">
        <v>21</v>
      </c>
      <c r="F24" s="11">
        <v>1</v>
      </c>
      <c r="G24" s="4">
        <v>2316768</v>
      </c>
      <c r="H24" s="6">
        <v>2014581</v>
      </c>
      <c r="I24" s="4">
        <f t="shared" si="0"/>
        <v>2014581</v>
      </c>
    </row>
    <row r="25" spans="2:9" ht="46.2" customHeight="1">
      <c r="B25" s="11">
        <v>5</v>
      </c>
      <c r="C25" s="12" t="s">
        <v>22</v>
      </c>
      <c r="D25" s="13" t="s">
        <v>20</v>
      </c>
      <c r="E25" s="11" t="s">
        <v>21</v>
      </c>
      <c r="F25" s="11">
        <v>1</v>
      </c>
      <c r="G25" s="4">
        <v>2316768</v>
      </c>
      <c r="H25" s="6">
        <v>2014581</v>
      </c>
      <c r="I25" s="4">
        <f t="shared" si="0"/>
        <v>2014581</v>
      </c>
    </row>
    <row r="26" spans="2:9" ht="46.2" customHeight="1">
      <c r="B26" s="11">
        <v>6</v>
      </c>
      <c r="C26" s="12" t="s">
        <v>23</v>
      </c>
      <c r="D26" s="13" t="s">
        <v>24</v>
      </c>
      <c r="E26" s="11" t="s">
        <v>25</v>
      </c>
      <c r="F26" s="11">
        <v>6</v>
      </c>
      <c r="G26" s="4">
        <v>484963</v>
      </c>
      <c r="H26" s="6">
        <v>407532</v>
      </c>
      <c r="I26" s="4">
        <f t="shared" si="0"/>
        <v>2445192</v>
      </c>
    </row>
    <row r="27" spans="2:9" ht="46.2" customHeight="1">
      <c r="B27" s="11">
        <v>7</v>
      </c>
      <c r="C27" s="12" t="s">
        <v>26</v>
      </c>
      <c r="D27" s="13" t="s">
        <v>27</v>
      </c>
      <c r="E27" s="11" t="s">
        <v>28</v>
      </c>
      <c r="F27" s="11">
        <v>1</v>
      </c>
      <c r="G27" s="4">
        <v>5290000</v>
      </c>
      <c r="H27" s="6">
        <v>4809091</v>
      </c>
      <c r="I27" s="4">
        <f t="shared" si="0"/>
        <v>4809091</v>
      </c>
    </row>
    <row r="28" spans="2:9" ht="27" customHeight="1">
      <c r="B28" s="11">
        <v>8</v>
      </c>
      <c r="C28" s="12" t="s">
        <v>29</v>
      </c>
      <c r="D28" s="13" t="s">
        <v>30</v>
      </c>
      <c r="E28" s="11" t="s">
        <v>31</v>
      </c>
      <c r="F28" s="11">
        <v>1</v>
      </c>
      <c r="G28" s="4">
        <v>70748</v>
      </c>
      <c r="H28" s="6">
        <v>64316</v>
      </c>
      <c r="I28" s="4">
        <f t="shared" si="0"/>
        <v>64316</v>
      </c>
    </row>
    <row r="29" spans="2:9" ht="27" customHeight="1">
      <c r="B29" s="11">
        <v>9</v>
      </c>
      <c r="C29" s="12" t="s">
        <v>32</v>
      </c>
      <c r="D29" s="13" t="s">
        <v>33</v>
      </c>
      <c r="E29" s="11" t="s">
        <v>34</v>
      </c>
      <c r="F29" s="11">
        <v>12</v>
      </c>
      <c r="G29" s="4">
        <v>137399</v>
      </c>
      <c r="H29" s="6">
        <v>124908</v>
      </c>
      <c r="I29" s="4">
        <f t="shared" si="0"/>
        <v>1498896</v>
      </c>
    </row>
    <row r="30" spans="2:9" ht="27" customHeight="1">
      <c r="B30" s="11">
        <v>10</v>
      </c>
      <c r="C30" s="12" t="s">
        <v>35</v>
      </c>
      <c r="D30" s="13" t="s">
        <v>36</v>
      </c>
      <c r="E30" s="11" t="s">
        <v>34</v>
      </c>
      <c r="F30" s="11">
        <v>9</v>
      </c>
      <c r="G30" s="4">
        <v>132724</v>
      </c>
      <c r="H30" s="6">
        <v>120658</v>
      </c>
      <c r="I30" s="4">
        <f t="shared" si="0"/>
        <v>1085922</v>
      </c>
    </row>
    <row r="31" spans="2:9" ht="27" customHeight="1">
      <c r="B31" s="11">
        <v>11</v>
      </c>
      <c r="C31" s="12" t="s">
        <v>37</v>
      </c>
      <c r="D31" s="13" t="s">
        <v>38</v>
      </c>
      <c r="E31" s="11" t="s">
        <v>34</v>
      </c>
      <c r="F31" s="11">
        <v>10</v>
      </c>
      <c r="G31" s="4">
        <v>160046</v>
      </c>
      <c r="H31" s="6">
        <v>145496</v>
      </c>
      <c r="I31" s="4">
        <f t="shared" si="0"/>
        <v>1454960</v>
      </c>
    </row>
    <row r="32" spans="2:9" ht="27" customHeight="1">
      <c r="B32" s="11">
        <v>12</v>
      </c>
      <c r="C32" s="12" t="s">
        <v>39</v>
      </c>
      <c r="D32" s="13" t="s">
        <v>40</v>
      </c>
      <c r="E32" s="11" t="s">
        <v>34</v>
      </c>
      <c r="F32" s="11">
        <v>13</v>
      </c>
      <c r="G32" s="4">
        <v>159408</v>
      </c>
      <c r="H32" s="6">
        <v>144916</v>
      </c>
      <c r="I32" s="4">
        <f t="shared" si="0"/>
        <v>1883908</v>
      </c>
    </row>
    <row r="33" spans="2:9" ht="27" customHeight="1">
      <c r="B33" s="11">
        <v>13</v>
      </c>
      <c r="C33" s="12" t="s">
        <v>41</v>
      </c>
      <c r="D33" s="13" t="s">
        <v>42</v>
      </c>
      <c r="E33" s="11" t="s">
        <v>34</v>
      </c>
      <c r="F33" s="11">
        <v>11</v>
      </c>
      <c r="G33" s="4">
        <v>187441</v>
      </c>
      <c r="H33" s="6">
        <v>170401</v>
      </c>
      <c r="I33" s="4">
        <f t="shared" si="0"/>
        <v>1874411</v>
      </c>
    </row>
    <row r="34" spans="2:9" ht="27" customHeight="1">
      <c r="B34" s="11">
        <v>14</v>
      </c>
      <c r="C34" s="12" t="s">
        <v>43</v>
      </c>
      <c r="D34" s="13" t="s">
        <v>44</v>
      </c>
      <c r="E34" s="11" t="s">
        <v>34</v>
      </c>
      <c r="F34" s="11">
        <v>11</v>
      </c>
      <c r="G34" s="4">
        <v>187441</v>
      </c>
      <c r="H34" s="6">
        <v>170401</v>
      </c>
      <c r="I34" s="4">
        <f t="shared" si="0"/>
        <v>1874411</v>
      </c>
    </row>
    <row r="35" spans="2:9" ht="27" customHeight="1">
      <c r="B35" s="11">
        <v>15</v>
      </c>
      <c r="C35" s="12" t="s">
        <v>45</v>
      </c>
      <c r="D35" s="13" t="s">
        <v>46</v>
      </c>
      <c r="E35" s="11" t="s">
        <v>34</v>
      </c>
      <c r="F35" s="11">
        <v>13</v>
      </c>
      <c r="G35" s="4">
        <v>261097</v>
      </c>
      <c r="H35" s="6">
        <v>237361</v>
      </c>
      <c r="I35" s="4">
        <f t="shared" si="0"/>
        <v>3085693</v>
      </c>
    </row>
    <row r="36" spans="2:9" ht="27" customHeight="1">
      <c r="B36" s="11">
        <v>16</v>
      </c>
      <c r="C36" s="12" t="s">
        <v>47</v>
      </c>
      <c r="D36" s="13" t="s">
        <v>48</v>
      </c>
      <c r="E36" s="11" t="s">
        <v>34</v>
      </c>
      <c r="F36" s="11">
        <v>13</v>
      </c>
      <c r="G36" s="4">
        <v>141227</v>
      </c>
      <c r="H36" s="6">
        <v>128388</v>
      </c>
      <c r="I36" s="4">
        <f t="shared" si="0"/>
        <v>1669044</v>
      </c>
    </row>
    <row r="37" spans="2:9" ht="27" customHeight="1">
      <c r="B37" s="11">
        <v>17</v>
      </c>
      <c r="C37" s="12" t="s">
        <v>49</v>
      </c>
      <c r="D37" s="13" t="s">
        <v>50</v>
      </c>
      <c r="E37" s="11" t="s">
        <v>34</v>
      </c>
      <c r="F37" s="11">
        <v>10</v>
      </c>
      <c r="G37" s="4">
        <v>183418</v>
      </c>
      <c r="H37" s="6">
        <v>166744</v>
      </c>
      <c r="I37" s="4">
        <f t="shared" si="0"/>
        <v>1667440</v>
      </c>
    </row>
    <row r="38" spans="2:9" ht="27" customHeight="1">
      <c r="B38" s="11">
        <v>18</v>
      </c>
      <c r="C38" s="12" t="s">
        <v>51</v>
      </c>
      <c r="D38" s="13" t="s">
        <v>52</v>
      </c>
      <c r="E38" s="11" t="s">
        <v>53</v>
      </c>
      <c r="F38" s="11">
        <v>1</v>
      </c>
      <c r="G38" s="4">
        <v>1409006</v>
      </c>
      <c r="H38" s="6">
        <v>1280915</v>
      </c>
      <c r="I38" s="4">
        <f t="shared" si="0"/>
        <v>1280915</v>
      </c>
    </row>
    <row r="39" spans="2:9" ht="27" customHeight="1">
      <c r="B39" s="11">
        <v>19</v>
      </c>
      <c r="C39" s="12" t="s">
        <v>54</v>
      </c>
      <c r="D39" s="13" t="s">
        <v>55</v>
      </c>
      <c r="E39" s="11" t="s">
        <v>56</v>
      </c>
      <c r="F39" s="11">
        <v>1</v>
      </c>
      <c r="G39" s="4">
        <v>365883</v>
      </c>
      <c r="H39" s="6">
        <v>332621</v>
      </c>
      <c r="I39" s="4">
        <f t="shared" si="0"/>
        <v>332621</v>
      </c>
    </row>
    <row r="40" spans="2:9" ht="27" customHeight="1">
      <c r="B40" s="11">
        <v>20</v>
      </c>
      <c r="C40" s="12" t="s">
        <v>57</v>
      </c>
      <c r="D40" s="13" t="s">
        <v>58</v>
      </c>
      <c r="E40" s="11" t="s">
        <v>53</v>
      </c>
      <c r="F40" s="11">
        <v>1</v>
      </c>
      <c r="G40" s="4">
        <v>775571</v>
      </c>
      <c r="H40" s="6">
        <v>705065</v>
      </c>
      <c r="I40" s="4">
        <f t="shared" si="0"/>
        <v>705065</v>
      </c>
    </row>
    <row r="41" spans="2:9" ht="27" customHeight="1">
      <c r="B41" s="11">
        <v>21</v>
      </c>
      <c r="C41" s="12" t="s">
        <v>59</v>
      </c>
      <c r="D41" s="13" t="s">
        <v>60</v>
      </c>
      <c r="E41" s="11" t="s">
        <v>6</v>
      </c>
      <c r="F41" s="11">
        <v>2</v>
      </c>
      <c r="G41" s="4">
        <v>29767</v>
      </c>
      <c r="H41" s="6">
        <v>27061</v>
      </c>
      <c r="I41" s="4">
        <f t="shared" si="0"/>
        <v>54122</v>
      </c>
    </row>
    <row r="42" spans="2:9" ht="27" customHeight="1">
      <c r="B42" s="11">
        <v>22</v>
      </c>
      <c r="C42" s="12" t="s">
        <v>61</v>
      </c>
      <c r="D42" s="13" t="s">
        <v>62</v>
      </c>
      <c r="E42" s="11" t="s">
        <v>63</v>
      </c>
      <c r="F42" s="11">
        <v>1</v>
      </c>
      <c r="G42" s="4">
        <v>197073</v>
      </c>
      <c r="H42" s="6">
        <v>179157</v>
      </c>
      <c r="I42" s="4">
        <f t="shared" si="0"/>
        <v>179157</v>
      </c>
    </row>
    <row r="43" spans="2:9" ht="27" customHeight="1">
      <c r="B43" s="11">
        <v>23</v>
      </c>
      <c r="C43" s="12" t="s">
        <v>64</v>
      </c>
      <c r="D43" s="13" t="s">
        <v>65</v>
      </c>
      <c r="E43" s="11" t="s">
        <v>13</v>
      </c>
      <c r="F43" s="11">
        <v>9</v>
      </c>
      <c r="G43" s="4">
        <v>319731</v>
      </c>
      <c r="H43" s="6">
        <v>290665</v>
      </c>
      <c r="I43" s="4">
        <f t="shared" si="0"/>
        <v>2615985</v>
      </c>
    </row>
    <row r="44" spans="2:9" ht="27" customHeight="1">
      <c r="B44" s="11">
        <v>24</v>
      </c>
      <c r="C44" s="12" t="s">
        <v>66</v>
      </c>
      <c r="D44" s="13" t="s">
        <v>67</v>
      </c>
      <c r="E44" s="11" t="s">
        <v>68</v>
      </c>
      <c r="F44" s="11">
        <v>5</v>
      </c>
      <c r="G44" s="4">
        <v>79329</v>
      </c>
      <c r="H44" s="6">
        <v>60098</v>
      </c>
      <c r="I44" s="4">
        <f t="shared" si="0"/>
        <v>300490</v>
      </c>
    </row>
    <row r="45" spans="2:9" ht="27" customHeight="1">
      <c r="B45" s="11">
        <v>25</v>
      </c>
      <c r="C45" s="12" t="s">
        <v>69</v>
      </c>
      <c r="D45" s="13" t="s">
        <v>70</v>
      </c>
      <c r="E45" s="11" t="s">
        <v>68</v>
      </c>
      <c r="F45" s="11">
        <v>5</v>
      </c>
      <c r="G45" s="4">
        <v>65197</v>
      </c>
      <c r="H45" s="6">
        <v>47244</v>
      </c>
      <c r="I45" s="4">
        <f t="shared" si="0"/>
        <v>236220</v>
      </c>
    </row>
    <row r="46" spans="2:9" ht="27" customHeight="1">
      <c r="B46" s="11">
        <v>26</v>
      </c>
      <c r="C46" s="12" t="s">
        <v>71</v>
      </c>
      <c r="D46" s="13" t="s">
        <v>72</v>
      </c>
      <c r="E46" s="11" t="s">
        <v>68</v>
      </c>
      <c r="F46" s="11">
        <v>5</v>
      </c>
      <c r="G46" s="4">
        <v>99008</v>
      </c>
      <c r="H46" s="6">
        <v>76750</v>
      </c>
      <c r="I46" s="4">
        <f t="shared" si="0"/>
        <v>383750</v>
      </c>
    </row>
    <row r="47" spans="2:9" ht="27" customHeight="1">
      <c r="B47" s="11">
        <v>27</v>
      </c>
      <c r="C47" s="12" t="s">
        <v>73</v>
      </c>
      <c r="D47" s="13" t="s">
        <v>74</v>
      </c>
      <c r="E47" s="11" t="s">
        <v>68</v>
      </c>
      <c r="F47" s="11">
        <v>1</v>
      </c>
      <c r="G47" s="4">
        <v>79680</v>
      </c>
      <c r="H47" s="6">
        <v>60364</v>
      </c>
      <c r="I47" s="4">
        <f t="shared" si="0"/>
        <v>60364</v>
      </c>
    </row>
    <row r="48" spans="2:9">
      <c r="B48" s="25" t="s">
        <v>75</v>
      </c>
      <c r="C48" s="25"/>
      <c r="D48" s="25"/>
      <c r="E48" s="25"/>
      <c r="F48" s="25"/>
      <c r="G48" s="25"/>
      <c r="H48" s="25"/>
      <c r="I48" s="5">
        <f>SUM(I21:I47)</f>
        <v>35612057</v>
      </c>
    </row>
    <row r="49" spans="2:9">
      <c r="B49" s="9"/>
      <c r="C49" s="9"/>
      <c r="D49" s="9"/>
      <c r="E49" s="9"/>
      <c r="F49" s="9"/>
      <c r="G49" s="1"/>
      <c r="H49" s="1"/>
      <c r="I49" s="1"/>
    </row>
    <row r="50" spans="2:9">
      <c r="B50" s="9"/>
      <c r="C50" s="9"/>
      <c r="D50" s="9"/>
      <c r="E50" s="9"/>
      <c r="F50" s="9"/>
      <c r="G50" s="1"/>
      <c r="H50" s="1"/>
      <c r="I50" s="1"/>
    </row>
    <row r="51" spans="2:9" ht="40.200000000000003" customHeight="1">
      <c r="B51" s="27" t="s">
        <v>7</v>
      </c>
      <c r="C51" s="27"/>
      <c r="D51" s="27"/>
      <c r="E51" s="27"/>
      <c r="F51" s="27"/>
      <c r="G51" s="27"/>
      <c r="H51" s="27"/>
      <c r="I51" s="27"/>
    </row>
    <row r="52" spans="2:9">
      <c r="B52" s="28" t="s">
        <v>8</v>
      </c>
      <c r="C52" s="28"/>
      <c r="D52" s="28"/>
      <c r="E52" s="28"/>
      <c r="F52" s="28"/>
      <c r="G52" s="28"/>
      <c r="H52" s="28"/>
      <c r="I52" s="28"/>
    </row>
    <row r="53" spans="2:9">
      <c r="B53" s="14"/>
      <c r="C53" s="15"/>
      <c r="D53" s="15"/>
      <c r="E53" s="16"/>
      <c r="F53" s="17"/>
      <c r="G53" s="7"/>
      <c r="H53" s="8"/>
      <c r="I53" s="1"/>
    </row>
    <row r="54" spans="2:9">
      <c r="B54" s="14"/>
      <c r="C54" s="15"/>
      <c r="D54" s="15"/>
      <c r="E54" s="16"/>
      <c r="F54" s="17"/>
      <c r="G54" s="7"/>
      <c r="H54" s="8"/>
      <c r="I54" s="1"/>
    </row>
    <row r="55" spans="2:9">
      <c r="B55" s="18" t="s">
        <v>9</v>
      </c>
      <c r="C55" s="19"/>
      <c r="D55" s="19"/>
      <c r="E55" s="19"/>
      <c r="F55" s="19"/>
      <c r="G55" s="19"/>
      <c r="H55" s="19"/>
      <c r="I55" s="20"/>
    </row>
    <row r="56" spans="2:9">
      <c r="B56" s="9"/>
      <c r="C56" s="9"/>
      <c r="D56" s="9"/>
      <c r="E56" s="9"/>
      <c r="F56" s="9"/>
      <c r="G56" s="1"/>
      <c r="H56" s="1"/>
      <c r="I56" s="1"/>
    </row>
    <row r="57" spans="2:9">
      <c r="B57" s="9"/>
      <c r="C57" s="9"/>
      <c r="D57" s="9"/>
      <c r="E57" s="9"/>
      <c r="F57" s="9"/>
      <c r="G57" s="1"/>
      <c r="H57" s="1"/>
      <c r="I57" s="1"/>
    </row>
    <row r="58" spans="2:9"/>
  </sheetData>
  <sheetProtection algorithmName="SHA-512" hashValue="AcHOL/msEtcaKaXNO0lXmK9pj/ScCWmjl3O8WLT5la0s0lBQ+wg6D0J9Fwz+iK7PQhrV45Sj+i2SlsXUPIMHtw==" saltValue="xT9Bzlr7g0kdaEh61GzuVw==" spinCount="100000" sheet="1"/>
  <mergeCells count="13">
    <mergeCell ref="B2:I7"/>
    <mergeCell ref="B51:I51"/>
    <mergeCell ref="B52:I52"/>
    <mergeCell ref="B55:I55"/>
    <mergeCell ref="B14:I14"/>
    <mergeCell ref="B15:I15"/>
    <mergeCell ref="B8:I8"/>
    <mergeCell ref="B9:I9"/>
    <mergeCell ref="B10:I10"/>
    <mergeCell ref="B12:I12"/>
    <mergeCell ref="B48:H48"/>
    <mergeCell ref="B16:I16"/>
    <mergeCell ref="B17:I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Castañeda Gutierrez</dc:creator>
  <cp:lastModifiedBy>USUARIO</cp:lastModifiedBy>
  <dcterms:created xsi:type="dcterms:W3CDTF">2026-08-24T01:43:26Z</dcterms:created>
  <dcterms:modified xsi:type="dcterms:W3CDTF">2026-09-14T21:08:46Z</dcterms:modified>
</cp:coreProperties>
</file>