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\Documents\1. ALCALDIA-2026\15. PROCESO - RECARGA DE EXTINTORES\"/>
    </mc:Choice>
  </mc:AlternateContent>
  <xr:revisionPtr revIDLastSave="0" documentId="13_ncr:1_{9AB68851-C93A-4E7C-A973-DC02A4F7EB8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Descripción y cantidades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5" i="7" l="1"/>
  <c r="J8" i="7" l="1"/>
  <c r="E15" i="7" l="1"/>
  <c r="E20" i="7"/>
  <c r="G20" i="7"/>
  <c r="H20" i="7"/>
  <c r="E36" i="7"/>
  <c r="G36" i="7"/>
  <c r="H36" i="7"/>
  <c r="I8" i="7" l="1"/>
  <c r="I11" i="7"/>
  <c r="I13" i="7"/>
  <c r="I14" i="7"/>
  <c r="I17" i="7"/>
  <c r="I19" i="7"/>
  <c r="I24" i="7"/>
  <c r="I25" i="7"/>
  <c r="I26" i="7"/>
  <c r="I27" i="7"/>
  <c r="I28" i="7"/>
  <c r="I29" i="7"/>
  <c r="I30" i="7"/>
  <c r="I31" i="7"/>
  <c r="I33" i="7"/>
  <c r="I23" i="7"/>
  <c r="I20" i="7" l="1"/>
  <c r="G41" i="7" s="1"/>
  <c r="J28" i="7"/>
  <c r="J27" i="7"/>
  <c r="J26" i="7"/>
  <c r="J25" i="7"/>
  <c r="J24" i="7"/>
  <c r="J19" i="7"/>
  <c r="J35" i="7"/>
  <c r="J17" i="7"/>
  <c r="J23" i="7"/>
  <c r="J14" i="7"/>
  <c r="J33" i="7"/>
  <c r="J13" i="7"/>
  <c r="J31" i="7"/>
  <c r="J11" i="7"/>
  <c r="J30" i="7"/>
  <c r="J29" i="7"/>
  <c r="I22" i="7"/>
  <c r="I34" i="7"/>
  <c r="I32" i="7"/>
  <c r="I9" i="7"/>
  <c r="I10" i="7"/>
  <c r="I12" i="7"/>
  <c r="I15" i="7" l="1"/>
  <c r="G40" i="7" s="1"/>
  <c r="J20" i="7"/>
  <c r="I41" i="7" s="1"/>
  <c r="I36" i="7"/>
  <c r="G42" i="7" s="1"/>
  <c r="J10" i="7"/>
  <c r="J12" i="7"/>
  <c r="J32" i="7"/>
  <c r="J34" i="7"/>
  <c r="J22" i="7"/>
  <c r="J9" i="7"/>
  <c r="J36" i="7" l="1"/>
  <c r="I42" i="7" s="1"/>
  <c r="G43" i="7"/>
  <c r="J15" i="7" l="1"/>
  <c r="I40" i="7" s="1"/>
  <c r="I43" i="7" l="1"/>
</calcChain>
</file>

<file path=xl/sharedStrings.xml><?xml version="1.0" encoding="utf-8"?>
<sst xmlns="http://schemas.openxmlformats.org/spreadsheetml/2006/main" count="105" uniqueCount="71">
  <si>
    <t>Unidad</t>
  </si>
  <si>
    <t>Item</t>
  </si>
  <si>
    <t xml:space="preserve">Descripción Técnica </t>
  </si>
  <si>
    <t>Unidad de Medida</t>
  </si>
  <si>
    <t>Cantidad</t>
  </si>
  <si>
    <t>1.</t>
  </si>
  <si>
    <t>1.1</t>
  </si>
  <si>
    <t>1.2</t>
  </si>
  <si>
    <t>1.3</t>
  </si>
  <si>
    <t>1.4</t>
  </si>
  <si>
    <t>1.5</t>
  </si>
  <si>
    <t>1.6</t>
  </si>
  <si>
    <t>1.7</t>
  </si>
  <si>
    <t>2.</t>
  </si>
  <si>
    <t>2.1</t>
  </si>
  <si>
    <t>MANTENIMIENTO Y RECARGA DE EXTINTORES</t>
  </si>
  <si>
    <t>TOTAL MANTENIMIENTO Y RECARGA DE EXTINTORES</t>
  </si>
  <si>
    <t>TOTAL EXTINTORES NUEVOS</t>
  </si>
  <si>
    <t>Imagen Fotografica de referencia</t>
  </si>
  <si>
    <t>3.1</t>
  </si>
  <si>
    <t>Valor Unitario incluido IVA y Gravamenes</t>
  </si>
  <si>
    <t>Valor Total con cantidades                            incluido IVA y Gravamenes</t>
  </si>
  <si>
    <t>Cilindro para extintor de 5 libras en lamina cold rolled</t>
  </si>
  <si>
    <t>Cilindro para extintor de 10 libras en lamina cold rolled</t>
  </si>
  <si>
    <t>Cilindro para extintor de 20 libras en lamina cold rolled</t>
  </si>
  <si>
    <t>Cilindro para extintor de 150 libras en lamina cold rolled</t>
  </si>
  <si>
    <t>Manómetro de presión interna extintor 5-10-20-30-150 libras</t>
  </si>
  <si>
    <t>Válvula m7 para extintor 5 libras</t>
  </si>
  <si>
    <t xml:space="preserve">Válvula m30 para extintor 10-20-30 libras </t>
  </si>
  <si>
    <t xml:space="preserve">Válvula para extintor satelital 150 libras </t>
  </si>
  <si>
    <t>Válvula para extintor CO2 de aleación 10-15-20 libras</t>
  </si>
  <si>
    <t xml:space="preserve">Manguera abrazadera para extintor  10-20-30 libras </t>
  </si>
  <si>
    <t>Manguera corneta para extintor CO2 10-15-20 libras</t>
  </si>
  <si>
    <t xml:space="preserve">Manguera para extintor satelital 150 libras </t>
  </si>
  <si>
    <t>Llanta trasera para extintor satelital 150 libras</t>
  </si>
  <si>
    <t xml:space="preserve">Llanta loca para extintor satelital 150 libras </t>
  </si>
  <si>
    <t>Valor Unitario</t>
  </si>
  <si>
    <t>SUMINISTRO DE REPUESTOS PARA EXTINTORES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</si>
  <si>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</si>
  <si>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</si>
  <si>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</si>
  <si>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</si>
  <si>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</si>
  <si>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</si>
  <si>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</si>
  <si>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</si>
  <si>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</si>
  <si>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</si>
  <si>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</si>
  <si>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</si>
  <si>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</si>
  <si>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 xml:space="preserve">4. </t>
  </si>
  <si>
    <t>4.</t>
  </si>
  <si>
    <t>COMPRA DE EXTINTORES CO2</t>
  </si>
  <si>
    <t xml:space="preserve"> % IVA del valor unitario </t>
  </si>
  <si>
    <r>
      <t xml:space="preserve">A los </t>
    </r>
    <r>
      <rPr>
        <b/>
        <sz val="11"/>
        <color theme="1"/>
        <rFont val="Arial"/>
        <family val="2"/>
      </rPr>
      <t>Extintores de CO2 de 10 lbs</t>
    </r>
    <r>
      <rPr>
        <sz val="11"/>
        <color theme="1"/>
        <rFont val="Arial"/>
        <family val="2"/>
      </rPr>
      <t>, se les debe realizar inspección y  mantenimiento  sometiendolos a prueba de conductividad eléctrica en los conjuntos de manguera y accesorios de los extintores de CO2; Los que no pasen la prueba deberán ser remplazadas y los que pasen la prueba de conductividad deben tener la información registrada en una etiqueta metálica o de un material adecuado de un tamaño no inferior a 1/2pulg x 3pulg (1,3cm x7,6cm). La etiqueta debe fijarse a la manguera por un proceso que no implique uso de calor  y que incluiya la siguiente información:
(1) Año y mes de la ejecución de la prueba indicada por perforaciones.
(2) Nombre o iniciales de la persona que hace la prueba y nombre de la entidad.
Se debe realizar las inspecciones visuales para verificar el estado general de cada extintor, incluyendo su etiquetado, manguera, válvula y manómetro,  para asegurarse que esté en condiciones óptimas de funcionamiento. NFPA 10.</t>
    </r>
  </si>
  <si>
    <r>
      <t xml:space="preserve">A los </t>
    </r>
    <r>
      <rPr>
        <b/>
        <sz val="11"/>
        <color theme="1"/>
        <rFont val="Arial"/>
        <family val="2"/>
      </rPr>
      <t>Extintores de CO2 de 15 lbs</t>
    </r>
    <r>
      <rPr>
        <sz val="11"/>
        <color theme="1"/>
        <rFont val="Arial"/>
        <family val="2"/>
      </rPr>
      <t>, se les debe realizar inspección y  mantenimiento  sometiendolos a prueba de conductividad eléctrica en los conjuntos de manguera y accesorios de los extintores de CO2; Los que no pasen la prueba deberán ser remplazadas y los que pasen la prueba de conductividad deben tener la información registrada en una etiqueta metálica o de un material adecuado de un tamaño no inferior a 1/2pulg x 3pulg (1,3cm x7,6cm). La etiqueta debe fijarse a la manguera por un proceso que no implique uso de calor  y que incluiya la siguiente información:
(1) Año y mes de la ejecución de la prueba indicada por perforaciones.
(2) Nombre o iniciales de la persona que hace la prueba y nombre de la entidad.
Se debe realizar las inspecciones visuales para verificar el estado general de cada extintor, incluyendo su etiquetado, manguera, válvula y manómetro,  para asegurarse que esté en condiciones óptimas de funcionamiento. NFPA 10.</t>
    </r>
  </si>
  <si>
    <r>
      <rPr>
        <b/>
        <sz val="11"/>
        <color theme="1"/>
        <rFont val="Arial"/>
        <family val="2"/>
      </rPr>
      <t xml:space="preserve">Recargar el Extintor de H2O de 2.5 Galones </t>
    </r>
    <r>
      <rPr>
        <sz val="11"/>
        <color theme="1"/>
        <rFont val="Arial"/>
        <family val="2"/>
      </rPr>
      <t>con agua presurizada con aire, esenciales para controlar fuegos de clase A: Que involucran materiales combustibles sólidos como madera, papel, textiles y plásticos.. Ademas realizar el mantenimiento para revisar que la presión del extintor esté en el nivel adecuado; revisar el estado físico del extintor, buscando abolladuras, corrosión u otros daños que puedan afectar su rendimiento; La manguera y la boquilla para asegurarse de que estén en buenas condiciones y La etiqueta del extintor para verificar que toda la información sea clara y legible.</t>
    </r>
  </si>
  <si>
    <r>
      <rPr>
        <b/>
        <sz val="11"/>
        <color theme="1"/>
        <rFont val="Arial"/>
        <family val="2"/>
      </rPr>
      <t>Recargar el Extintor Multiproposito ABC de 5 lbs</t>
    </r>
    <r>
      <rPr>
        <sz val="11"/>
        <color theme="1"/>
        <rFont val="Arial"/>
        <family val="2"/>
      </rPr>
      <t xml:space="preserve"> con agente expulsor polvo de quimico seco presurizado con nitrogeno, apto para fuegos de la clase A-B-C. A: Solidos -B: Líquidos inflamables -C: Equipos eléctricos. </t>
    </r>
    <r>
      <rPr>
        <b/>
        <sz val="11"/>
        <color theme="1"/>
        <rFont val="Arial"/>
        <family val="2"/>
      </rPr>
      <t>Ademas realizar el mantenimiento</t>
    </r>
    <r>
      <rPr>
        <sz val="11"/>
        <color theme="1"/>
        <rFont val="Arial"/>
        <family val="2"/>
      </rPr>
      <t xml:space="preserve"> para revisar que la presión del extintor esté en el nivel adecuado; la fecha de vencimiento del agente extintor para garantizar su efectividad; revisar el estado físico del extintor, buscando abolladuras, corrosión u otros daños que puedan afectar su rendimiento; La manguera y la boquilla para asegurarse de que estén en buenas condiciones y La etiqueta del extintor para verificar que toda la información sea clara y legible.</t>
    </r>
  </si>
  <si>
    <r>
      <rPr>
        <b/>
        <sz val="11"/>
        <color theme="1"/>
        <rFont val="Arial"/>
        <family val="2"/>
      </rPr>
      <t xml:space="preserve">Recargar el Extintor Multiproposito ABC de 10 lbs </t>
    </r>
    <r>
      <rPr>
        <sz val="11"/>
        <color theme="1"/>
        <rFont val="Arial"/>
        <family val="2"/>
      </rPr>
      <t xml:space="preserve">con agente expulsor polvo de quimico seco presurizado con nitrogeno, apto para fuegos de la clase A-B-C. A: Solidos -B: Líquidos inflamables -C: Equipos eléctricos. </t>
    </r>
    <r>
      <rPr>
        <b/>
        <sz val="11"/>
        <color theme="1"/>
        <rFont val="Arial"/>
        <family val="2"/>
      </rPr>
      <t>Ademas realizar el mantenimiento</t>
    </r>
    <r>
      <rPr>
        <sz val="11"/>
        <color theme="1"/>
        <rFont val="Arial"/>
        <family val="2"/>
      </rPr>
      <t xml:space="preserve"> para revisar que la presión del extintor esté en el nivel adecuado; la fecha de vencimiento del agente extintor para garantizar su efectividad; revisar el estado físico del extintor, buscando abolladuras, corrosión u otros daños que puedan afectar su rendimiento; La manguera y la boquilla para asegurarse de que estén en buenas condiciones y La etiqueta del extintor para verificar que toda la información sea clara y legible.</t>
    </r>
  </si>
  <si>
    <r>
      <rPr>
        <b/>
        <sz val="11"/>
        <color theme="1"/>
        <rFont val="Arial"/>
        <family val="2"/>
      </rPr>
      <t xml:space="preserve">Recargar el Extintor Multiproposito ABC de 20 lbs </t>
    </r>
    <r>
      <rPr>
        <sz val="11"/>
        <color theme="1"/>
        <rFont val="Arial"/>
        <family val="2"/>
      </rPr>
      <t xml:space="preserve">con agente expulsor polvo de quimico seco presurizado con nitrogeno, apto para fuegos de la clase A-B-C. A: Solidos -B: Líquidos inflamables -C: Equipos eléctricos. </t>
    </r>
    <r>
      <rPr>
        <b/>
        <sz val="11"/>
        <color theme="1"/>
        <rFont val="Arial"/>
        <family val="2"/>
      </rPr>
      <t>Ademas realizar el mantenimiento</t>
    </r>
    <r>
      <rPr>
        <sz val="11"/>
        <color theme="1"/>
        <rFont val="Arial"/>
        <family val="2"/>
      </rPr>
      <t xml:space="preserve"> para revisar que la presión del extintor esté en el nivel adecuado; la fecha de vencimiento del agente extintor para garantizar su efectividad; revisar el estado físico del extintor, buscando abolladuras, corrosión u otros daños que puedan afectar su rendimiento; La manguera y la boquilla para asegurarse de que estén en buenas condiciones y La etiqueta del extintor para verificar que toda la información sea clara y legible.</t>
    </r>
  </si>
  <si>
    <r>
      <rPr>
        <b/>
        <sz val="11"/>
        <color theme="1"/>
        <rFont val="Arial"/>
        <family val="2"/>
      </rPr>
      <t xml:space="preserve">Recargar el Extintor Multiproposito ABC de 150 lbs </t>
    </r>
    <r>
      <rPr>
        <sz val="11"/>
        <color theme="1"/>
        <rFont val="Arial"/>
        <family val="2"/>
      </rPr>
      <t xml:space="preserve">con agente expulsor polvo de quimico seco presurizado con nitrogeno, apto para fuegos de la clase A-B-C. A: Solidos -B: Líquidos inflamables -C: Equipos eléctricos. </t>
    </r>
    <r>
      <rPr>
        <b/>
        <sz val="11"/>
        <color theme="1"/>
        <rFont val="Arial"/>
        <family val="2"/>
      </rPr>
      <t>Ademas realizar el mantenimiento</t>
    </r>
    <r>
      <rPr>
        <sz val="11"/>
        <color theme="1"/>
        <rFont val="Arial"/>
        <family val="2"/>
      </rPr>
      <t xml:space="preserve"> para revisar que la presión del extintor esté en el nivel adecuado; la fecha de vencimiento del agente extintor para garantizar su efectividad; revisar el estado físico del extintor, buscando abolladuras, corrosión u otros daños que puedan afectar su rendimiento; La manguera y la boquilla para asegurarse de que estén en buenas condiciones y La etiqueta del extintor para verificar que toda la información sea clara y legible.</t>
    </r>
  </si>
  <si>
    <r>
      <rPr>
        <b/>
        <sz val="11"/>
        <color theme="1"/>
        <rFont val="Arial"/>
        <family val="2"/>
      </rPr>
      <t>Extintor portátil de dióxido de carbono (CO₂) de 10 libras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 xml:space="preserve">Agente extintor: </t>
    </r>
    <r>
      <rPr>
        <sz val="11"/>
        <color theme="1"/>
        <rFont val="Arial"/>
        <family val="2"/>
      </rPr>
      <t xml:space="preserve">Dióxido de carbono (CO₂)
</t>
    </r>
    <r>
      <rPr>
        <b/>
        <sz val="11"/>
        <color theme="1"/>
        <rFont val="Arial"/>
        <family val="2"/>
      </rPr>
      <t xml:space="preserve">Capacidad nominal: </t>
    </r>
    <r>
      <rPr>
        <sz val="11"/>
        <color theme="1"/>
        <rFont val="Arial"/>
        <family val="2"/>
      </rPr>
      <t xml:space="preserve">10 libras (10 lb) de agente extintor
</t>
    </r>
    <r>
      <rPr>
        <b/>
        <sz val="11"/>
        <color theme="1"/>
        <rFont val="Arial"/>
        <family val="2"/>
      </rPr>
      <t>Tipo de fuego:</t>
    </r>
    <r>
      <rPr>
        <sz val="11"/>
        <color theme="1"/>
        <rFont val="Arial"/>
        <family val="2"/>
      </rPr>
      <t xml:space="preserve"> Apropiado para incendios Clase B y Clase C, de acuerdo con la certificación y clasificación del fabricante
</t>
    </r>
    <r>
      <rPr>
        <b/>
        <sz val="11"/>
        <color theme="1"/>
        <rFont val="Arial"/>
        <family val="2"/>
      </rPr>
      <t xml:space="preserve">Cilindro: </t>
    </r>
    <r>
      <rPr>
        <sz val="11"/>
        <color theme="1"/>
        <rFont val="Arial"/>
        <family val="2"/>
      </rPr>
      <t xml:space="preserve">Fabricado en material metálico de alta resistencia, diseñado y certificado para contener CO₂ a presión
</t>
    </r>
    <r>
      <rPr>
        <b/>
        <sz val="11"/>
        <color theme="1"/>
        <rFont val="Arial"/>
        <family val="2"/>
      </rPr>
      <t>Válvula:</t>
    </r>
    <r>
      <rPr>
        <sz val="11"/>
        <color theme="1"/>
        <rFont val="Arial"/>
        <family val="2"/>
      </rPr>
      <t xml:space="preserve"> Válvula de descarga de alta presión, resistente a la corrosión y apta para CO₂
</t>
    </r>
    <r>
      <rPr>
        <b/>
        <sz val="11"/>
        <color theme="1"/>
        <rFont val="Arial"/>
        <family val="2"/>
      </rPr>
      <t>Manguera / dispositivo de descarga:</t>
    </r>
    <r>
      <rPr>
        <sz val="11"/>
        <color theme="1"/>
        <rFont val="Arial"/>
        <family val="2"/>
      </rPr>
      <t xml:space="preserve"> Dotado de sistema de descarga y corneta difusora aislante, diseñado específicamente para extintores de CO₂
</t>
    </r>
    <r>
      <rPr>
        <b/>
        <sz val="11"/>
        <color theme="1"/>
        <rFont val="Arial"/>
        <family val="2"/>
      </rPr>
      <t xml:space="preserve">Seguro: </t>
    </r>
    <r>
      <rPr>
        <sz val="11"/>
        <color theme="1"/>
        <rFont val="Arial"/>
        <family val="2"/>
      </rPr>
      <t xml:space="preserve"> dispositivo de seguridad contra activación accidental, con sello de seguridad
</t>
    </r>
    <r>
      <rPr>
        <b/>
        <sz val="11"/>
        <color theme="1"/>
        <rFont val="Arial"/>
        <family val="2"/>
      </rPr>
      <t xml:space="preserve">Manija: </t>
    </r>
    <r>
      <rPr>
        <sz val="11"/>
        <color theme="1"/>
        <rFont val="Arial"/>
        <family val="2"/>
      </rPr>
      <t xml:space="preserve">Manija de transporte y accionamiento de alta resistencia
</t>
    </r>
    <r>
      <rPr>
        <b/>
        <sz val="11"/>
        <color theme="1"/>
        <rFont val="Arial"/>
        <family val="2"/>
      </rPr>
      <t xml:space="preserve">Incluye Soporte: </t>
    </r>
    <r>
      <rPr>
        <sz val="11"/>
        <color theme="1"/>
        <rFont val="Arial"/>
        <family val="2"/>
      </rPr>
      <t xml:space="preserve">Incluye soporte tipo Pedestal
</t>
    </r>
    <r>
      <rPr>
        <b/>
        <sz val="11"/>
        <color theme="1"/>
        <rFont val="Arial"/>
        <family val="2"/>
      </rPr>
      <t>Identificación:</t>
    </r>
    <r>
      <rPr>
        <sz val="11"/>
        <color theme="1"/>
        <rFont val="Arial"/>
        <family val="2"/>
      </rPr>
      <t xml:space="preserve"> Etiqueta o rótulo permanente con información sobre agente extintor, capacidad, clasificación, instrucciones de uso, advertencias y fabricante
</t>
    </r>
    <r>
      <rPr>
        <b/>
        <sz val="11"/>
        <color theme="1"/>
        <rFont val="Arial"/>
        <family val="2"/>
      </rPr>
      <t>Garantía:</t>
    </r>
    <r>
      <rPr>
        <sz val="11"/>
        <color theme="1"/>
        <rFont val="Arial"/>
        <family val="2"/>
      </rPr>
      <t xml:space="preserve"> El proveedor deberá otorgar garantía sobre el equipo y sus componentes contra defectos de fabricación, conforme a las condiciones establecidas en el proceso de contratación
</t>
    </r>
    <r>
      <rPr>
        <b/>
        <sz val="11"/>
        <color theme="1"/>
        <rFont val="Arial"/>
        <family val="2"/>
      </rPr>
      <t xml:space="preserve">Fabricación: </t>
    </r>
    <r>
      <rPr>
        <sz val="11"/>
        <color theme="1"/>
        <rFont val="Arial"/>
        <family val="2"/>
      </rPr>
      <t>NTC 2885 / NFPA 10.</t>
    </r>
  </si>
  <si>
    <r>
      <rPr>
        <b/>
        <sz val="11"/>
        <color theme="1"/>
        <rFont val="Arial"/>
        <family val="2"/>
      </rPr>
      <t>Extintor portátil para fuegos de cocina – Tipo K de 10 libras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Capacidad nominal:</t>
    </r>
    <r>
      <rPr>
        <sz val="11"/>
        <color theme="1"/>
        <rFont val="Arial"/>
        <family val="2"/>
      </rPr>
      <t xml:space="preserve"> 10 libras (10 lb)
</t>
    </r>
    <r>
      <rPr>
        <b/>
        <sz val="11"/>
        <color theme="1"/>
        <rFont val="Arial"/>
        <family val="2"/>
      </rPr>
      <t xml:space="preserve">Agente extintor: </t>
    </r>
    <r>
      <rPr>
        <sz val="11"/>
        <color theme="1"/>
        <rFont val="Arial"/>
        <family val="2"/>
      </rPr>
      <t xml:space="preserve">Agente químico húmedo, formulado específicamente para fuegos de aceites y grasas de cocina
</t>
    </r>
    <r>
      <rPr>
        <b/>
        <sz val="11"/>
        <color theme="1"/>
        <rFont val="Arial"/>
        <family val="2"/>
      </rPr>
      <t xml:space="preserve">Clasificación: </t>
    </r>
    <r>
      <rPr>
        <sz val="11"/>
        <color theme="1"/>
        <rFont val="Arial"/>
        <family val="2"/>
      </rPr>
      <t xml:space="preserve">Clase K, conforme a la clasificación aplicable al equipo y certificación del fabricante
</t>
    </r>
    <r>
      <rPr>
        <b/>
        <sz val="11"/>
        <color theme="1"/>
        <rFont val="Arial"/>
        <family val="2"/>
      </rPr>
      <t xml:space="preserve">Aplicación	: </t>
    </r>
    <r>
      <rPr>
        <sz val="11"/>
        <color theme="1"/>
        <rFont val="Arial"/>
        <family val="2"/>
      </rPr>
      <t xml:space="preserve">Diseñado para el control de incendios originados en aceites y grasas vegetales o animales utilizados en equipos de cocina
</t>
    </r>
    <r>
      <rPr>
        <b/>
        <sz val="11"/>
        <color theme="1"/>
        <rFont val="Arial"/>
        <family val="2"/>
      </rPr>
      <t xml:space="preserve">Cilindro: </t>
    </r>
    <r>
      <rPr>
        <sz val="11"/>
        <color theme="1"/>
        <rFont val="Arial"/>
        <family val="2"/>
      </rPr>
      <t xml:space="preserve">Fabricado en material metálico de alta resistencia, apto para las condiciones de presión y operación del equipo
</t>
    </r>
    <r>
      <rPr>
        <b/>
        <sz val="11"/>
        <color theme="1"/>
        <rFont val="Arial"/>
        <family val="2"/>
      </rPr>
      <t>Válvula:</t>
    </r>
    <r>
      <rPr>
        <sz val="11"/>
        <color theme="1"/>
        <rFont val="Arial"/>
        <family val="2"/>
      </rPr>
      <t xml:space="preserve"> Válvula de accionamiento de alta resistencia, con dispositivo de seguridad contra activación accidental
</t>
    </r>
    <r>
      <rPr>
        <b/>
        <sz val="11"/>
        <color theme="1"/>
        <rFont val="Arial"/>
        <family val="2"/>
      </rPr>
      <t xml:space="preserve">Descarga: </t>
    </r>
    <r>
      <rPr>
        <sz val="11"/>
        <color theme="1"/>
        <rFont val="Arial"/>
        <family val="2"/>
      </rPr>
      <t xml:space="preserve">Sistema de descarga mediante manguera y boquilla/difusor diseñado específicamente para la aplicación del agente químico húmedo sobre fuegos de cocina
</t>
    </r>
    <r>
      <rPr>
        <b/>
        <sz val="11"/>
        <color theme="1"/>
        <rFont val="Arial"/>
        <family val="2"/>
      </rPr>
      <t xml:space="preserve">Manguera: </t>
    </r>
    <r>
      <rPr>
        <sz val="11"/>
        <color theme="1"/>
        <rFont val="Arial"/>
        <family val="2"/>
      </rPr>
      <t xml:space="preserve">Resistente a las condiciones de operación del agente extintor y adecuada para facilitar la orientación de la descarga
</t>
    </r>
    <r>
      <rPr>
        <b/>
        <sz val="11"/>
        <color theme="1"/>
        <rFont val="Arial"/>
        <family val="2"/>
      </rPr>
      <t>Seguro:</t>
    </r>
    <r>
      <rPr>
        <sz val="11"/>
        <color theme="1"/>
        <rFont val="Arial"/>
        <family val="2"/>
      </rPr>
      <t xml:space="preserve"> Pasador de seguridad y sello de inviolabilidad que permitan verificar que el equipo no ha sido accionado
</t>
    </r>
    <r>
      <rPr>
        <b/>
        <sz val="11"/>
        <color theme="1"/>
        <rFont val="Arial"/>
        <family val="2"/>
      </rPr>
      <t>Manómetro:</t>
    </r>
    <r>
      <rPr>
        <sz val="11"/>
        <color theme="1"/>
        <rFont val="Arial"/>
        <family val="2"/>
      </rPr>
      <t xml:space="preserve"> Cuando corresponda al diseño del fabricante, deberá contar con indicador de presión que permita verificar visualmente su condición operativa
</t>
    </r>
    <r>
      <rPr>
        <b/>
        <sz val="11"/>
        <color theme="1"/>
        <rFont val="Arial"/>
        <family val="2"/>
      </rPr>
      <t xml:space="preserve">Soporte: </t>
    </r>
    <r>
      <rPr>
        <sz val="11"/>
        <color theme="1"/>
        <rFont val="Arial"/>
        <family val="2"/>
      </rPr>
      <t xml:space="preserve">Deberá incluir soporte adecuado para instalación y fijación segura del equipo en el lugar definido por la entidad
</t>
    </r>
    <r>
      <rPr>
        <b/>
        <sz val="11"/>
        <color theme="1"/>
        <rFont val="Arial"/>
        <family val="2"/>
      </rPr>
      <t xml:space="preserve">Identificación: </t>
    </r>
    <r>
      <rPr>
        <sz val="11"/>
        <color theme="1"/>
        <rFont val="Arial"/>
        <family val="2"/>
      </rPr>
      <t xml:space="preserve">Etiqueta permanente con capacidad, tipo de agente, clasificación, instrucciones de operación, advertencias, fabricante, fecha de fabricación y demás información técnica exigible
</t>
    </r>
  </si>
  <si>
    <t>TOTAL, SUMINISTRO DE REPUESTOS PARA EXTINTORES (MONTO AGOTABLE)</t>
  </si>
  <si>
    <t>2 y 3</t>
  </si>
  <si>
    <t>TOTAL COMPRA DE NUEVOS EXTINTORES CO2  Y TIPO K</t>
  </si>
  <si>
    <t xml:space="preserve">TOTAL RECARGA Y MANTENIMIENTO DE EXTINTORES </t>
  </si>
  <si>
    <t xml:space="preserve">          OFERTA ECONOMICA</t>
  </si>
  <si>
    <t>TOTAL, OFERTA ECONOMICA</t>
  </si>
  <si>
    <r>
      <rPr>
        <b/>
        <sz val="11"/>
        <color theme="1"/>
        <rFont val="Calibri"/>
        <family val="2"/>
        <scheme val="minor"/>
      </rPr>
      <t>NOTA 1</t>
    </r>
    <r>
      <rPr>
        <sz val="11"/>
        <color theme="1"/>
        <rFont val="Calibri"/>
        <family val="2"/>
        <scheme val="minor"/>
      </rPr>
      <t xml:space="preserve">: Al formular la oferta, el PROPONENTE además deberá tener en cuenta los gravámenes e impuestos vigentes que se causan por razón de la legalización y ejecución del contrato, los cuales debe consultar y verificar previamente. Por lo tanto, en los precios que se propongan, deberán considerarse e incluirse todos estos conceptos.
</t>
    </r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Incluir en la oferta el costo de transporte.
</t>
    </r>
    <r>
      <rPr>
        <b/>
        <sz val="11"/>
        <color theme="1"/>
        <rFont val="Calibri"/>
        <family val="2"/>
        <scheme val="minor"/>
      </rPr>
      <t>NOTA 3</t>
    </r>
    <r>
      <rPr>
        <sz val="11"/>
        <color theme="1"/>
        <rFont val="Calibri"/>
        <family val="2"/>
        <scheme val="minor"/>
      </rPr>
      <t xml:space="preserve">: Los repuestos requeridos a travez de la bolsa incluyen su adquisición, mano de obra de instalación y puesta en marcha de los equipos.
___________________________________________
FIRMA: 
NOMBRE DEL REPRESENTANTE LEGAL : 
NOMBRE O RAZON SOCIAL:  
NIT O CC.: 
Dirección: 
Ciudad:  
Teléfono: 
Celular: 
Telefax: 
e-mail: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</si>
</sst>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5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6" fillId="8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0" fontId="6" fillId="8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5" fillId="7" borderId="1" xfId="0" applyNumberFormat="1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164" fontId="5" fillId="7" borderId="1" xfId="1" applyNumberFormat="1" applyFont="1" applyFill="1" applyBorder="1" applyAlignment="1">
      <alignment horizontal="center" vertical="center"/>
    </xf>
    <xf numFmtId="164" fontId="6" fillId="8" borderId="1" xfId="0" applyNumberFormat="1" applyFont="1" applyFill="1" applyBorder="1" applyAlignment="1">
      <alignment horizontal="center" vertical="center" wrapText="1"/>
    </xf>
    <xf numFmtId="164" fontId="6" fillId="8" borderId="1" xfId="0" applyNumberFormat="1" applyFont="1" applyFill="1" applyBorder="1" applyAlignment="1">
      <alignment horizontal="center" vertical="center"/>
    </xf>
    <xf numFmtId="164" fontId="6" fillId="9" borderId="1" xfId="0" applyNumberFormat="1" applyFont="1" applyFill="1" applyBorder="1" applyAlignment="1">
      <alignment horizontal="center" vertical="center" wrapText="1"/>
    </xf>
    <xf numFmtId="164" fontId="6" fillId="9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44" fontId="4" fillId="7" borderId="2" xfId="1" applyFont="1" applyFill="1" applyBorder="1" applyAlignment="1">
      <alignment horizontal="center" vertical="center" wrapText="1"/>
    </xf>
    <xf numFmtId="44" fontId="4" fillId="7" borderId="4" xfId="1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3">
    <dxf>
      <font>
        <b val="0"/>
        <i val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13" Type="http://schemas.openxmlformats.org/officeDocument/2006/relationships/image" Target="../media/image12.png"/><Relationship Id="rId18" Type="http://schemas.openxmlformats.org/officeDocument/2006/relationships/image" Target="../media/image17.png"/><Relationship Id="rId3" Type="http://schemas.openxmlformats.org/officeDocument/2006/relationships/image" Target="../media/image3.jpg"/><Relationship Id="rId21" Type="http://schemas.openxmlformats.org/officeDocument/2006/relationships/image" Target="../media/image20.png"/><Relationship Id="rId7" Type="http://schemas.openxmlformats.org/officeDocument/2006/relationships/image" Target="../media/image7.png"/><Relationship Id="rId12" Type="http://schemas.openxmlformats.org/officeDocument/2006/relationships/image" Target="../media/image11.png"/><Relationship Id="rId17" Type="http://schemas.openxmlformats.org/officeDocument/2006/relationships/image" Target="../media/image16.png"/><Relationship Id="rId2" Type="http://schemas.openxmlformats.org/officeDocument/2006/relationships/image" Target="../media/image2.png"/><Relationship Id="rId16" Type="http://schemas.openxmlformats.org/officeDocument/2006/relationships/image" Target="../media/image15.png"/><Relationship Id="rId20" Type="http://schemas.openxmlformats.org/officeDocument/2006/relationships/image" Target="../media/image19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0.png"/><Relationship Id="rId24" Type="http://schemas.openxmlformats.org/officeDocument/2006/relationships/image" Target="../media/image23.jpeg"/><Relationship Id="rId5" Type="http://schemas.openxmlformats.org/officeDocument/2006/relationships/image" Target="../media/image5.jpeg"/><Relationship Id="rId15" Type="http://schemas.openxmlformats.org/officeDocument/2006/relationships/image" Target="../media/image14.png"/><Relationship Id="rId23" Type="http://schemas.openxmlformats.org/officeDocument/2006/relationships/image" Target="../media/image22.png"/><Relationship Id="rId10" Type="http://schemas.openxmlformats.org/officeDocument/2006/relationships/image" Target="../media/image9.png"/><Relationship Id="rId19" Type="http://schemas.openxmlformats.org/officeDocument/2006/relationships/image" Target="../media/image18.png"/><Relationship Id="rId4" Type="http://schemas.openxmlformats.org/officeDocument/2006/relationships/image" Target="../media/image4.jpeg"/><Relationship Id="rId9" Type="http://schemas.openxmlformats.org/officeDocument/2006/relationships/image" Target="../media/image8.png"/><Relationship Id="rId14" Type="http://schemas.openxmlformats.org/officeDocument/2006/relationships/image" Target="../media/image13.png"/><Relationship Id="rId22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5</xdr:col>
      <xdr:colOff>304800</xdr:colOff>
      <xdr:row>10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6800850" y="298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719214</xdr:colOff>
      <xdr:row>10</xdr:row>
      <xdr:rowOff>104725</xdr:rowOff>
    </xdr:from>
    <xdr:to>
      <xdr:col>5</xdr:col>
      <xdr:colOff>1817392</xdr:colOff>
      <xdr:row>10</xdr:row>
      <xdr:rowOff>1454727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0305" y="9927598"/>
          <a:ext cx="1098178" cy="1350002"/>
        </a:xfrm>
        <a:prstGeom prst="rect">
          <a:avLst/>
        </a:prstGeom>
      </xdr:spPr>
    </xdr:pic>
    <xdr:clientData/>
  </xdr:twoCellAnchor>
  <xdr:twoCellAnchor editAs="oneCell">
    <xdr:from>
      <xdr:col>5</xdr:col>
      <xdr:colOff>590857</xdr:colOff>
      <xdr:row>11</xdr:row>
      <xdr:rowOff>211078</xdr:rowOff>
    </xdr:from>
    <xdr:to>
      <xdr:col>5</xdr:col>
      <xdr:colOff>1991790</xdr:colOff>
      <xdr:row>11</xdr:row>
      <xdr:rowOff>1565564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11948" y="11308569"/>
          <a:ext cx="1400933" cy="1354486"/>
        </a:xfrm>
        <a:prstGeom prst="rect">
          <a:avLst/>
        </a:prstGeom>
      </xdr:spPr>
    </xdr:pic>
    <xdr:clientData/>
  </xdr:twoCellAnchor>
  <xdr:twoCellAnchor editAs="oneCell">
    <xdr:from>
      <xdr:col>5</xdr:col>
      <xdr:colOff>541085</xdr:colOff>
      <xdr:row>12</xdr:row>
      <xdr:rowOff>176092</xdr:rowOff>
    </xdr:from>
    <xdr:to>
      <xdr:col>5</xdr:col>
      <xdr:colOff>1959882</xdr:colOff>
      <xdr:row>12</xdr:row>
      <xdr:rowOff>1455965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72121" y="14558842"/>
          <a:ext cx="1418797" cy="1279873"/>
        </a:xfrm>
        <a:prstGeom prst="rect">
          <a:avLst/>
        </a:prstGeom>
      </xdr:spPr>
    </xdr:pic>
    <xdr:clientData/>
  </xdr:twoCellAnchor>
  <xdr:twoCellAnchor editAs="oneCell">
    <xdr:from>
      <xdr:col>5</xdr:col>
      <xdr:colOff>291352</xdr:colOff>
      <xdr:row>13</xdr:row>
      <xdr:rowOff>168087</xdr:rowOff>
    </xdr:from>
    <xdr:to>
      <xdr:col>5</xdr:col>
      <xdr:colOff>2151529</xdr:colOff>
      <xdr:row>13</xdr:row>
      <xdr:rowOff>1524000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111"/>
        <a:stretch/>
      </xdr:blipFill>
      <xdr:spPr>
        <a:xfrm>
          <a:off x="7866528" y="8303558"/>
          <a:ext cx="1860177" cy="1355913"/>
        </a:xfrm>
        <a:prstGeom prst="rect">
          <a:avLst/>
        </a:prstGeom>
      </xdr:spPr>
    </xdr:pic>
    <xdr:clientData/>
  </xdr:twoCellAnchor>
  <xdr:twoCellAnchor editAs="oneCell">
    <xdr:from>
      <xdr:col>5</xdr:col>
      <xdr:colOff>509147</xdr:colOff>
      <xdr:row>7</xdr:row>
      <xdr:rowOff>478652</xdr:rowOff>
    </xdr:from>
    <xdr:to>
      <xdr:col>5</xdr:col>
      <xdr:colOff>1881789</xdr:colOff>
      <xdr:row>7</xdr:row>
      <xdr:rowOff>1850572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74718" y="1281473"/>
          <a:ext cx="1372642" cy="1371920"/>
        </a:xfrm>
        <a:prstGeom prst="rect">
          <a:avLst/>
        </a:prstGeom>
      </xdr:spPr>
    </xdr:pic>
    <xdr:clientData/>
  </xdr:twoCellAnchor>
  <xdr:twoCellAnchor editAs="oneCell">
    <xdr:from>
      <xdr:col>5</xdr:col>
      <xdr:colOff>388205</xdr:colOff>
      <xdr:row>8</xdr:row>
      <xdr:rowOff>78440</xdr:rowOff>
    </xdr:from>
    <xdr:to>
      <xdr:col>5</xdr:col>
      <xdr:colOff>2126031</xdr:colOff>
      <xdr:row>8</xdr:row>
      <xdr:rowOff>2163535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3776" y="3384976"/>
          <a:ext cx="1737826" cy="2085095"/>
        </a:xfrm>
        <a:prstGeom prst="rect">
          <a:avLst/>
        </a:prstGeom>
      </xdr:spPr>
    </xdr:pic>
    <xdr:clientData/>
  </xdr:twoCellAnchor>
  <xdr:twoCellAnchor editAs="oneCell">
    <xdr:from>
      <xdr:col>5</xdr:col>
      <xdr:colOff>694764</xdr:colOff>
      <xdr:row>9</xdr:row>
      <xdr:rowOff>89646</xdr:rowOff>
    </xdr:from>
    <xdr:to>
      <xdr:col>5</xdr:col>
      <xdr:colOff>1736912</xdr:colOff>
      <xdr:row>9</xdr:row>
      <xdr:rowOff>1636059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3612" t="3030" r="21244"/>
        <a:stretch/>
      </xdr:blipFill>
      <xdr:spPr>
        <a:xfrm>
          <a:off x="8269940" y="6633881"/>
          <a:ext cx="1042148" cy="1546413"/>
        </a:xfrm>
        <a:prstGeom prst="rect">
          <a:avLst/>
        </a:prstGeom>
      </xdr:spPr>
    </xdr:pic>
    <xdr:clientData/>
  </xdr:twoCellAnchor>
  <xdr:twoCellAnchor editAs="oneCell">
    <xdr:from>
      <xdr:col>2</xdr:col>
      <xdr:colOff>5119504</xdr:colOff>
      <xdr:row>1</xdr:row>
      <xdr:rowOff>63061</xdr:rowOff>
    </xdr:from>
    <xdr:to>
      <xdr:col>2</xdr:col>
      <xdr:colOff>5842000</xdr:colOff>
      <xdr:row>3</xdr:row>
      <xdr:rowOff>549726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83" t="13968" r="18095" b="11746"/>
        <a:stretch/>
      </xdr:blipFill>
      <xdr:spPr>
        <a:xfrm>
          <a:off x="8180204" y="532961"/>
          <a:ext cx="722496" cy="867665"/>
        </a:xfrm>
        <a:prstGeom prst="rect">
          <a:avLst/>
        </a:prstGeom>
      </xdr:spPr>
    </xdr:pic>
    <xdr:clientData/>
  </xdr:twoCellAnchor>
  <xdr:twoCellAnchor editAs="oneCell">
    <xdr:from>
      <xdr:col>5</xdr:col>
      <xdr:colOff>549648</xdr:colOff>
      <xdr:row>21</xdr:row>
      <xdr:rowOff>74519</xdr:rowOff>
    </xdr:from>
    <xdr:to>
      <xdr:col>5</xdr:col>
      <xdr:colOff>1702173</xdr:colOff>
      <xdr:row>21</xdr:row>
      <xdr:rowOff>1561574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369298" y="2455769"/>
          <a:ext cx="1152525" cy="1391805"/>
        </a:xfrm>
        <a:prstGeom prst="rect">
          <a:avLst/>
        </a:prstGeom>
      </xdr:spPr>
    </xdr:pic>
    <xdr:clientData/>
  </xdr:twoCellAnchor>
  <xdr:twoCellAnchor editAs="oneCell">
    <xdr:from>
      <xdr:col>5</xdr:col>
      <xdr:colOff>552451</xdr:colOff>
      <xdr:row>22</xdr:row>
      <xdr:rowOff>38101</xdr:rowOff>
    </xdr:from>
    <xdr:to>
      <xdr:col>5</xdr:col>
      <xdr:colOff>1757459</xdr:colOff>
      <xdr:row>22</xdr:row>
      <xdr:rowOff>1651908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372101" y="4019551"/>
          <a:ext cx="1205008" cy="1504950"/>
        </a:xfrm>
        <a:prstGeom prst="rect">
          <a:avLst/>
        </a:prstGeom>
      </xdr:spPr>
    </xdr:pic>
    <xdr:clientData/>
  </xdr:twoCellAnchor>
  <xdr:twoCellAnchor editAs="oneCell">
    <xdr:from>
      <xdr:col>5</xdr:col>
      <xdr:colOff>628650</xdr:colOff>
      <xdr:row>23</xdr:row>
      <xdr:rowOff>114300</xdr:rowOff>
    </xdr:from>
    <xdr:to>
      <xdr:col>5</xdr:col>
      <xdr:colOff>1629619</xdr:colOff>
      <xdr:row>23</xdr:row>
      <xdr:rowOff>1600200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5448300" y="5695950"/>
          <a:ext cx="1000969" cy="1390650"/>
        </a:xfrm>
        <a:prstGeom prst="rect">
          <a:avLst/>
        </a:prstGeom>
      </xdr:spPr>
    </xdr:pic>
    <xdr:clientData/>
  </xdr:twoCellAnchor>
  <xdr:twoCellAnchor editAs="oneCell">
    <xdr:from>
      <xdr:col>5</xdr:col>
      <xdr:colOff>76200</xdr:colOff>
      <xdr:row>25</xdr:row>
      <xdr:rowOff>180975</xdr:rowOff>
    </xdr:from>
    <xdr:to>
      <xdr:col>5</xdr:col>
      <xdr:colOff>2000377</xdr:colOff>
      <xdr:row>25</xdr:row>
      <xdr:rowOff>1357993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895850" y="8963025"/>
          <a:ext cx="1924177" cy="1095375"/>
        </a:xfrm>
        <a:prstGeom prst="rect">
          <a:avLst/>
        </a:prstGeom>
      </xdr:spPr>
    </xdr:pic>
    <xdr:clientData/>
  </xdr:twoCellAnchor>
  <xdr:twoCellAnchor editAs="oneCell">
    <xdr:from>
      <xdr:col>5</xdr:col>
      <xdr:colOff>419100</xdr:colOff>
      <xdr:row>24</xdr:row>
      <xdr:rowOff>133350</xdr:rowOff>
    </xdr:from>
    <xdr:to>
      <xdr:col>5</xdr:col>
      <xdr:colOff>1689100</xdr:colOff>
      <xdr:row>24</xdr:row>
      <xdr:rowOff>1454876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5238750" y="7315200"/>
          <a:ext cx="1270000" cy="1226276"/>
        </a:xfrm>
        <a:prstGeom prst="rect">
          <a:avLst/>
        </a:prstGeom>
      </xdr:spPr>
    </xdr:pic>
    <xdr:clientData/>
  </xdr:twoCellAnchor>
  <xdr:twoCellAnchor editAs="oneCell">
    <xdr:from>
      <xdr:col>5</xdr:col>
      <xdr:colOff>458320</xdr:colOff>
      <xdr:row>28</xdr:row>
      <xdr:rowOff>60512</xdr:rowOff>
    </xdr:from>
    <xdr:to>
      <xdr:col>5</xdr:col>
      <xdr:colOff>1688632</xdr:colOff>
      <xdr:row>28</xdr:row>
      <xdr:rowOff>1670848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277970" y="13643162"/>
          <a:ext cx="1230312" cy="1501479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29</xdr:row>
      <xdr:rowOff>95250</xdr:rowOff>
    </xdr:from>
    <xdr:to>
      <xdr:col>5</xdr:col>
      <xdr:colOff>1690158</xdr:colOff>
      <xdr:row>29</xdr:row>
      <xdr:rowOff>1612195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038725" y="15278100"/>
          <a:ext cx="1471083" cy="1421695"/>
        </a:xfrm>
        <a:prstGeom prst="rect">
          <a:avLst/>
        </a:prstGeom>
      </xdr:spPr>
    </xdr:pic>
    <xdr:clientData/>
  </xdr:twoCellAnchor>
  <xdr:twoCellAnchor editAs="oneCell">
    <xdr:from>
      <xdr:col>5</xdr:col>
      <xdr:colOff>237565</xdr:colOff>
      <xdr:row>27</xdr:row>
      <xdr:rowOff>146797</xdr:rowOff>
    </xdr:from>
    <xdr:to>
      <xdr:col>5</xdr:col>
      <xdr:colOff>1924798</xdr:colOff>
      <xdr:row>27</xdr:row>
      <xdr:rowOff>1541857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057215" y="12129247"/>
          <a:ext cx="1687233" cy="1299810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</xdr:colOff>
      <xdr:row>26</xdr:row>
      <xdr:rowOff>104775</xdr:rowOff>
    </xdr:from>
    <xdr:to>
      <xdr:col>5</xdr:col>
      <xdr:colOff>1769533</xdr:colOff>
      <xdr:row>26</xdr:row>
      <xdr:rowOff>1347254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5086350" y="10487025"/>
          <a:ext cx="1502833" cy="1160836"/>
        </a:xfrm>
        <a:prstGeom prst="rect">
          <a:avLst/>
        </a:prstGeom>
      </xdr:spPr>
    </xdr:pic>
    <xdr:clientData/>
  </xdr:twoCellAnchor>
  <xdr:twoCellAnchor editAs="oneCell">
    <xdr:from>
      <xdr:col>5</xdr:col>
      <xdr:colOff>268382</xdr:colOff>
      <xdr:row>34</xdr:row>
      <xdr:rowOff>77881</xdr:rowOff>
    </xdr:from>
    <xdr:to>
      <xdr:col>5</xdr:col>
      <xdr:colOff>1926262</xdr:colOff>
      <xdr:row>34</xdr:row>
      <xdr:rowOff>1573626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5088032" y="23261731"/>
          <a:ext cx="1657880" cy="1468531"/>
        </a:xfrm>
        <a:prstGeom prst="rect">
          <a:avLst/>
        </a:prstGeom>
      </xdr:spPr>
    </xdr:pic>
    <xdr:clientData/>
  </xdr:twoCellAnchor>
  <xdr:twoCellAnchor editAs="oneCell">
    <xdr:from>
      <xdr:col>5</xdr:col>
      <xdr:colOff>552450</xdr:colOff>
      <xdr:row>33</xdr:row>
      <xdr:rowOff>104775</xdr:rowOff>
    </xdr:from>
    <xdr:to>
      <xdr:col>5</xdr:col>
      <xdr:colOff>1959107</xdr:colOff>
      <xdr:row>33</xdr:row>
      <xdr:rowOff>1358447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372100" y="21688425"/>
          <a:ext cx="1406657" cy="1212850"/>
        </a:xfrm>
        <a:prstGeom prst="rect">
          <a:avLst/>
        </a:prstGeom>
      </xdr:spPr>
    </xdr:pic>
    <xdr:clientData/>
  </xdr:twoCellAnchor>
  <xdr:twoCellAnchor editAs="oneCell">
    <xdr:from>
      <xdr:col>5</xdr:col>
      <xdr:colOff>600075</xdr:colOff>
      <xdr:row>32</xdr:row>
      <xdr:rowOff>95250</xdr:rowOff>
    </xdr:from>
    <xdr:to>
      <xdr:col>5</xdr:col>
      <xdr:colOff>1736912</xdr:colOff>
      <xdr:row>32</xdr:row>
      <xdr:rowOff>1527990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419725" y="20078700"/>
          <a:ext cx="1136837" cy="1378311"/>
        </a:xfrm>
        <a:prstGeom prst="rect">
          <a:avLst/>
        </a:prstGeom>
      </xdr:spPr>
    </xdr:pic>
    <xdr:clientData/>
  </xdr:twoCellAnchor>
  <xdr:twoCellAnchor editAs="oneCell">
    <xdr:from>
      <xdr:col>5</xdr:col>
      <xdr:colOff>352425</xdr:colOff>
      <xdr:row>31</xdr:row>
      <xdr:rowOff>205628</xdr:rowOff>
    </xdr:from>
    <xdr:to>
      <xdr:col>5</xdr:col>
      <xdr:colOff>1793595</xdr:colOff>
      <xdr:row>31</xdr:row>
      <xdr:rowOff>1495108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172075" y="18588878"/>
          <a:ext cx="1441170" cy="1230969"/>
        </a:xfrm>
        <a:prstGeom prst="rect">
          <a:avLst/>
        </a:prstGeom>
      </xdr:spPr>
    </xdr:pic>
    <xdr:clientData/>
  </xdr:twoCellAnchor>
  <xdr:twoCellAnchor editAs="oneCell">
    <xdr:from>
      <xdr:col>5</xdr:col>
      <xdr:colOff>40342</xdr:colOff>
      <xdr:row>30</xdr:row>
      <xdr:rowOff>89087</xdr:rowOff>
    </xdr:from>
    <xdr:to>
      <xdr:col>5</xdr:col>
      <xdr:colOff>2001380</xdr:colOff>
      <xdr:row>30</xdr:row>
      <xdr:rowOff>1403937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859992" y="16872137"/>
          <a:ext cx="1961038" cy="1233207"/>
        </a:xfrm>
        <a:prstGeom prst="rect">
          <a:avLst/>
        </a:prstGeom>
      </xdr:spPr>
    </xdr:pic>
    <xdr:clientData/>
  </xdr:twoCellAnchor>
  <xdr:twoCellAnchor editAs="oneCell">
    <xdr:from>
      <xdr:col>5</xdr:col>
      <xdr:colOff>166254</xdr:colOff>
      <xdr:row>16</xdr:row>
      <xdr:rowOff>221675</xdr:rowOff>
    </xdr:from>
    <xdr:to>
      <xdr:col>5</xdr:col>
      <xdr:colOff>2202872</xdr:colOff>
      <xdr:row>16</xdr:row>
      <xdr:rowOff>3179309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40373FB-E947-45C7-9836-3BC55BE3B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1817927" y="17609130"/>
          <a:ext cx="2036618" cy="2957634"/>
        </a:xfrm>
        <a:prstGeom prst="rect">
          <a:avLst/>
        </a:prstGeom>
      </xdr:spPr>
    </xdr:pic>
    <xdr:clientData/>
  </xdr:twoCellAnchor>
  <xdr:twoCellAnchor editAs="oneCell">
    <xdr:from>
      <xdr:col>5</xdr:col>
      <xdr:colOff>180110</xdr:colOff>
      <xdr:row>18</xdr:row>
      <xdr:rowOff>263237</xdr:rowOff>
    </xdr:from>
    <xdr:to>
      <xdr:col>5</xdr:col>
      <xdr:colOff>2299854</xdr:colOff>
      <xdr:row>18</xdr:row>
      <xdr:rowOff>3990109</xdr:rowOff>
    </xdr:to>
    <xdr:pic>
      <xdr:nvPicPr>
        <xdr:cNvPr id="6" name="Imagen 5" descr="Recarga - Extintor tipo K 2.5 Galones">
          <a:extLst>
            <a:ext uri="{FF2B5EF4-FFF2-40B4-BE49-F238E27FC236}">
              <a16:creationId xmlns:a16="http://schemas.microsoft.com/office/drawing/2014/main" id="{7C49D8D3-E8A3-4E4F-A7CB-932F8EEA7E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31783" y="21723928"/>
          <a:ext cx="2119744" cy="37268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10</xdr:row>
      <xdr:rowOff>304800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86CD826F-1EFD-41E1-B5D5-0F00AD0DA74E}"/>
            </a:ext>
          </a:extLst>
        </xdr:cNvPr>
        <xdr:cNvSpPr>
          <a:spLocks noChangeAspect="1" noChangeArrowheads="1"/>
        </xdr:cNvSpPr>
      </xdr:nvSpPr>
      <xdr:spPr bwMode="auto">
        <a:xfrm>
          <a:off x="8054340" y="948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10</xdr:col>
      <xdr:colOff>0</xdr:colOff>
      <xdr:row>10</xdr:row>
      <xdr:rowOff>0</xdr:rowOff>
    </xdr:from>
    <xdr:ext cx="304800" cy="304800"/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C7F819AC-4CCB-4AFB-8BEB-490EA4D63390}"/>
            </a:ext>
          </a:extLst>
        </xdr:cNvPr>
        <xdr:cNvSpPr>
          <a:spLocks noChangeAspect="1" noChangeArrowheads="1"/>
        </xdr:cNvSpPr>
      </xdr:nvSpPr>
      <xdr:spPr bwMode="auto">
        <a:xfrm>
          <a:off x="17995900" y="883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3"/>
  <sheetViews>
    <sheetView showGridLines="0" tabSelected="1" zoomScale="60" zoomScaleNormal="60" workbookViewId="0">
      <selection activeCell="L8" sqref="L8"/>
    </sheetView>
  </sheetViews>
  <sheetFormatPr baseColWidth="10" defaultRowHeight="14.4" x14ac:dyDescent="0.3"/>
  <cols>
    <col min="1" max="1" width="38.77734375" customWidth="1"/>
    <col min="2" max="2" width="6" customWidth="1"/>
    <col min="3" max="3" width="96.33203125" style="2" customWidth="1"/>
    <col min="4" max="4" width="12" customWidth="1"/>
    <col min="5" max="5" width="12.33203125" customWidth="1"/>
    <col min="6" max="6" width="36.5546875" customWidth="1"/>
    <col min="7" max="9" width="18.6640625" customWidth="1"/>
    <col min="10" max="10" width="19.77734375" customWidth="1"/>
  </cols>
  <sheetData>
    <row r="1" spans="2:10" ht="37.200000000000003" customHeight="1" x14ac:dyDescent="0.3"/>
    <row r="2" spans="2:10" ht="15" customHeight="1" x14ac:dyDescent="0.3">
      <c r="B2" s="50" t="s">
        <v>68</v>
      </c>
      <c r="C2" s="50"/>
      <c r="D2" s="50"/>
      <c r="E2" s="50"/>
      <c r="F2" s="50"/>
      <c r="G2" s="50"/>
      <c r="H2" s="50"/>
      <c r="I2" s="50"/>
      <c r="J2" s="50"/>
    </row>
    <row r="3" spans="2:10" ht="15" customHeight="1" x14ac:dyDescent="0.3">
      <c r="B3" s="50"/>
      <c r="C3" s="50"/>
      <c r="D3" s="50"/>
      <c r="E3" s="50"/>
      <c r="F3" s="50"/>
      <c r="G3" s="50"/>
      <c r="H3" s="50"/>
      <c r="I3" s="50"/>
      <c r="J3" s="50"/>
    </row>
    <row r="4" spans="2:10" ht="45.6" customHeight="1" x14ac:dyDescent="0.3">
      <c r="B4" s="50"/>
      <c r="C4" s="50"/>
      <c r="D4" s="50"/>
      <c r="E4" s="50"/>
      <c r="F4" s="50"/>
      <c r="G4" s="50"/>
      <c r="H4" s="50"/>
      <c r="I4" s="50"/>
      <c r="J4" s="50"/>
    </row>
    <row r="5" spans="2:10" ht="41.4" customHeight="1" x14ac:dyDescent="0.3">
      <c r="B5" s="21" t="s">
        <v>5</v>
      </c>
      <c r="C5" s="46" t="s">
        <v>15</v>
      </c>
      <c r="D5" s="47"/>
      <c r="E5" s="47"/>
      <c r="F5" s="47"/>
      <c r="G5" s="47"/>
      <c r="H5" s="47"/>
      <c r="I5" s="47"/>
      <c r="J5" s="48"/>
    </row>
    <row r="6" spans="2:10" ht="35.4" customHeight="1" x14ac:dyDescent="0.3">
      <c r="B6" s="51" t="s">
        <v>1</v>
      </c>
      <c r="C6" s="45" t="s">
        <v>2</v>
      </c>
      <c r="D6" s="45" t="s">
        <v>3</v>
      </c>
      <c r="E6" s="45" t="s">
        <v>4</v>
      </c>
      <c r="F6" s="45" t="s">
        <v>18</v>
      </c>
      <c r="G6" s="38" t="s">
        <v>36</v>
      </c>
      <c r="H6" s="38" t="s">
        <v>54</v>
      </c>
      <c r="I6" s="38" t="s">
        <v>20</v>
      </c>
      <c r="J6" s="38" t="s">
        <v>21</v>
      </c>
    </row>
    <row r="7" spans="2:10" ht="44.4" customHeight="1" x14ac:dyDescent="0.3">
      <c r="B7" s="51"/>
      <c r="C7" s="45"/>
      <c r="D7" s="45"/>
      <c r="E7" s="45"/>
      <c r="F7" s="45"/>
      <c r="G7" s="39"/>
      <c r="H7" s="39"/>
      <c r="I7" s="39"/>
      <c r="J7" s="39"/>
    </row>
    <row r="8" spans="2:10" ht="197.25" customHeight="1" x14ac:dyDescent="0.3">
      <c r="B8" s="8" t="s">
        <v>6</v>
      </c>
      <c r="C8" s="9" t="s">
        <v>55</v>
      </c>
      <c r="D8" s="10" t="s">
        <v>0</v>
      </c>
      <c r="E8" s="8">
        <v>49</v>
      </c>
      <c r="F8" s="11"/>
      <c r="G8" s="27">
        <v>0</v>
      </c>
      <c r="H8" s="23">
        <v>0</v>
      </c>
      <c r="I8" s="24">
        <f>G8+H8</f>
        <v>0</v>
      </c>
      <c r="J8" s="24">
        <f>I8*E8</f>
        <v>0</v>
      </c>
    </row>
    <row r="9" spans="2:10" ht="182.25" customHeight="1" x14ac:dyDescent="0.3">
      <c r="B9" s="8" t="s">
        <v>7</v>
      </c>
      <c r="C9" s="9" t="s">
        <v>56</v>
      </c>
      <c r="D9" s="10" t="s">
        <v>0</v>
      </c>
      <c r="E9" s="8">
        <v>3</v>
      </c>
      <c r="F9" s="11"/>
      <c r="G9" s="27">
        <v>0</v>
      </c>
      <c r="H9" s="23">
        <v>0</v>
      </c>
      <c r="I9" s="24">
        <f>G9+H9</f>
        <v>0</v>
      </c>
      <c r="J9" s="24">
        <f>I9*E9</f>
        <v>0</v>
      </c>
    </row>
    <row r="10" spans="2:10" ht="135" customHeight="1" x14ac:dyDescent="0.3">
      <c r="B10" s="8" t="s">
        <v>8</v>
      </c>
      <c r="C10" s="9" t="s">
        <v>57</v>
      </c>
      <c r="D10" s="10" t="s">
        <v>0</v>
      </c>
      <c r="E10" s="10">
        <v>5</v>
      </c>
      <c r="F10" s="11"/>
      <c r="G10" s="27">
        <v>0</v>
      </c>
      <c r="H10" s="23">
        <v>0</v>
      </c>
      <c r="I10" s="24">
        <f t="shared" ref="I10:I14" si="0">G10+H10</f>
        <v>0</v>
      </c>
      <c r="J10" s="24">
        <f t="shared" ref="J10:J14" si="1">I10*E10</f>
        <v>0</v>
      </c>
    </row>
    <row r="11" spans="2:10" ht="131.4" customHeight="1" x14ac:dyDescent="0.3">
      <c r="B11" s="8" t="s">
        <v>9</v>
      </c>
      <c r="C11" s="9" t="s">
        <v>58</v>
      </c>
      <c r="D11" s="10" t="s">
        <v>0</v>
      </c>
      <c r="E11" s="10">
        <v>23</v>
      </c>
      <c r="F11" s="11"/>
      <c r="G11" s="27">
        <v>0</v>
      </c>
      <c r="H11" s="23">
        <v>0</v>
      </c>
      <c r="I11" s="24">
        <f>G11+H11</f>
        <v>0</v>
      </c>
      <c r="J11" s="24">
        <f>I11*E11</f>
        <v>0</v>
      </c>
    </row>
    <row r="12" spans="2:10" ht="132.75" customHeight="1" x14ac:dyDescent="0.3">
      <c r="B12" s="8" t="s">
        <v>10</v>
      </c>
      <c r="C12" s="9" t="s">
        <v>59</v>
      </c>
      <c r="D12" s="10" t="s">
        <v>0</v>
      </c>
      <c r="E12" s="10">
        <v>199</v>
      </c>
      <c r="F12" s="11"/>
      <c r="G12" s="27">
        <v>0</v>
      </c>
      <c r="H12" s="23">
        <v>0</v>
      </c>
      <c r="I12" s="24">
        <f t="shared" si="0"/>
        <v>0</v>
      </c>
      <c r="J12" s="24">
        <f t="shared" si="1"/>
        <v>0</v>
      </c>
    </row>
    <row r="13" spans="2:10" ht="127.5" customHeight="1" x14ac:dyDescent="0.3">
      <c r="B13" s="8" t="s">
        <v>11</v>
      </c>
      <c r="C13" s="9" t="s">
        <v>60</v>
      </c>
      <c r="D13" s="10" t="s">
        <v>0</v>
      </c>
      <c r="E13" s="10">
        <v>42</v>
      </c>
      <c r="F13" s="11"/>
      <c r="G13" s="27">
        <v>0</v>
      </c>
      <c r="H13" s="23">
        <v>0</v>
      </c>
      <c r="I13" s="24">
        <f t="shared" si="0"/>
        <v>0</v>
      </c>
      <c r="J13" s="24">
        <f t="shared" si="1"/>
        <v>0</v>
      </c>
    </row>
    <row r="14" spans="2:10" ht="130.5" customHeight="1" x14ac:dyDescent="0.3">
      <c r="B14" s="8" t="s">
        <v>12</v>
      </c>
      <c r="C14" s="9" t="s">
        <v>61</v>
      </c>
      <c r="D14" s="10" t="s">
        <v>0</v>
      </c>
      <c r="E14" s="10">
        <v>2</v>
      </c>
      <c r="F14" s="11"/>
      <c r="G14" s="27">
        <v>0</v>
      </c>
      <c r="H14" s="23">
        <v>0</v>
      </c>
      <c r="I14" s="24">
        <f t="shared" si="0"/>
        <v>0</v>
      </c>
      <c r="J14" s="24">
        <f t="shared" si="1"/>
        <v>0</v>
      </c>
    </row>
    <row r="15" spans="2:10" s="3" customFormat="1" ht="36" customHeight="1" x14ac:dyDescent="0.3">
      <c r="B15" s="42" t="s">
        <v>16</v>
      </c>
      <c r="C15" s="42"/>
      <c r="D15" s="42"/>
      <c r="E15" s="21">
        <f>SUM(E8:E14)</f>
        <v>323</v>
      </c>
      <c r="F15" s="22"/>
      <c r="G15" s="25">
        <v>0</v>
      </c>
      <c r="H15" s="25">
        <v>0</v>
      </c>
      <c r="I15" s="26">
        <f t="shared" ref="I15:J15" si="2">SUM(I8:I14)</f>
        <v>0</v>
      </c>
      <c r="J15" s="26">
        <f t="shared" si="2"/>
        <v>0</v>
      </c>
    </row>
    <row r="16" spans="2:10" ht="36" customHeight="1" x14ac:dyDescent="0.3">
      <c r="B16" s="12" t="s">
        <v>13</v>
      </c>
      <c r="C16" s="53" t="s">
        <v>53</v>
      </c>
      <c r="D16" s="53"/>
      <c r="E16" s="53"/>
      <c r="F16" s="53"/>
      <c r="G16" s="53"/>
      <c r="H16" s="53"/>
      <c r="I16" s="53"/>
      <c r="J16" s="53"/>
    </row>
    <row r="17" spans="2:10" ht="274.8" customHeight="1" x14ac:dyDescent="0.3">
      <c r="B17" s="13" t="s">
        <v>14</v>
      </c>
      <c r="C17" s="14" t="s">
        <v>62</v>
      </c>
      <c r="D17" s="13" t="s">
        <v>0</v>
      </c>
      <c r="E17" s="13">
        <v>24</v>
      </c>
      <c r="F17" s="15"/>
      <c r="G17" s="23">
        <v>0</v>
      </c>
      <c r="H17" s="23">
        <v>0</v>
      </c>
      <c r="I17" s="24">
        <f>G17+H17</f>
        <v>0</v>
      </c>
      <c r="J17" s="24">
        <f>I17*E17</f>
        <v>0</v>
      </c>
    </row>
    <row r="18" spans="2:10" ht="35.4" customHeight="1" x14ac:dyDescent="0.3">
      <c r="B18" s="12">
        <v>3</v>
      </c>
      <c r="C18" s="53"/>
      <c r="D18" s="53"/>
      <c r="E18" s="53"/>
      <c r="F18" s="53"/>
      <c r="G18" s="53"/>
      <c r="H18" s="53"/>
      <c r="I18" s="53"/>
      <c r="J18" s="53"/>
    </row>
    <row r="19" spans="2:10" ht="361.8" customHeight="1" x14ac:dyDescent="0.3">
      <c r="B19" s="15" t="s">
        <v>19</v>
      </c>
      <c r="C19" s="14" t="s">
        <v>63</v>
      </c>
      <c r="D19" s="13" t="s">
        <v>0</v>
      </c>
      <c r="E19" s="13">
        <v>4</v>
      </c>
      <c r="F19" s="15"/>
      <c r="G19" s="24">
        <v>0</v>
      </c>
      <c r="H19" s="23">
        <v>0</v>
      </c>
      <c r="I19" s="24">
        <f>G19+H19</f>
        <v>0</v>
      </c>
      <c r="J19" s="24">
        <f>I19*E19</f>
        <v>0</v>
      </c>
    </row>
    <row r="20" spans="2:10" s="3" customFormat="1" ht="36.6" customHeight="1" x14ac:dyDescent="0.3">
      <c r="B20" s="43" t="s">
        <v>17</v>
      </c>
      <c r="C20" s="43"/>
      <c r="D20" s="43"/>
      <c r="E20" s="12">
        <f>SUM(E17:E19)</f>
        <v>28</v>
      </c>
      <c r="F20" s="16"/>
      <c r="G20" s="28">
        <f t="shared" ref="G20:J20" si="3">SUM(G17:G19)</f>
        <v>0</v>
      </c>
      <c r="H20" s="28">
        <f t="shared" si="3"/>
        <v>0</v>
      </c>
      <c r="I20" s="29">
        <f t="shared" si="3"/>
        <v>0</v>
      </c>
      <c r="J20" s="29">
        <f t="shared" si="3"/>
        <v>0</v>
      </c>
    </row>
    <row r="21" spans="2:10" ht="36" customHeight="1" x14ac:dyDescent="0.3">
      <c r="B21" s="17" t="s">
        <v>52</v>
      </c>
      <c r="C21" s="52" t="s">
        <v>37</v>
      </c>
      <c r="D21" s="52"/>
      <c r="E21" s="52"/>
      <c r="F21" s="52"/>
      <c r="G21" s="52"/>
      <c r="H21" s="52"/>
      <c r="I21" s="52"/>
      <c r="J21" s="52"/>
    </row>
    <row r="22" spans="2:10" ht="138.75" customHeight="1" x14ac:dyDescent="0.3">
      <c r="B22" s="8" t="s">
        <v>19</v>
      </c>
      <c r="C22" s="18" t="s">
        <v>22</v>
      </c>
      <c r="D22" s="18" t="s">
        <v>0</v>
      </c>
      <c r="E22" s="18">
        <v>1</v>
      </c>
      <c r="F22" s="8"/>
      <c r="G22" s="27">
        <v>0</v>
      </c>
      <c r="H22" s="27">
        <v>0</v>
      </c>
      <c r="I22" s="27">
        <f>G22+H22</f>
        <v>0</v>
      </c>
      <c r="J22" s="27">
        <f>I22*E22</f>
        <v>0</v>
      </c>
    </row>
    <row r="23" spans="2:10" ht="138.75" customHeight="1" x14ac:dyDescent="0.3">
      <c r="B23" s="8" t="s">
        <v>38</v>
      </c>
      <c r="C23" s="18" t="s">
        <v>23</v>
      </c>
      <c r="D23" s="18" t="s">
        <v>0</v>
      </c>
      <c r="E23" s="18">
        <v>1</v>
      </c>
      <c r="F23" s="8"/>
      <c r="G23" s="27">
        <v>0</v>
      </c>
      <c r="H23" s="27">
        <v>0</v>
      </c>
      <c r="I23" s="27">
        <f t="shared" ref="I23:I35" si="4">G23+H23</f>
        <v>0</v>
      </c>
      <c r="J23" s="27">
        <f t="shared" ref="J23:J34" si="5">I23*E23</f>
        <v>0</v>
      </c>
    </row>
    <row r="24" spans="2:10" ht="138.75" customHeight="1" x14ac:dyDescent="0.3">
      <c r="B24" s="8" t="s">
        <v>39</v>
      </c>
      <c r="C24" s="18" t="s">
        <v>24</v>
      </c>
      <c r="D24" s="18" t="s">
        <v>0</v>
      </c>
      <c r="E24" s="18">
        <v>1</v>
      </c>
      <c r="F24" s="8"/>
      <c r="G24" s="27">
        <v>0</v>
      </c>
      <c r="H24" s="27">
        <v>0</v>
      </c>
      <c r="I24" s="27">
        <f t="shared" si="4"/>
        <v>0</v>
      </c>
      <c r="J24" s="27">
        <f t="shared" si="5"/>
        <v>0</v>
      </c>
    </row>
    <row r="25" spans="2:10" ht="138.75" customHeight="1" x14ac:dyDescent="0.3">
      <c r="B25" s="8" t="s">
        <v>40</v>
      </c>
      <c r="C25" s="18" t="s">
        <v>25</v>
      </c>
      <c r="D25" s="18" t="s">
        <v>0</v>
      </c>
      <c r="E25" s="18">
        <v>1</v>
      </c>
      <c r="F25" s="8"/>
      <c r="G25" s="27">
        <v>0</v>
      </c>
      <c r="H25" s="27">
        <v>0</v>
      </c>
      <c r="I25" s="27">
        <f t="shared" si="4"/>
        <v>0</v>
      </c>
      <c r="J25" s="27">
        <f t="shared" si="5"/>
        <v>0</v>
      </c>
    </row>
    <row r="26" spans="2:10" ht="138.75" customHeight="1" x14ac:dyDescent="0.3">
      <c r="B26" s="8" t="s">
        <v>41</v>
      </c>
      <c r="C26" s="18" t="s">
        <v>26</v>
      </c>
      <c r="D26" s="18" t="s">
        <v>0</v>
      </c>
      <c r="E26" s="18">
        <v>1</v>
      </c>
      <c r="F26" s="8"/>
      <c r="G26" s="27">
        <v>0</v>
      </c>
      <c r="H26" s="27">
        <v>0</v>
      </c>
      <c r="I26" s="27">
        <f t="shared" si="4"/>
        <v>0</v>
      </c>
      <c r="J26" s="27">
        <f t="shared" si="5"/>
        <v>0</v>
      </c>
    </row>
    <row r="27" spans="2:10" ht="138.75" customHeight="1" x14ac:dyDescent="0.3">
      <c r="B27" s="8" t="s">
        <v>42</v>
      </c>
      <c r="C27" s="18" t="s">
        <v>27</v>
      </c>
      <c r="D27" s="18" t="s">
        <v>0</v>
      </c>
      <c r="E27" s="18">
        <v>1</v>
      </c>
      <c r="F27" s="8"/>
      <c r="G27" s="27">
        <v>0</v>
      </c>
      <c r="H27" s="27">
        <v>0</v>
      </c>
      <c r="I27" s="27">
        <f t="shared" si="4"/>
        <v>0</v>
      </c>
      <c r="J27" s="27">
        <f t="shared" si="5"/>
        <v>0</v>
      </c>
    </row>
    <row r="28" spans="2:10" ht="138.75" customHeight="1" x14ac:dyDescent="0.3">
      <c r="B28" s="8" t="s">
        <v>43</v>
      </c>
      <c r="C28" s="18" t="s">
        <v>28</v>
      </c>
      <c r="D28" s="18" t="s">
        <v>0</v>
      </c>
      <c r="E28" s="18">
        <v>1</v>
      </c>
      <c r="F28" s="8"/>
      <c r="G28" s="27">
        <v>0</v>
      </c>
      <c r="H28" s="27">
        <v>0</v>
      </c>
      <c r="I28" s="27">
        <f t="shared" si="4"/>
        <v>0</v>
      </c>
      <c r="J28" s="27">
        <f t="shared" si="5"/>
        <v>0</v>
      </c>
    </row>
    <row r="29" spans="2:10" ht="138.75" customHeight="1" x14ac:dyDescent="0.3">
      <c r="B29" s="8" t="s">
        <v>44</v>
      </c>
      <c r="C29" s="18" t="s">
        <v>29</v>
      </c>
      <c r="D29" s="18" t="s">
        <v>0</v>
      </c>
      <c r="E29" s="18">
        <v>1</v>
      </c>
      <c r="F29" s="8"/>
      <c r="G29" s="27">
        <v>0</v>
      </c>
      <c r="H29" s="27">
        <v>0</v>
      </c>
      <c r="I29" s="27">
        <f t="shared" si="4"/>
        <v>0</v>
      </c>
      <c r="J29" s="27">
        <f t="shared" si="5"/>
        <v>0</v>
      </c>
    </row>
    <row r="30" spans="2:10" ht="138.75" customHeight="1" x14ac:dyDescent="0.3">
      <c r="B30" s="8" t="s">
        <v>45</v>
      </c>
      <c r="C30" s="18" t="s">
        <v>30</v>
      </c>
      <c r="D30" s="18" t="s">
        <v>0</v>
      </c>
      <c r="E30" s="18">
        <v>1</v>
      </c>
      <c r="F30" s="8"/>
      <c r="G30" s="27">
        <v>0</v>
      </c>
      <c r="H30" s="27">
        <v>0</v>
      </c>
      <c r="I30" s="27">
        <f t="shared" si="4"/>
        <v>0</v>
      </c>
      <c r="J30" s="27">
        <f t="shared" si="5"/>
        <v>0</v>
      </c>
    </row>
    <row r="31" spans="2:10" ht="138.75" customHeight="1" x14ac:dyDescent="0.3">
      <c r="B31" s="8" t="s">
        <v>46</v>
      </c>
      <c r="C31" s="18" t="s">
        <v>31</v>
      </c>
      <c r="D31" s="18" t="s">
        <v>0</v>
      </c>
      <c r="E31" s="18">
        <v>1</v>
      </c>
      <c r="F31" s="8"/>
      <c r="G31" s="27">
        <v>0</v>
      </c>
      <c r="H31" s="27">
        <v>0</v>
      </c>
      <c r="I31" s="27">
        <f t="shared" si="4"/>
        <v>0</v>
      </c>
      <c r="J31" s="27">
        <f t="shared" si="5"/>
        <v>0</v>
      </c>
    </row>
    <row r="32" spans="2:10" ht="138.75" customHeight="1" x14ac:dyDescent="0.3">
      <c r="B32" s="8" t="s">
        <v>47</v>
      </c>
      <c r="C32" s="18" t="s">
        <v>32</v>
      </c>
      <c r="D32" s="18" t="s">
        <v>0</v>
      </c>
      <c r="E32" s="18">
        <v>1</v>
      </c>
      <c r="F32" s="8"/>
      <c r="G32" s="27">
        <v>0</v>
      </c>
      <c r="H32" s="27">
        <v>0</v>
      </c>
      <c r="I32" s="27">
        <f t="shared" si="4"/>
        <v>0</v>
      </c>
      <c r="J32" s="27">
        <f t="shared" si="5"/>
        <v>0</v>
      </c>
    </row>
    <row r="33" spans="1:11" ht="138.75" customHeight="1" x14ac:dyDescent="0.3">
      <c r="B33" s="8" t="s">
        <v>48</v>
      </c>
      <c r="C33" s="18" t="s">
        <v>33</v>
      </c>
      <c r="D33" s="18" t="s">
        <v>0</v>
      </c>
      <c r="E33" s="18">
        <v>1</v>
      </c>
      <c r="F33" s="8"/>
      <c r="G33" s="27">
        <v>0</v>
      </c>
      <c r="H33" s="27">
        <v>0</v>
      </c>
      <c r="I33" s="27">
        <f>G33+H33</f>
        <v>0</v>
      </c>
      <c r="J33" s="27">
        <f>I33*E33</f>
        <v>0</v>
      </c>
    </row>
    <row r="34" spans="1:11" ht="138.75" customHeight="1" x14ac:dyDescent="0.3">
      <c r="B34" s="8" t="s">
        <v>49</v>
      </c>
      <c r="C34" s="18" t="s">
        <v>34</v>
      </c>
      <c r="D34" s="18" t="s">
        <v>0</v>
      </c>
      <c r="E34" s="18">
        <v>1</v>
      </c>
      <c r="F34" s="8"/>
      <c r="G34" s="27">
        <v>0</v>
      </c>
      <c r="H34" s="27">
        <v>0</v>
      </c>
      <c r="I34" s="27">
        <f t="shared" si="4"/>
        <v>0</v>
      </c>
      <c r="J34" s="27">
        <f t="shared" si="5"/>
        <v>0</v>
      </c>
    </row>
    <row r="35" spans="1:11" ht="138.75" customHeight="1" x14ac:dyDescent="0.3">
      <c r="B35" s="8" t="s">
        <v>50</v>
      </c>
      <c r="C35" s="18" t="s">
        <v>35</v>
      </c>
      <c r="D35" s="18" t="s">
        <v>0</v>
      </c>
      <c r="E35" s="18">
        <v>1</v>
      </c>
      <c r="F35" s="8"/>
      <c r="G35" s="27">
        <v>0</v>
      </c>
      <c r="H35" s="27">
        <v>0</v>
      </c>
      <c r="I35" s="27">
        <f>G35+H35</f>
        <v>0</v>
      </c>
      <c r="J35" s="27">
        <f>I35*E35</f>
        <v>0</v>
      </c>
    </row>
    <row r="36" spans="1:11" s="3" customFormat="1" ht="36" customHeight="1" x14ac:dyDescent="0.3">
      <c r="B36" s="44" t="s">
        <v>64</v>
      </c>
      <c r="C36" s="44"/>
      <c r="D36" s="44"/>
      <c r="E36" s="19">
        <f>SUM(E22:E35)</f>
        <v>14</v>
      </c>
      <c r="F36" s="20"/>
      <c r="G36" s="30">
        <f t="shared" ref="G36:J36" si="6">SUM(G22:G35)</f>
        <v>0</v>
      </c>
      <c r="H36" s="30">
        <f t="shared" si="6"/>
        <v>0</v>
      </c>
      <c r="I36" s="31">
        <f t="shared" si="6"/>
        <v>0</v>
      </c>
      <c r="J36" s="31">
        <f t="shared" si="6"/>
        <v>0</v>
      </c>
    </row>
    <row r="37" spans="1:11" ht="30" customHeight="1" x14ac:dyDescent="0.3">
      <c r="A37" s="63"/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1" ht="40.200000000000003" customHeight="1" x14ac:dyDescent="0.3">
      <c r="B38" s="51" t="s">
        <v>1</v>
      </c>
      <c r="C38" s="45" t="s">
        <v>2</v>
      </c>
      <c r="D38" s="45" t="s">
        <v>3</v>
      </c>
      <c r="E38" s="45" t="s">
        <v>4</v>
      </c>
      <c r="F38" s="45"/>
      <c r="G38" s="34" t="s">
        <v>20</v>
      </c>
      <c r="H38" s="35"/>
      <c r="I38" s="34" t="s">
        <v>21</v>
      </c>
      <c r="J38" s="35"/>
    </row>
    <row r="39" spans="1:11" ht="60.6" customHeight="1" x14ac:dyDescent="0.3">
      <c r="B39" s="51"/>
      <c r="C39" s="45"/>
      <c r="D39" s="45"/>
      <c r="E39" s="45"/>
      <c r="F39" s="45"/>
      <c r="G39" s="36"/>
      <c r="H39" s="37"/>
      <c r="I39" s="36"/>
      <c r="J39" s="37"/>
    </row>
    <row r="40" spans="1:11" ht="37.5" customHeight="1" x14ac:dyDescent="0.3">
      <c r="B40" s="32" t="s">
        <v>5</v>
      </c>
      <c r="C40" s="22" t="s">
        <v>67</v>
      </c>
      <c r="D40" s="21" t="s">
        <v>0</v>
      </c>
      <c r="E40" s="42">
        <v>323</v>
      </c>
      <c r="F40" s="42"/>
      <c r="G40" s="41">
        <f>I15</f>
        <v>0</v>
      </c>
      <c r="H40" s="41"/>
      <c r="I40" s="41">
        <f>J15</f>
        <v>0</v>
      </c>
      <c r="J40" s="41"/>
    </row>
    <row r="41" spans="1:11" ht="37.5" customHeight="1" x14ac:dyDescent="0.3">
      <c r="B41" s="12" t="s">
        <v>65</v>
      </c>
      <c r="C41" s="16" t="s">
        <v>66</v>
      </c>
      <c r="D41" s="12" t="s">
        <v>0</v>
      </c>
      <c r="E41" s="43">
        <v>28</v>
      </c>
      <c r="F41" s="43"/>
      <c r="G41" s="41">
        <f>I20</f>
        <v>0</v>
      </c>
      <c r="H41" s="41"/>
      <c r="I41" s="41">
        <f>J20</f>
        <v>0</v>
      </c>
      <c r="J41" s="41"/>
    </row>
    <row r="42" spans="1:11" ht="33.75" customHeight="1" x14ac:dyDescent="0.3">
      <c r="B42" s="33" t="s">
        <v>51</v>
      </c>
      <c r="C42" s="20" t="s">
        <v>64</v>
      </c>
      <c r="D42" s="19" t="s">
        <v>0</v>
      </c>
      <c r="E42" s="44">
        <v>14</v>
      </c>
      <c r="F42" s="44"/>
      <c r="G42" s="41">
        <f>I36</f>
        <v>0</v>
      </c>
      <c r="H42" s="41"/>
      <c r="I42" s="41">
        <f>J36</f>
        <v>0</v>
      </c>
      <c r="J42" s="41"/>
    </row>
    <row r="43" spans="1:11" ht="33" customHeight="1" x14ac:dyDescent="0.3">
      <c r="B43" s="49" t="s">
        <v>69</v>
      </c>
      <c r="C43" s="49"/>
      <c r="D43" s="49"/>
      <c r="E43" s="49"/>
      <c r="F43" s="49"/>
      <c r="G43" s="40">
        <f>SUM(G40:H42)</f>
        <v>0</v>
      </c>
      <c r="H43" s="40"/>
      <c r="I43" s="40">
        <f>SUM(I40:J42)</f>
        <v>0</v>
      </c>
      <c r="J43" s="40"/>
    </row>
    <row r="44" spans="1:11" x14ac:dyDescent="0.3">
      <c r="C44" s="4"/>
      <c r="D44" s="5"/>
      <c r="E44" s="6"/>
      <c r="F44" s="7"/>
      <c r="G44" s="1"/>
      <c r="H44" s="1"/>
    </row>
    <row r="46" spans="1:11" ht="14.4" customHeight="1" x14ac:dyDescent="0.3">
      <c r="B46" s="55" t="s">
        <v>70</v>
      </c>
      <c r="C46" s="56"/>
      <c r="D46" s="56"/>
      <c r="E46" s="56"/>
      <c r="F46" s="56"/>
      <c r="G46" s="56"/>
      <c r="H46" s="56"/>
      <c r="I46" s="56"/>
      <c r="J46" s="57"/>
    </row>
    <row r="47" spans="1:11" x14ac:dyDescent="0.3">
      <c r="B47" s="58"/>
      <c r="C47" s="54"/>
      <c r="D47" s="54"/>
      <c r="E47" s="54"/>
      <c r="F47" s="54"/>
      <c r="G47" s="54"/>
      <c r="H47" s="54"/>
      <c r="I47" s="54"/>
      <c r="J47" s="59"/>
    </row>
    <row r="48" spans="1:11" x14ac:dyDescent="0.3">
      <c r="B48" s="58"/>
      <c r="C48" s="54"/>
      <c r="D48" s="54"/>
      <c r="E48" s="54"/>
      <c r="F48" s="54"/>
      <c r="G48" s="54"/>
      <c r="H48" s="54"/>
      <c r="I48" s="54"/>
      <c r="J48" s="59"/>
    </row>
    <row r="49" spans="2:10" x14ac:dyDescent="0.3">
      <c r="B49" s="58"/>
      <c r="C49" s="54"/>
      <c r="D49" s="54"/>
      <c r="E49" s="54"/>
      <c r="F49" s="54"/>
      <c r="G49" s="54"/>
      <c r="H49" s="54"/>
      <c r="I49" s="54"/>
      <c r="J49" s="59"/>
    </row>
    <row r="50" spans="2:10" x14ac:dyDescent="0.3">
      <c r="B50" s="58"/>
      <c r="C50" s="54"/>
      <c r="D50" s="54"/>
      <c r="E50" s="54"/>
      <c r="F50" s="54"/>
      <c r="G50" s="54"/>
      <c r="H50" s="54"/>
      <c r="I50" s="54"/>
      <c r="J50" s="59"/>
    </row>
    <row r="51" spans="2:10" x14ac:dyDescent="0.3">
      <c r="B51" s="58"/>
      <c r="C51" s="54"/>
      <c r="D51" s="54"/>
      <c r="E51" s="54"/>
      <c r="F51" s="54"/>
      <c r="G51" s="54"/>
      <c r="H51" s="54"/>
      <c r="I51" s="54"/>
      <c r="J51" s="59"/>
    </row>
    <row r="52" spans="2:10" x14ac:dyDescent="0.3">
      <c r="B52" s="58"/>
      <c r="C52" s="54"/>
      <c r="D52" s="54"/>
      <c r="E52" s="54"/>
      <c r="F52" s="54"/>
      <c r="G52" s="54"/>
      <c r="H52" s="54"/>
      <c r="I52" s="54"/>
      <c r="J52" s="59"/>
    </row>
    <row r="53" spans="2:10" x14ac:dyDescent="0.3">
      <c r="B53" s="58"/>
      <c r="C53" s="54"/>
      <c r="D53" s="54"/>
      <c r="E53" s="54"/>
      <c r="F53" s="54"/>
      <c r="G53" s="54"/>
      <c r="H53" s="54"/>
      <c r="I53" s="54"/>
      <c r="J53" s="59"/>
    </row>
    <row r="54" spans="2:10" x14ac:dyDescent="0.3">
      <c r="B54" s="58"/>
      <c r="C54" s="54"/>
      <c r="D54" s="54"/>
      <c r="E54" s="54"/>
      <c r="F54" s="54"/>
      <c r="G54" s="54"/>
      <c r="H54" s="54"/>
      <c r="I54" s="54"/>
      <c r="J54" s="59"/>
    </row>
    <row r="55" spans="2:10" x14ac:dyDescent="0.3">
      <c r="B55" s="58"/>
      <c r="C55" s="54"/>
      <c r="D55" s="54"/>
      <c r="E55" s="54"/>
      <c r="F55" s="54"/>
      <c r="G55" s="54"/>
      <c r="H55" s="54"/>
      <c r="I55" s="54"/>
      <c r="J55" s="59"/>
    </row>
    <row r="56" spans="2:10" x14ac:dyDescent="0.3">
      <c r="B56" s="58"/>
      <c r="C56" s="54"/>
      <c r="D56" s="54"/>
      <c r="E56" s="54"/>
      <c r="F56" s="54"/>
      <c r="G56" s="54"/>
      <c r="H56" s="54"/>
      <c r="I56" s="54"/>
      <c r="J56" s="59"/>
    </row>
    <row r="57" spans="2:10" x14ac:dyDescent="0.3">
      <c r="B57" s="58"/>
      <c r="C57" s="54"/>
      <c r="D57" s="54"/>
      <c r="E57" s="54"/>
      <c r="F57" s="54"/>
      <c r="G57" s="54"/>
      <c r="H57" s="54"/>
      <c r="I57" s="54"/>
      <c r="J57" s="59"/>
    </row>
    <row r="58" spans="2:10" x14ac:dyDescent="0.3">
      <c r="B58" s="58"/>
      <c r="C58" s="54"/>
      <c r="D58" s="54"/>
      <c r="E58" s="54"/>
      <c r="F58" s="54"/>
      <c r="G58" s="54"/>
      <c r="H58" s="54"/>
      <c r="I58" s="54"/>
      <c r="J58" s="59"/>
    </row>
    <row r="59" spans="2:10" x14ac:dyDescent="0.3">
      <c r="B59" s="58"/>
      <c r="C59" s="54"/>
      <c r="D59" s="54"/>
      <c r="E59" s="54"/>
      <c r="F59" s="54"/>
      <c r="G59" s="54"/>
      <c r="H59" s="54"/>
      <c r="I59" s="54"/>
      <c r="J59" s="59"/>
    </row>
    <row r="60" spans="2:10" x14ac:dyDescent="0.3">
      <c r="B60" s="58"/>
      <c r="C60" s="54"/>
      <c r="D60" s="54"/>
      <c r="E60" s="54"/>
      <c r="F60" s="54"/>
      <c r="G60" s="54"/>
      <c r="H60" s="54"/>
      <c r="I60" s="54"/>
      <c r="J60" s="59"/>
    </row>
    <row r="61" spans="2:10" x14ac:dyDescent="0.3">
      <c r="B61" s="58"/>
      <c r="C61" s="54"/>
      <c r="D61" s="54"/>
      <c r="E61" s="54"/>
      <c r="F61" s="54"/>
      <c r="G61" s="54"/>
      <c r="H61" s="54"/>
      <c r="I61" s="54"/>
      <c r="J61" s="59"/>
    </row>
    <row r="62" spans="2:10" x14ac:dyDescent="0.3">
      <c r="B62" s="58"/>
      <c r="C62" s="54"/>
      <c r="D62" s="54"/>
      <c r="E62" s="54"/>
      <c r="F62" s="54"/>
      <c r="G62" s="54"/>
      <c r="H62" s="54"/>
      <c r="I62" s="54"/>
      <c r="J62" s="59"/>
    </row>
    <row r="63" spans="2:10" x14ac:dyDescent="0.3">
      <c r="B63" s="60"/>
      <c r="C63" s="61"/>
      <c r="D63" s="61"/>
      <c r="E63" s="61"/>
      <c r="F63" s="61"/>
      <c r="G63" s="61"/>
      <c r="H63" s="61"/>
      <c r="I63" s="61"/>
      <c r="J63" s="62"/>
    </row>
  </sheetData>
  <mergeCells count="37">
    <mergeCell ref="B38:B39"/>
    <mergeCell ref="B46:J63"/>
    <mergeCell ref="A37:K37"/>
    <mergeCell ref="I42:J42"/>
    <mergeCell ref="I43:J43"/>
    <mergeCell ref="B43:F43"/>
    <mergeCell ref="B2:J4"/>
    <mergeCell ref="B6:B7"/>
    <mergeCell ref="C6:C7"/>
    <mergeCell ref="D6:D7"/>
    <mergeCell ref="E6:E7"/>
    <mergeCell ref="F6:F7"/>
    <mergeCell ref="I40:J40"/>
    <mergeCell ref="C21:J21"/>
    <mergeCell ref="C16:J16"/>
    <mergeCell ref="C18:J18"/>
    <mergeCell ref="B36:D36"/>
    <mergeCell ref="B15:D15"/>
    <mergeCell ref="B20:D20"/>
    <mergeCell ref="C38:C39"/>
    <mergeCell ref="D38:D39"/>
    <mergeCell ref="E38:F39"/>
    <mergeCell ref="C5:J5"/>
    <mergeCell ref="I41:J41"/>
    <mergeCell ref="G43:H43"/>
    <mergeCell ref="G40:H40"/>
    <mergeCell ref="G41:H41"/>
    <mergeCell ref="G42:H42"/>
    <mergeCell ref="E40:F40"/>
    <mergeCell ref="E41:F41"/>
    <mergeCell ref="E42:F42"/>
    <mergeCell ref="G38:H39"/>
    <mergeCell ref="I38:J39"/>
    <mergeCell ref="G6:G7"/>
    <mergeCell ref="H6:H7"/>
    <mergeCell ref="I6:I7"/>
    <mergeCell ref="J6:J7"/>
  </mergeCells>
  <phoneticPr fontId="1" type="noConversion"/>
  <conditionalFormatting sqref="C8:C14">
    <cfRule type="containsText" dxfId="2" priority="5" operator="containsText" text="SE VA ASIGNAR UNO NUEVO">
      <formula>NOT(ISERROR(SEARCH("SE VA ASIGNAR UNO NUEVO",C8)))</formula>
    </cfRule>
  </conditionalFormatting>
  <conditionalFormatting sqref="C17">
    <cfRule type="containsText" dxfId="1" priority="1" operator="containsText" text="SE VA ASIGNAR UNO NUEVO">
      <formula>NOT(ISERROR(SEARCH("SE VA ASIGNAR UNO NUEVO",C17)))</formula>
    </cfRule>
  </conditionalFormatting>
  <conditionalFormatting sqref="C19">
    <cfRule type="containsText" dxfId="0" priority="2" operator="containsText" text="SE VA ASIGNAR UNO NUEVO">
      <formula>NOT(ISERROR(SEARCH("SE VA ASIGNAR UNO NUEVO",C19)))</formula>
    </cfRule>
  </conditionalFormatting>
  <pageMargins left="0.7" right="0.7" top="0.75" bottom="0.75" header="0.3" footer="0.3"/>
  <pageSetup orientation="portrait" r:id="rId1"/>
  <ignoredErrors>
    <ignoredError sqref="I40:I4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Descripción y cantidades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Yaneth Patiño Leon</dc:creator>
  <cp:lastModifiedBy>Jesus</cp:lastModifiedBy>
  <cp:lastPrinted>2026-09-11T15:57:53Z</cp:lastPrinted>
  <dcterms:created xsi:type="dcterms:W3CDTF">2022-10-03T19:37:26Z</dcterms:created>
  <dcterms:modified xsi:type="dcterms:W3CDTF">2026-09-12T19:40:40Z</dcterms:modified>
</cp:coreProperties>
</file>