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codeName="ThisWorkbook"/>
  <mc:AlternateContent xmlns:mc="http://schemas.openxmlformats.org/markup-compatibility/2006">
    <mc:Choice Requires="x15">
      <x15ac:absPath xmlns:x15ac="http://schemas.microsoft.com/office/spreadsheetml/2010/11/ac" url="C:\Users\USUARIO\Desktop\SA-MC-008-2026\"/>
    </mc:Choice>
  </mc:AlternateContent>
  <xr:revisionPtr revIDLastSave="0" documentId="13_ncr:1_{4D882482-D552-4087-AFCA-DD16549CBDED}" xr6:coauthVersionLast="47" xr6:coauthVersionMax="47" xr10:uidLastSave="{00000000-0000-0000-0000-000000000000}"/>
  <bookViews>
    <workbookView xWindow="-108" yWindow="-108" windowWidth="23256" windowHeight="1245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Cuantía'!$C$34</definedName>
    <definedName name="_ftnref1" localSheetId="0">'Cronograma-Menor Cuantía'!$C$18</definedName>
    <definedName name="_GoBack" localSheetId="0">'Cronograma-Menor Cuantía'!#REF!</definedName>
    <definedName name="_xlnm.Print_Area" localSheetId="0">'Cronograma-Menor Cuantía'!$A$1:$L$36</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11" l="1"/>
  <c r="D8" i="11"/>
  <c r="D7" i="11"/>
  <c r="G30" i="11" l="1"/>
</calcChain>
</file>

<file path=xl/sharedStrings.xml><?xml version="1.0" encoding="utf-8"?>
<sst xmlns="http://schemas.openxmlformats.org/spreadsheetml/2006/main" count="96" uniqueCount="62">
  <si>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</si>
  <si>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</si>
  <si>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</si>
  <si>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</si>
  <si>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</si>
  <si>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</si>
  <si>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</si>
  <si>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</si>
  <si>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</si>
  <si>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</si>
  <si>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</si>
  <si>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</si>
  <si>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</si>
  <si>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</si>
  <si>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</si>
  <si>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</si>
  <si>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</si>
  <si>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</si>
  <si>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</si>
  <si>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</si>
  <si>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</si>
  <si>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</si>
  <si>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</si>
  <si>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</si>
  <si>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</si>
  <si>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</si>
  <si>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</si>
  <si>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</si>
  <si>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</si>
  <si>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</si>
  <si>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</si>
  <si>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</si>
  <si>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</si>
  <si>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</si>
  <si>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</si>
  <si>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</si>
  <si>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</si>
  <si>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</si>
  <si>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</si>
  <si>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</si>
  <si>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</si>
  <si>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</si>
  <si>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</si>
  <si>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</si>
  <si>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</si>
  <si>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contratos@simijaca-cundinamarca.gov.co</t>
  </si>
  <si>
    <t>Simijaca, en la Calle 8 # 7 – 39</t>
  </si>
  <si>
    <t>www.simijaca-cundinamarca.gov.co</t>
  </si>
  <si>
    <t>SECOP II</t>
  </si>
  <si>
    <t>21/09/2026  a las 6: 00 pm</t>
  </si>
  <si>
    <t>28/09/2026  a las 2: 00 pm</t>
  </si>
  <si>
    <t>28/09/2026  a las 4: 00 pm</t>
  </si>
  <si>
    <t xml:space="preserve">[Para el SECOP II  a través del módulo correspondiente de acuerdo con la Guía para manifestar interés y la Guía para presentar Ofertas en el SECOP II] </t>
  </si>
  <si>
    <t>22/09/2026  a las 6: 00 pm</t>
  </si>
  <si>
    <t>25/09/2026  a las 6: 00 pm</t>
  </si>
  <si>
    <t>28/09/2026  a las 9: 00 am</t>
  </si>
  <si>
    <t>28/09/2026  a las 6: 00 pm</t>
  </si>
  <si>
    <t>1/10/2026  a las 6: 00 pm</t>
  </si>
  <si>
    <t>2/10/2026 - 2:00 pm</t>
  </si>
  <si>
    <r>
      <rPr>
        <b/>
        <sz val="11"/>
        <rFont val="Verdana"/>
        <family val="2"/>
      </rPr>
      <t>Desde: 2/10/2026 - 2:00 pm Hasta:</t>
    </r>
    <r>
      <rPr>
        <sz val="11"/>
        <rFont val="Verdana"/>
        <family val="2"/>
      </rPr>
      <t xml:space="preserve"> 7/10/2026 - 2:00 pm</t>
    </r>
  </si>
  <si>
    <t>LINK MEET</t>
  </si>
  <si>
    <t>21/09/2026 - 12:00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</si>
</sst>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0" borderId="1" xfId="0" applyFont="1" applyBorder="1" applyAlignment="1">
      <alignment horizontal="left" vertical="center" wrapText="1"/>
    </xf>
    <xf numFmtId="168" fontId="5" fillId="0" borderId="11" xfId="0" applyNumberFormat="1"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14" fontId="5" fillId="0" borderId="11" xfId="0" applyNumberFormat="1"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8" xfId="0" applyFont="1" applyBorder="1" applyAlignment="1">
      <alignment horizontal="left" vertical="center" wrapText="1"/>
    </xf>
    <xf numFmtId="168" fontId="5" fillId="0" borderId="27" xfId="0" applyNumberFormat="1"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168" fontId="5" fillId="0" borderId="1"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5" fillId="0" borderId="15" xfId="0" applyFont="1" applyBorder="1" applyAlignment="1">
      <alignment horizontal="left" vertical="center" wrapText="1"/>
    </xf>
    <xf numFmtId="0" fontId="5" fillId="0" borderId="27" xfId="0" applyFont="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4" fillId="0" borderId="0" xfId="0" applyFont="1" applyAlignment="1">
      <alignment horizontal="left"/>
    </xf>
    <xf numFmtId="0" fontId="4" fillId="0" borderId="25" xfId="0" applyFont="1" applyBorder="1" applyAlignment="1">
      <alignment horizontal="left" vertical="center" wrapText="1"/>
    </xf>
    <xf numFmtId="14" fontId="5" fillId="0" borderId="1" xfId="0" applyNumberFormat="1" applyFont="1" applyBorder="1" applyAlignment="1">
      <alignment horizontal="left" vertical="center" wrapText="1"/>
    </xf>
    <xf numFmtId="0" fontId="5" fillId="4" borderId="1" xfId="0" applyFont="1" applyFill="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mijaca-cundinamarca.gov.co/" TargetMode="External"/><Relationship Id="rId1" Type="http://schemas.openxmlformats.org/officeDocument/2006/relationships/hyperlink" Target="mailto:contratos@simijac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6"/>
  <sheetViews>
    <sheetView showGridLines="0" tabSelected="1" view="pageBreakPreview" topLeftCell="A7" zoomScale="120" zoomScaleNormal="120" zoomScaleSheetLayoutView="120" zoomScalePageLayoutView="50" workbookViewId="0">
      <selection activeCell="D11" sqref="D11:F12"/>
    </sheetView>
  </sheetViews>
  <sheetFormatPr baseColWidth="10" defaultColWidth="11" defaultRowHeight="13.8" x14ac:dyDescent="0.25"/>
  <cols>
    <col min="1" max="2" width="3.796875" style="4" customWidth="1"/>
    <col min="3" max="3" width="34.5" style="4" customWidth="1"/>
    <col min="4" max="4" width="13.796875" style="4" customWidth="1"/>
    <col min="5" max="5" width="10" style="4" customWidth="1"/>
    <col min="6" max="6" width="8.5" style="4" customWidth="1"/>
    <col min="7" max="7" width="32.296875" style="5" customWidth="1"/>
    <col min="8" max="8" width="32.5" style="4" customWidth="1"/>
    <col min="9" max="9" width="23" style="6" customWidth="1"/>
    <col min="10" max="10" width="20" style="6" customWidth="1"/>
    <col min="11" max="12" width="3.796875" style="6" customWidth="1"/>
    <col min="13" max="13" width="11" style="4"/>
    <col min="14" max="14" width="11.5" style="4" bestFit="1" customWidth="1"/>
    <col min="15" max="16384" width="11" style="4"/>
  </cols>
  <sheetData>
    <row r="1" spans="2:13" x14ac:dyDescent="0.25">
      <c r="B1" s="95" t="s">
        <v>0</v>
      </c>
      <c r="C1" s="95"/>
      <c r="D1" s="95"/>
      <c r="E1" s="95"/>
      <c r="F1" s="95"/>
      <c r="G1" s="95"/>
      <c r="H1" s="95"/>
    </row>
    <row r="2" spans="2:13" x14ac:dyDescent="0.25">
      <c r="B2" s="95" t="s">
        <v>1</v>
      </c>
      <c r="C2" s="95"/>
      <c r="D2" s="95"/>
      <c r="E2" s="95"/>
      <c r="F2" s="95"/>
      <c r="G2" s="95"/>
      <c r="H2" s="95"/>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88" t="s">
        <v>3</v>
      </c>
      <c r="E5" s="88"/>
      <c r="F5" s="88"/>
      <c r="G5" s="15" t="s">
        <v>4</v>
      </c>
      <c r="H5" s="15" t="s">
        <v>5</v>
      </c>
      <c r="I5" s="81" t="s">
        <v>6</v>
      </c>
      <c r="J5" s="82"/>
      <c r="K5" s="16"/>
      <c r="L5" s="17"/>
    </row>
    <row r="6" spans="2:13" ht="27.6" x14ac:dyDescent="0.25">
      <c r="B6" s="12"/>
      <c r="C6" s="19" t="s">
        <v>7</v>
      </c>
      <c r="D6" s="89">
        <v>46279</v>
      </c>
      <c r="E6" s="89"/>
      <c r="F6" s="89"/>
      <c r="G6" s="19" t="s">
        <v>48</v>
      </c>
      <c r="H6" s="20" t="s">
        <v>8</v>
      </c>
      <c r="I6" s="83">
        <v>46272</v>
      </c>
      <c r="J6" s="84"/>
      <c r="K6" s="21"/>
      <c r="L6" s="22"/>
    </row>
    <row r="7" spans="2:13" ht="27.6" x14ac:dyDescent="0.25">
      <c r="B7" s="12"/>
      <c r="C7" s="19" t="s">
        <v>9</v>
      </c>
      <c r="D7" s="89">
        <f>+D6</f>
        <v>46279</v>
      </c>
      <c r="E7" s="89"/>
      <c r="F7" s="89"/>
      <c r="G7" s="19" t="s">
        <v>48</v>
      </c>
      <c r="H7" s="20" t="s">
        <v>8</v>
      </c>
      <c r="I7" s="85" t="s">
        <v>45</v>
      </c>
      <c r="J7" s="86"/>
      <c r="K7" s="23"/>
    </row>
    <row r="8" spans="2:13" ht="27.6" x14ac:dyDescent="0.25">
      <c r="B8" s="12"/>
      <c r="C8" s="19" t="s">
        <v>10</v>
      </c>
      <c r="D8" s="89">
        <f>+D6</f>
        <v>46279</v>
      </c>
      <c r="E8" s="89"/>
      <c r="F8" s="89"/>
      <c r="G8" s="19" t="s">
        <v>48</v>
      </c>
      <c r="H8" s="20" t="s">
        <v>8</v>
      </c>
      <c r="I8" s="93" t="s">
        <v>46</v>
      </c>
      <c r="J8" s="86"/>
      <c r="K8" s="23"/>
    </row>
    <row r="9" spans="2:13" ht="96.6" x14ac:dyDescent="0.25">
      <c r="B9" s="12"/>
      <c r="C9" s="19" t="s">
        <v>11</v>
      </c>
      <c r="D9" s="61" t="s">
        <v>61</v>
      </c>
      <c r="E9" s="61"/>
      <c r="F9" s="61"/>
      <c r="G9" s="19" t="str">
        <f>"SECOP II; "&amp;I7&amp;" o en "&amp;I8&amp;", asunto: Observaciones Pliego de Condiciones Proceso de Contratación "&amp;I5</f>
        <v>SECOP II; contratos@simijaca-cundinamarca.gov.co o en Simijaca, en la Calle 8 # 7 – 39, asunto: Observaciones Pliego de Condiciones Proceso de Contratación [número del Proceso de Contratación]</v>
      </c>
      <c r="H9" s="24" t="s">
        <v>12</v>
      </c>
      <c r="I9" s="85" t="s">
        <v>47</v>
      </c>
      <c r="J9" s="86"/>
      <c r="K9" s="23"/>
    </row>
    <row r="10" spans="2:13" ht="41.4" x14ac:dyDescent="0.25">
      <c r="B10" s="12"/>
      <c r="C10" s="19" t="s">
        <v>13</v>
      </c>
      <c r="D10" s="68" t="s">
        <v>49</v>
      </c>
      <c r="E10" s="69"/>
      <c r="F10" s="70"/>
      <c r="G10" s="19" t="s">
        <v>48</v>
      </c>
      <c r="H10" s="24" t="s">
        <v>8</v>
      </c>
      <c r="I10" s="25"/>
      <c r="J10" s="25"/>
      <c r="K10" s="23"/>
    </row>
    <row r="11" spans="2:13" ht="15" customHeight="1" x14ac:dyDescent="0.25">
      <c r="B11" s="12"/>
      <c r="C11" s="98" t="s">
        <v>14</v>
      </c>
      <c r="D11" s="99" t="s">
        <v>49</v>
      </c>
      <c r="E11" s="99"/>
      <c r="F11" s="99"/>
      <c r="G11" s="26" t="s">
        <v>48</v>
      </c>
      <c r="H11" s="74" t="s">
        <v>15</v>
      </c>
      <c r="I11" s="27"/>
      <c r="J11" s="28"/>
      <c r="K11" s="29"/>
    </row>
    <row r="12" spans="2:13" ht="48" customHeight="1" x14ac:dyDescent="0.25">
      <c r="B12" s="12"/>
      <c r="C12" s="98"/>
      <c r="D12" s="99"/>
      <c r="E12" s="99"/>
      <c r="F12" s="99"/>
      <c r="G12" s="26"/>
      <c r="H12" s="75"/>
      <c r="I12" s="28"/>
      <c r="J12" s="28"/>
      <c r="K12" s="29"/>
    </row>
    <row r="13" spans="2:13" ht="41.4" x14ac:dyDescent="0.25">
      <c r="B13" s="12"/>
      <c r="C13" s="19" t="s">
        <v>16</v>
      </c>
      <c r="D13" s="68" t="s">
        <v>53</v>
      </c>
      <c r="E13" s="69"/>
      <c r="F13" s="70"/>
      <c r="G13" s="19" t="s">
        <v>48</v>
      </c>
      <c r="H13" s="20" t="s">
        <v>8</v>
      </c>
      <c r="K13" s="30"/>
    </row>
    <row r="14" spans="2:13" ht="30" customHeight="1" x14ac:dyDescent="0.25">
      <c r="B14" s="12"/>
      <c r="C14" s="19" t="s">
        <v>17</v>
      </c>
      <c r="D14" s="68" t="s">
        <v>53</v>
      </c>
      <c r="E14" s="69"/>
      <c r="F14" s="70"/>
      <c r="G14" s="19" t="s">
        <v>48</v>
      </c>
      <c r="H14" s="31" t="s">
        <v>8</v>
      </c>
      <c r="I14" s="60"/>
      <c r="J14" s="60"/>
      <c r="K14" s="13"/>
    </row>
    <row r="15" spans="2:13" ht="146.25" customHeight="1" x14ac:dyDescent="0.25">
      <c r="B15" s="12"/>
      <c r="C15" s="19" t="s">
        <v>18</v>
      </c>
      <c r="D15" s="68" t="s">
        <v>54</v>
      </c>
      <c r="E15" s="69"/>
      <c r="F15" s="70"/>
      <c r="G15" s="19" t="s">
        <v>52</v>
      </c>
      <c r="H15" s="19" t="s">
        <v>19</v>
      </c>
      <c r="I15" s="32"/>
      <c r="J15" s="32"/>
      <c r="K15" s="13"/>
    </row>
    <row r="16" spans="2:13" ht="43.5" customHeight="1" x14ac:dyDescent="0.25">
      <c r="B16" s="12"/>
      <c r="C16" s="19" t="s">
        <v>20</v>
      </c>
      <c r="D16" s="68" t="s">
        <v>55</v>
      </c>
      <c r="E16" s="69"/>
      <c r="F16" s="70"/>
      <c r="G16" s="19" t="s">
        <v>60</v>
      </c>
      <c r="H16" s="19" t="s">
        <v>21</v>
      </c>
      <c r="I16" s="32"/>
      <c r="J16" s="32"/>
      <c r="K16" s="13"/>
    </row>
    <row r="17" spans="2:14" ht="27" customHeight="1" x14ac:dyDescent="0.25">
      <c r="B17" s="12"/>
      <c r="C17" s="19" t="s">
        <v>22</v>
      </c>
      <c r="D17" s="68" t="s">
        <v>50</v>
      </c>
      <c r="E17" s="69"/>
      <c r="F17" s="70"/>
      <c r="G17" s="19" t="s">
        <v>48</v>
      </c>
      <c r="H17" s="19" t="s">
        <v>23</v>
      </c>
      <c r="I17" s="32"/>
      <c r="J17" s="32"/>
      <c r="K17" s="13"/>
    </row>
    <row r="18" spans="2:14" ht="21.75" customHeight="1" x14ac:dyDescent="0.25">
      <c r="B18" s="12"/>
      <c r="C18" s="61" t="s">
        <v>24</v>
      </c>
      <c r="D18" s="62" t="s">
        <v>51</v>
      </c>
      <c r="E18" s="63"/>
      <c r="F18" s="64"/>
      <c r="G18" s="61" t="s">
        <v>25</v>
      </c>
      <c r="H18" s="61" t="s">
        <v>8</v>
      </c>
      <c r="K18" s="30"/>
    </row>
    <row r="19" spans="2:14" ht="18" customHeight="1" x14ac:dyDescent="0.25">
      <c r="B19" s="12"/>
      <c r="C19" s="61"/>
      <c r="D19" s="65"/>
      <c r="E19" s="66"/>
      <c r="F19" s="67"/>
      <c r="G19" s="61"/>
      <c r="H19" s="61"/>
      <c r="K19" s="30"/>
      <c r="N19" s="33"/>
    </row>
    <row r="20" spans="2:14" ht="27.6" x14ac:dyDescent="0.25">
      <c r="B20" s="12"/>
      <c r="C20" s="19" t="s">
        <v>26</v>
      </c>
      <c r="D20" s="68" t="s">
        <v>56</v>
      </c>
      <c r="E20" s="69"/>
      <c r="F20" s="70"/>
      <c r="G20" s="19" t="s">
        <v>48</v>
      </c>
      <c r="H20" s="24" t="s">
        <v>8</v>
      </c>
      <c r="K20" s="30"/>
      <c r="N20" s="33"/>
    </row>
    <row r="21" spans="2:14" ht="27.6" x14ac:dyDescent="0.25">
      <c r="B21" s="12"/>
      <c r="C21" s="19" t="s">
        <v>27</v>
      </c>
      <c r="D21" s="68" t="s">
        <v>56</v>
      </c>
      <c r="E21" s="69"/>
      <c r="F21" s="70"/>
      <c r="G21" s="34" t="s">
        <v>48</v>
      </c>
      <c r="H21" s="35" t="s">
        <v>28</v>
      </c>
      <c r="K21" s="30"/>
      <c r="N21" s="36"/>
    </row>
    <row r="22" spans="2:14" ht="15" customHeight="1" x14ac:dyDescent="0.25">
      <c r="B22" s="12"/>
      <c r="C22" s="61" t="s">
        <v>29</v>
      </c>
      <c r="D22" s="87" t="s">
        <v>57</v>
      </c>
      <c r="E22" s="87"/>
      <c r="F22" s="68"/>
      <c r="G22" s="79" t="s">
        <v>48</v>
      </c>
      <c r="H22" s="79" t="s">
        <v>8</v>
      </c>
      <c r="I22" s="94"/>
      <c r="J22" s="94"/>
      <c r="K22" s="38"/>
    </row>
    <row r="23" spans="2:14" x14ac:dyDescent="0.25">
      <c r="B23" s="12"/>
      <c r="C23" s="61"/>
      <c r="D23" s="87"/>
      <c r="E23" s="87"/>
      <c r="F23" s="68"/>
      <c r="G23" s="79"/>
      <c r="H23" s="79"/>
      <c r="K23" s="30"/>
    </row>
    <row r="24" spans="2:14" ht="21" customHeight="1" x14ac:dyDescent="0.25">
      <c r="B24" s="12"/>
      <c r="C24" s="34" t="s">
        <v>30</v>
      </c>
      <c r="D24" s="97">
        <v>46296</v>
      </c>
      <c r="E24" s="61"/>
      <c r="F24" s="90"/>
      <c r="G24" s="37" t="s">
        <v>48</v>
      </c>
      <c r="H24" s="39" t="s">
        <v>8</v>
      </c>
      <c r="K24" s="30"/>
      <c r="N24" s="40"/>
    </row>
    <row r="25" spans="2:14" ht="31.5" customHeight="1" x14ac:dyDescent="0.25">
      <c r="B25" s="12"/>
      <c r="C25" s="19" t="s">
        <v>31</v>
      </c>
      <c r="D25" s="68" t="s">
        <v>58</v>
      </c>
      <c r="E25" s="69"/>
      <c r="F25" s="80"/>
      <c r="G25" s="41" t="s">
        <v>48</v>
      </c>
      <c r="H25" s="42" t="s">
        <v>8</v>
      </c>
      <c r="K25" s="30"/>
    </row>
    <row r="26" spans="2:14" ht="55.2" x14ac:dyDescent="0.25">
      <c r="B26" s="12"/>
      <c r="C26" s="43" t="s">
        <v>32</v>
      </c>
      <c r="D26" s="90" t="s">
        <v>59</v>
      </c>
      <c r="E26" s="91"/>
      <c r="F26" s="92"/>
      <c r="G26" s="44" t="s">
        <v>48</v>
      </c>
      <c r="H26" s="41" t="s">
        <v>33</v>
      </c>
      <c r="K26" s="30"/>
    </row>
    <row r="27" spans="2:14" ht="26.25" customHeight="1" x14ac:dyDescent="0.25">
      <c r="B27" s="12"/>
      <c r="C27" s="34" t="s">
        <v>34</v>
      </c>
      <c r="D27" s="76">
        <v>46302</v>
      </c>
      <c r="E27" s="77"/>
      <c r="F27" s="78"/>
      <c r="G27" s="39" t="s">
        <v>48</v>
      </c>
      <c r="H27" s="45" t="s">
        <v>33</v>
      </c>
      <c r="K27" s="30"/>
    </row>
    <row r="28" spans="2:14" ht="41.4" x14ac:dyDescent="0.25">
      <c r="B28" s="12"/>
      <c r="C28" s="19" t="s">
        <v>35</v>
      </c>
      <c r="D28" s="76">
        <v>46303</v>
      </c>
      <c r="E28" s="77"/>
      <c r="F28" s="78"/>
      <c r="G28" s="46" t="s">
        <v>48</v>
      </c>
      <c r="H28" s="46" t="s">
        <v>36</v>
      </c>
      <c r="K28" s="30"/>
    </row>
    <row r="29" spans="2:14" ht="24.75" customHeight="1" x14ac:dyDescent="0.25">
      <c r="B29" s="12"/>
      <c r="C29" s="19" t="s">
        <v>37</v>
      </c>
      <c r="D29" s="87">
        <v>46303</v>
      </c>
      <c r="E29" s="87"/>
      <c r="F29" s="87"/>
      <c r="G29" s="20" t="s">
        <v>48</v>
      </c>
      <c r="H29" s="20" t="s">
        <v>8</v>
      </c>
      <c r="K29" s="30"/>
    </row>
    <row r="30" spans="2:14" ht="41.4" x14ac:dyDescent="0.25">
      <c r="B30" s="12"/>
      <c r="C30" s="19" t="s">
        <v>38</v>
      </c>
      <c r="D30" s="87">
        <v>46308</v>
      </c>
      <c r="E30" s="87"/>
      <c r="F30" s="87"/>
      <c r="G30" s="19" t="str">
        <f>I8</f>
        <v>Simijaca, en la Calle 8 # 7 – 39</v>
      </c>
      <c r="H30" s="47" t="s">
        <v>8</v>
      </c>
      <c r="K30" s="30"/>
    </row>
    <row r="31" spans="2:14" x14ac:dyDescent="0.25">
      <c r="B31" s="12"/>
      <c r="C31" s="19" t="s">
        <v>39</v>
      </c>
      <c r="D31" s="87">
        <v>46308</v>
      </c>
      <c r="E31" s="87"/>
      <c r="F31" s="87"/>
      <c r="G31" s="20" t="s">
        <v>48</v>
      </c>
      <c r="H31" s="20" t="s">
        <v>8</v>
      </c>
      <c r="I31" s="48"/>
      <c r="J31" s="49"/>
      <c r="K31" s="50"/>
    </row>
    <row r="32" spans="2:14" x14ac:dyDescent="0.25">
      <c r="B32" s="12"/>
      <c r="I32" s="51"/>
      <c r="J32" s="51"/>
      <c r="K32" s="52"/>
    </row>
    <row r="33" spans="2:12" ht="22.5" customHeight="1" x14ac:dyDescent="0.25">
      <c r="B33" s="12"/>
      <c r="C33" s="71" t="s">
        <v>40</v>
      </c>
      <c r="D33" s="72"/>
      <c r="E33" s="72"/>
      <c r="F33" s="72"/>
      <c r="G33" s="72"/>
      <c r="H33" s="73"/>
      <c r="I33" s="51"/>
      <c r="J33" s="51"/>
      <c r="K33" s="52"/>
      <c r="L33" s="51"/>
    </row>
    <row r="34" spans="2:12" s="5" customFormat="1" ht="14.4" thickBot="1" x14ac:dyDescent="0.3">
      <c r="B34" s="53"/>
      <c r="C34" s="54"/>
      <c r="D34" s="96"/>
      <c r="E34" s="96"/>
      <c r="F34" s="96"/>
      <c r="G34" s="96"/>
      <c r="H34" s="55"/>
      <c r="I34" s="56"/>
      <c r="J34" s="56"/>
      <c r="K34" s="57"/>
      <c r="L34" s="51"/>
    </row>
    <row r="35" spans="2:12" s="5" customFormat="1" ht="14.4" thickTop="1" x14ac:dyDescent="0.25">
      <c r="C35" s="58"/>
      <c r="D35" s="58"/>
      <c r="E35" s="58"/>
      <c r="F35" s="58"/>
      <c r="G35" s="59"/>
      <c r="H35" s="58"/>
      <c r="I35" s="6"/>
      <c r="J35" s="6"/>
      <c r="K35" s="6"/>
      <c r="L35" s="6"/>
    </row>
    <row r="36" spans="2:12" x14ac:dyDescent="0.25">
      <c r="C36" s="58"/>
      <c r="D36" s="58"/>
      <c r="E36" s="58"/>
      <c r="F36" s="58"/>
      <c r="G36" s="59"/>
      <c r="H36" s="58"/>
    </row>
  </sheetData>
  <mergeCells count="43">
    <mergeCell ref="B2:H2"/>
    <mergeCell ref="B1:H1"/>
    <mergeCell ref="D34:G34"/>
    <mergeCell ref="D31:F31"/>
    <mergeCell ref="G22:G23"/>
    <mergeCell ref="D27:F27"/>
    <mergeCell ref="D24:F24"/>
    <mergeCell ref="C22:C23"/>
    <mergeCell ref="D22:F23"/>
    <mergeCell ref="D20:F20"/>
    <mergeCell ref="D21:F21"/>
    <mergeCell ref="C11:C12"/>
    <mergeCell ref="D11:F12"/>
    <mergeCell ref="G18:G19"/>
    <mergeCell ref="D15:F15"/>
    <mergeCell ref="I5:J5"/>
    <mergeCell ref="I6:J6"/>
    <mergeCell ref="I7:J7"/>
    <mergeCell ref="D30:F30"/>
    <mergeCell ref="D29:F29"/>
    <mergeCell ref="D5:F5"/>
    <mergeCell ref="D6:F6"/>
    <mergeCell ref="D7:F7"/>
    <mergeCell ref="D8:F8"/>
    <mergeCell ref="D13:F13"/>
    <mergeCell ref="D9:F9"/>
    <mergeCell ref="D26:F26"/>
    <mergeCell ref="I8:J8"/>
    <mergeCell ref="I22:J22"/>
    <mergeCell ref="I9:J9"/>
    <mergeCell ref="D10:F10"/>
    <mergeCell ref="C33:H33"/>
    <mergeCell ref="H11:H12"/>
    <mergeCell ref="D28:F28"/>
    <mergeCell ref="H22:H23"/>
    <mergeCell ref="D25:F25"/>
    <mergeCell ref="I14:J14"/>
    <mergeCell ref="C18:C19"/>
    <mergeCell ref="D18:F19"/>
    <mergeCell ref="D14:F14"/>
    <mergeCell ref="H18:H19"/>
    <mergeCell ref="D16:F16"/>
    <mergeCell ref="D17:F17"/>
  </mergeCells>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796875" style="1" customWidth="1"/>
    <col min="2" max="2" width="12.5" customWidth="1"/>
    <col min="3" max="3" width="16.296875" customWidth="1"/>
  </cols>
  <sheetData>
    <row r="1" spans="1:3" x14ac:dyDescent="0.25">
      <c r="C1" t="s">
        <v>41</v>
      </c>
    </row>
    <row r="2" spans="1:3" x14ac:dyDescent="0.25">
      <c r="A2" s="1" t="s">
        <v>42</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43</v>
      </c>
    </row>
    <row r="2" spans="1:3" x14ac:dyDescent="0.25">
      <c r="A2" s="1" t="s">
        <v>44</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2026-09-14T16:14:33Z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