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luisrivera\Documents\LERMOLAN\CRISTINA\ALCALDIA 2026\CONTRATACION\CONTRATACION EMPRENDIMIENTO\"/>
    </mc:Choice>
  </mc:AlternateContent>
  <xr:revisionPtr revIDLastSave="0" documentId="13_ncr:1_{BDE59D7E-D3E0-4E59-97DB-9B4DCDA457CE}" xr6:coauthVersionLast="47" xr6:coauthVersionMax="47" xr10:uidLastSave="{00000000-0000-0000-0000-000000000000}"/>
  <bookViews>
    <workbookView xWindow="-120" yWindow="-120" windowWidth="29040" windowHeight="15840" xr2:uid="{25EF7884-C9C3-433E-9A0C-A6250E4B5430}"/>
  </bookViews>
  <sheets>
    <sheet name="PRESUPUESTO OFICIAL " sheetId="1" r:id="rId1"/>
  </sheets>
  <externalReferences>
    <externalReference r:id="rId2"/>
  </externalReferences>
  <definedNames>
    <definedName name="_xlnm._FilterDatabase" localSheetId="0" hidden="1">'PRESUPUESTO OFICIAL '!$A$1:$F$49</definedName>
    <definedName name="MODALIDAD">[1]Hoja2!$B$3:$B$13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6" i="1"/>
  <c r="F5" i="1"/>
  <c r="F4" i="1"/>
  <c r="F3" i="1"/>
  <c r="F2" i="1"/>
  <c r="F49" i="1" l="1"/>
</calcChain>
</file>

<file path=xl/sharedStrings.xml><?xml version="1.0" encoding="utf-8"?>
<sst xmlns="http://schemas.openxmlformats.org/spreadsheetml/2006/main" count="101" uniqueCount="56">
  <si>
    <t>ITEM</t>
  </si>
  <si>
    <t xml:space="preserve">DESCRIPCION </t>
  </si>
  <si>
    <t xml:space="preserve">UNIDAD </t>
  </si>
  <si>
    <t>CANTIDAD</t>
  </si>
  <si>
    <t>VALOR</t>
  </si>
  <si>
    <t xml:space="preserve">V/TOTAL </t>
  </si>
  <si>
    <t>Fondo Olla Caldero, Capacidad en volumen 170 litros, material de la olla aluminio de alta pureza, altura: 60 cm, Diámetro: 60 cm, Alto: 60 cm, con tapa</t>
  </si>
  <si>
    <t>Unidad</t>
  </si>
  <si>
    <t>Fondo Olla Caldero, Capacidad en volumen 80 litros, material de la olla aluminio de alta pureza, altura: 60 cm, Diámetro: 50 cm, Alto: 50 cm, con tapa</t>
  </si>
  <si>
    <t xml:space="preserve">Freidora  de Aceite A Gas Industrial Grande Para Restaurante , DIMENCIONES D; , Altura: 85 Cm, Ancho: 53 Cm (de Frente)
Profundidad: 60 Cm, con    cilindro de 40 kilos certificada, con regulador y manguera ,   Altura: 85 Cm,  capacidad 10  litros, </t>
  </si>
  <si>
    <t>Máquina Plana, tipo de tecnologia Mecatrónica , uso industrial , Con Mueble Y Accesorios, cantidad de punto 1 ,con iluminacion, enhebrador manual, voltaje 110</t>
  </si>
  <si>
    <t>Waflera Industrial  Eléctrica Comercial Línea Profesional Modelo Wafflera1Pto Color Plateado Voltaje 110V Otros Cantidad de waffles 1 Cantidad de porciones 4 Material de las placas de cocción Antiadherente Diseño del waffle Clásico Redondo Con superficie antiadherente  Con placas removibles Con placas intercambiables Potencia 1.300 W</t>
  </si>
  <si>
    <t xml:space="preserve"> resma de carta tiene un tamaño estándar de 8.5 x 11 pulgadas, un gramaje que oscila entre 75 y 90 gramos por metro cuadrado, y un color blanco</t>
  </si>
  <si>
    <t>LICUADORA INDUSTRIAL Material de la jarra: Acero inoxidable  Voltaje: 110V
Capacidad de 15 L. Su potencia es de 735 W.  Pica hielo.Velocidad de rotación
3.500 rpm</t>
  </si>
  <si>
    <t>Vitrina refrigerante una Puerta 211 Litros color Blanco, iluminación Led, Control de Temperatura interno para cada necesidad, Ventilador interior para mejor distribución del frio, Gas Refrigerante amigable con el medio ambiente, 110 v</t>
  </si>
  <si>
    <t xml:space="preserve">Máquinas de Coser Máquina de Alta Resistencia Voltaje
110V Tipo de máquina Recta Tipo de uso Semi industrial Con cortador de hilo
Sí Con iluminación Sí Es portátil Sí Tipo de enhebrador Automático Tipo de tecnología
Mecánica Tipos de alimentación Corriente directa Potencia 120 W Con ojal automático
Sí Cantidad de puntos 23 Largo y ancho de puntada Ajustable Telas compatibles
Telas livianas,Telas medianas,Telas pesadas Cantidad de puntadas por minuto 1100 Cantidad de ojales 1 Con función reversa Sí Incluye brazo libre Sí </t>
  </si>
  <si>
    <t>Mesa banquetera tipo Portafolio Plegable 183cm Exterior Color Blanco</t>
  </si>
  <si>
    <t>Soldador Inversor  Amperios 110/220v (Trabajo Profesional Pesado) Incluye Cables, Pinzas Porta Electrodo Corriente de entrada 110/220V – 1ph (+/-10%)
Frecuencia 50/60 Hz  Voltaje en vacío 75V Rango de regulación 110/220V 10 – 180A / 10 – 120A Consumo elec 110/220V 21A / 28A Capacidad rollo 1Lb (0.45Kg) – 2Lb (0.9Kg) 11Lb(5.0Kg) Aislamiento / IP I.CL.H / 21S Tipos de electrodo Todos los tipos de electrodos Estándares NXM-J-038-1-A-CE-2016/EN60974 Dimensiones L x An x Al 53 x 34 x 35 cm Peso 15.7 Kg</t>
  </si>
  <si>
    <t xml:space="preserve">SILLA PLASTICA SIN BRAZOS  </t>
  </si>
  <si>
    <t>Tipo de sombrilla Central, Material de la estructura Acero, Material de la sombrilla,Accesorios incluidos Funda  Diámetro  2,7 m Ancho x Largo 15 cm x 1.4 m Peso 5 kg Altura total 13 cm Resistencia al viento 20 km/h, es reclinable</t>
  </si>
  <si>
    <t>Fritador Industrial Unidad de Medida:Freidor de sobreponer a gas. Fabricado completamente en acero
inoxidable. Doble tanque. Cada tanque presenta sistema regulable de gas mediante válvulas de paso. Incluye tapa y una canastilla cromada con mango plastificado. Capacidad x tanque 6 litros. Capacidad Máxima 12 litros. Dimensiones: Frente 0.570
/ Fondo 0.520 / Altura 0.48 mts. Potencia: 36000 BTU/Hr. Peso:
18.1 Kg.</t>
  </si>
  <si>
    <t>Maquina cortadora de pelo profesional ,Voltaje: 110V, ,  inalámbrica y funciona con batería recargable, puedes utilizarla durante un tiempo máximo de 100 m. se carga al 100% en aproximadamente 1 h, es silenciosa. tiene display digital, con cabezal inclinable, Altura mínima de corte  corta 0,7 mm hasta 1.7 mm, viene con 8 peines, accesorio incluido: 1 cepillo de limpieza, Tiempo de funcionamiento 100 m, tipo de motor rotativo, peso 295 g, largo del cable 2.4 m, accesorio incluido: 1 cepillo de limpieza, 1 peine, 1 aceite lubricante, 1 protector de cuchillas, 1 manual, 1 adaptador</t>
  </si>
  <si>
    <t>TALADRO    1/2</t>
  </si>
  <si>
    <t>PULIDORA 4,5"</t>
  </si>
  <si>
    <t>ARCO REDONDO, soporte redondo de 8,5 pies para telón de fondo, arco circular de metal dorado para globos</t>
  </si>
  <si>
    <t>MESA VINTAGE Soporte Flores Metal Dorado 80cm Eventos</t>
  </si>
  <si>
    <t>ESTACIONARIAS con 2 rollos de manguera</t>
  </si>
  <si>
    <t>KIT MANICURE Lampara 128 w inhalambrica sun  - dril 245 rpm inalambrica rom - esmalte 15 ml semipermanente blanco, NEGRO, AZUL CIELO, ROJO - base coat - base traslucida rosada - top -  coat - Esmalte tradicional blanco, NEGRO, REBELDE - brillo tradicional -  limas 180-240 - limas 150-180 - limas de carton - pucher - removerdor de esmalte - removedor se semipermanente -  corta cuticula merge - ns - CAJA DE guantes - cepillo de manos - toallas - exfoliantes</t>
  </si>
  <si>
    <t>COMPUTADOR PORTATIL  15- FDO158LA   COREi5 512 GB SSD  8GB RAM 15.6 pulgadas   windows 11</t>
  </si>
  <si>
    <t>Estante Metalico Organizador, Profundidad: 40 cm. Altura: 180 cm, Largo: 90 cm,Espesor: 0.4 cm. Acabado: Mate Hecho en madera.Requiere ensamblado</t>
  </si>
  <si>
    <t xml:space="preserve">despulpadora: numero de chorros 2 con canales maquinados. capacidad de 300 kilos /hora. motor requerido:  potencia de 1/2 hp (1800pxm) </t>
  </si>
  <si>
    <t xml:space="preserve">CANASTA CON RODACHINES </t>
  </si>
  <si>
    <t>Carpa Toldo 3x3 Plegable Reforzado Impermeable Con Bolsa</t>
  </si>
  <si>
    <t>Carro para comidas rápidas, fabricado todo en acero inoxidable 430 satinado calibre 22, tiene rodachines en nailon, válvulas de seguridad. (PERROS)</t>
  </si>
  <si>
    <t>Congelador Horizontal 251 Litros ,Color Blanco,Posee control de temperatura, Dimensiones: 95.4 cm de ancho, 84.5 cm de alto y 61.6 cm de profundidad</t>
  </si>
  <si>
    <t>Congelador Horizontal 366 Litros,FROST  INVERTER Color Blanco,Posee control de temperatura, Dimensiones: 83,5 cm Alto  125 cm  Ancho  69,8 cm  Profundidad 47,5 kg
Peso</t>
  </si>
  <si>
    <t>ESTUFA INDUSTRIAL DE 2 PUESTOS, Fabricada toda en acero satinado 430, calibre 22, presenta 2 boquillas independientes cada una con válvulas de seguridad de alta presión industrial, quemador Q75 industrial en aluminio sellado, parrillas en hierro, perillas universales y bandeja para residuos.
Medidas de cada boquilla: 45cm x 45cm.
Medida de la estufa: 2,02 mt frente x 52 cm ancho x 80 cm alto.</t>
  </si>
  <si>
    <t>Fileteadora Mecatrónica 757 tipo siruba, motor ahorrador incorporado, puntada de seguridad. 5 hilos, Estilo rediseñado para estilos modernos y Modelo Singer HD0405S Color Gris Costura Con ojal automático No Cantidad de puntadas 6 Otros Es industrial Sí Incluye accesorios Sí Especificaciones Tipos de máquinas Overlock Tipo de uso Doméstica Con cortador de hilo No Con iluminación Sí Es portátil Sí Tipo de enhebrador Manual Tipo de tecnología Mecánica</t>
  </si>
  <si>
    <t>CALDERO INDUSTRIAL de alumino fundido de 60cm X 70  con tapa</t>
  </si>
  <si>
    <t>CALDERO INDUSTRIAL de alumino fundido con tapa No. 40</t>
  </si>
  <si>
    <t>Selladora de Bolsas Plásticas 300 mm X 3 mm  Voltaje  110V Tipo de selladora  Impulso manual Materiales de sellado Plástico Ancho de sellado 30 cm Peso del artículo 6,6 Libras Fuente de alimentación Cable eléctric</t>
  </si>
  <si>
    <t xml:space="preserve">Mesa plastica 4 puestos </t>
  </si>
  <si>
    <t>Poltrona de manicure y pedicure tipo spa con cajones y exhibidor de esmaltes en los brazo, material cuero sintetico</t>
  </si>
  <si>
    <t>Estufa tamalera de un puesto. Viene elaborada en lámina de acero brillante 430 calibre 24, posee en cada puesto dos quemadores, uno Q25 y otro Q50, de esta forma haciendo que la llama quede mejor distribuida y se alcance punto de cocción con mayor rapidez. Patas en ángulo de 1'', parilla en ángulo de 1'' y varilla cuadrada de 3/8.Dimensiones:Ancho: 55 cm,Fondo: 55 cm, Alto: 46 cm</t>
  </si>
  <si>
    <t>Compresor De Aire Eléctrico 50 Litros 2.5hp Fase eléctrica Monofásica Frecuencia 60 Hz, • Potencia: 2.5 HP, • Voltaje/Frecuencia: 110V / 60Hz, • Capacidad del tanque: 50 Litros,  Cilindros: 1 * 42mm,  Filtro de aire: 3/8" Plástico,  Presión: 8 bar / 115 psi,  Velocidad del motor: 2850,  Caudal: 135 L/min,  Nivel de sonido: 89 dB,  Salida directa con manómetro de presión de tanque,  Ruedas para fácil transporte,  Válvula de seguridad por sobrecarga de aire,  Alta recuperación</t>
  </si>
  <si>
    <t>Mallas selecionadoras de café ,.Contine un juego de tamices o mallas de fabricación nacional que incluye 7 mallas, fondo y tapa. Ideal para medir el tamaño de los granos de un lote de café pergamino. Ancho: 28,5 cm; profundidad: 28,5 cm; alto:3 cm; calibre 112/64 pulgadas - 13/64 - 14/64 - 15/64 - 16/64 - 17/64 - 18/64; material collrolled calibre 22, bordes en madera 
Selladora De Bolsas Con Banda Continua Industrial Horizontal. - Alimentación: 110v
- Material: estructura en acero inoxidable y aleación de aluminio/acero
- Tiempo de sellado: 1 a 2 seg  - Velocidad variable.
- Sella bolsas polietileno, polipropileno, laminados, etc., en cualquier calibre (indispensable que la bolsa sea termosellable).
- Rango de temperatura de 0- 300 °c
- Ancho de sellado: de 12mm
- Largo de sellado: 90cm
- Potencia: 0.8kw
- Velocidad: 150/min
- Motor: 80WATS
Filtro de agua 150 GPD- osmosis inversa 6 etapas luz ultra violeta,  marca acuafiltrosco. Produccion de 150 galones/dia; tanque de 3 galones; funcion de autolimpieza y bomba de impulsion de diafragma. Consumo de energia 60 w 
maquina de expresso  Breville Bambino Espresso Máquina, Acero Inoxidable BES450BSS1BUS. 32 cm largo - 19.56 cm ancho - 30.99 cm alto. Con portafiltro de 54 mm con 19 gramos.</t>
  </si>
  <si>
    <t>kit POS 1, PANTALLA TACTIL 15 PULGADAS , 2, IMPRESORA TERMICA COMPACTA DE 80MM 3,CAJON MONEDERO TIPO MINI CON CONEXION RJ11 .</t>
  </si>
  <si>
    <t>MEZCLADORA DE CARNE 1, ESTRUCTURA COMPLETA EN ACERO INOXIDABLE GRADO ALIMENTICIO 2, CAPACIDAD DE 20 LIBRAS 3, SISTEMA DE TRACCION MANUAL CON REDUCTOR DE ENGRANAJES 4, ASPAS DE ACERO INOXIDABLE EXTRAIBLES 5 EN FORMA DE PRISMA DE FONDO EN U O SEMICILINDRO CON UNA DIMENSION APROXIMADA DE 50X30X40XCM 6, TAPA DE SEGURIDAD DE POLICARBONATO TANSPARENTE O ACERO CON RANURA PARA AÑADIR ESPECIAS</t>
  </si>
  <si>
    <t>congelador 724 litros tecnologia inverter enfriador horizontal</t>
  </si>
  <si>
    <t>BARRIL MEGA 100LIBRAS MEDIDAS ALTO 80CM - DIAMETRO 70 CM - PARRILLA ABATIBLE 2 JALADORES, 20 GANCHOS, 2 TABLAS AUXILIARES 1 TERMOMETRO, 2 DESTAPADORES 1 CARBONERA. 1 CENICERO</t>
  </si>
  <si>
    <t xml:space="preserve"> Batidora de mano de 5 velocidades color blanco frecuencia 60 Hz,  Voltaje: 110V, cuenta con 5 velocidades,  los batidores están fabricados en metal, incluye función turbo, su potencia es de 240 W, incluye accesorios( 2 batidores, 2 batidores de gancho), es desmontable , color blanco</t>
  </si>
  <si>
    <t>UNIDAD</t>
  </si>
  <si>
    <t>CAMARA  A7III 4K MIRRORLESS CON LENTE 28-70MM f/3,5-5,6 + MEMORIA 128GB DE 200MB/S+BOLSO</t>
  </si>
  <si>
    <t xml:space="preserve">VITRINA DE CALEFACCION DE 60 cm, vidrio curvo </t>
  </si>
  <si>
    <t>vitrina Estructura en aluminio, vidrio superior de 5 ml y vidrios laterales de 4 ml, con 5 entre-paños fijos en aluminio mdf 9 ml, puerta en vidrio espejo 4 ml, roda-chines en nailon. Medida: 1,50 mt frente x 36 cm ancho x 1 mt alto.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</si>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</sst>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quot;$&quot;* #,##0_ ;_ &quot;$&quot;* \-#,##0_ ;_ &quot;$&quot;* &quot;-&quot;??_ ;_ @_ "/>
    <numFmt numFmtId="165" formatCode="[$$-240A]\ #,##0"/>
  </numFmts>
  <fonts count="7"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sz val="10"/>
      <name val="Arial Narrow"/>
      <family val="2"/>
    </font>
    <font>
      <sz val="10"/>
      <color theme="1"/>
      <name val="Arial Narrow"/>
      <family val="2"/>
    </font>
    <font>
      <sz val="11"/>
      <name val="Arial Narrow"/>
      <family val="2"/>
    </font>
  </fonts>
  <fills count="5">
    <fill>
      <patternFill patternType="none"/>
    </fill>
    <fill>
      <patternFill patternType="gray125"/>
    </fill>
    <fill>
      <patternFill patternType="solid">
        <fgColor theme="0"/>
        <bgColor rgb="FFD9EAD3"/>
      </patternFill>
    </fill>
    <fill>
      <patternFill patternType="solid">
        <fgColor theme="0"/>
        <bgColor theme="0"/>
      </patternFill>
    </fill>
    <fill>
      <patternFill patternType="solid">
        <fgColor rgb="FFFFFFFF"/>
        <bgColor rgb="FFFFFFFF"/>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27">
    <xf numFmtId="0" fontId="0" fillId="0" borderId="0" xfId="0"/>
    <xf numFmtId="0" fontId="3" fillId="0" borderId="0" xfId="0" applyFont="1"/>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65" fontId="3" fillId="0" borderId="1" xfId="1" applyNumberFormat="1" applyFont="1" applyBorder="1" applyAlignment="1">
      <alignment vertical="center"/>
    </xf>
    <xf numFmtId="165" fontId="3" fillId="0" borderId="0" xfId="0" applyNumberFormat="1" applyFont="1" applyAlignment="1">
      <alignment vertical="center"/>
    </xf>
    <xf numFmtId="0" fontId="3" fillId="0" borderId="0" xfId="0" applyFont="1" applyAlignment="1">
      <alignment vertical="center"/>
    </xf>
    <xf numFmtId="0" fontId="4" fillId="0" borderId="1" xfId="0" applyFont="1" applyBorder="1" applyAlignment="1">
      <alignment vertical="center" wrapText="1"/>
    </xf>
    <xf numFmtId="0" fontId="6" fillId="2" borderId="1" xfId="0" applyFont="1" applyFill="1" applyBorder="1" applyAlignment="1">
      <alignment wrapText="1"/>
    </xf>
    <xf numFmtId="0" fontId="4" fillId="0" borderId="1" xfId="0" applyFont="1" applyBorder="1" applyAlignment="1">
      <alignment wrapText="1"/>
    </xf>
    <xf numFmtId="0" fontId="6" fillId="0" borderId="1" xfId="0" applyFont="1" applyBorder="1" applyAlignment="1">
      <alignment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0" fontId="4" fillId="3" borderId="1" xfId="0" applyFont="1" applyFill="1" applyBorder="1" applyAlignment="1">
      <alignment horizontal="left" vertical="center" wrapText="1"/>
    </xf>
    <xf numFmtId="0" fontId="4" fillId="0" borderId="1" xfId="0" applyFont="1" applyBorder="1" applyAlignment="1">
      <alignment horizontal="left" wrapText="1"/>
    </xf>
    <xf numFmtId="0" fontId="6" fillId="4" borderId="1" xfId="0" applyFont="1" applyFill="1" applyBorder="1" applyAlignment="1">
      <alignment horizontal="left" vertical="center" wrapText="1"/>
    </xf>
    <xf numFmtId="164" fontId="6" fillId="0" borderId="1"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2" fillId="0" borderId="1" xfId="0" applyFont="1" applyBorder="1" applyAlignment="1">
      <alignment horizontal="center"/>
    </xf>
    <xf numFmtId="0" fontId="3" fillId="0" borderId="1" xfId="0" applyFont="1" applyBorder="1" applyAlignment="1">
      <alignment horizontal="center"/>
    </xf>
    <xf numFmtId="165" fontId="2" fillId="0" borderId="1" xfId="0" applyNumberFormat="1" applyFont="1" applyBorder="1"/>
    <xf numFmtId="0" fontId="3" fillId="0" borderId="0" xfId="0" applyFont="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uisrivera/Documents/LERMOLAN/CRISTINA/ALCALDIA%202026/CONTRATACION/CONTRATACI&#211;N%20FOMENTO%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LINEAS PRODUCTIVAS"/>
      <sheetName val="VIVEROS "/>
      <sheetName val="SVTA"/>
      <sheetName val="RIESGOS AGROPECUARIOS"/>
      <sheetName val="PLAGUISIDAS "/>
      <sheetName val="SEGURIDAD ALIMENTARIA "/>
      <sheetName val="PLAGUISIDAS  DOS "/>
      <sheetName val="EMPRENDIMIENTO"/>
      <sheetName val="AMBIENTAL"/>
      <sheetName val="EMPRENDIMIENTO DOS "/>
      <sheetName val="SILVICULTURA"/>
      <sheetName val="ASISTENCIA TÉCNICA"/>
      <sheetName val="CIUDAD DE LAS AVES"/>
      <sheetName val="BIENESTAR ANIMAL"/>
      <sheetName val="SASI AGRO DOS "/>
      <sheetName val="ADICION SILVICULTURA"/>
      <sheetName val="MINIMA ESTUFAS "/>
      <sheetName val="SASI EMPRENDIMIENTO"/>
      <sheetName val="TVEC"/>
      <sheetName val="SASI AGRO"/>
      <sheetName val="SAMC LOGISTICA"/>
      <sheetName val="SASI ESTUFAS"/>
      <sheetName val="CONVENIO GUARDABOSQUES "/>
      <sheetName val="MÍNIMA URGENCIAS"/>
      <sheetName val="SAMC ESTERILIZACIONES"/>
      <sheetName val="MÍNIMA COSO MUNICIPAL"/>
      <sheetName val="CONSOLIDADO"/>
    </sheetNames>
    <sheetDataSet>
      <sheetData sheetId="0">
        <row r="3">
          <cell r="B3" t="str">
            <v>SASI AGRO</v>
          </cell>
        </row>
        <row r="4">
          <cell r="B4" t="str">
            <v>SASI EMPRENDIMIENTO</v>
          </cell>
        </row>
        <row r="5">
          <cell r="B5" t="str">
            <v>SASI ESTUFAS</v>
          </cell>
        </row>
        <row r="6">
          <cell r="B6" t="str">
            <v>SAMC ESTERILIZACIONES</v>
          </cell>
        </row>
        <row r="7">
          <cell r="B7" t="str">
            <v>SAMC LOGISTICA</v>
          </cell>
        </row>
        <row r="8">
          <cell r="B8" t="str">
            <v>TVEC</v>
          </cell>
        </row>
        <row r="9">
          <cell r="B9" t="str">
            <v>CONCURSO MÉRITOS</v>
          </cell>
        </row>
        <row r="10">
          <cell r="B10" t="str">
            <v>MÍNIMA CUANTÍA</v>
          </cell>
        </row>
        <row r="11">
          <cell r="B11" t="str">
            <v>CONVENIO</v>
          </cell>
        </row>
        <row r="12">
          <cell r="B12" t="str">
            <v>PSA</v>
          </cell>
        </row>
        <row r="13">
          <cell r="B13" t="str">
            <v>CPS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37E18-F107-4BCC-8CC9-3D88477F7D95}">
  <sheetPr>
    <tabColor rgb="FFFF0000"/>
  </sheetPr>
  <dimension ref="A1:H49"/>
  <sheetViews>
    <sheetView tabSelected="1" zoomScale="110" zoomScaleNormal="110" workbookViewId="0">
      <selection activeCell="P7" sqref="P7"/>
    </sheetView>
  </sheetViews>
  <sheetFormatPr baseColWidth="10" defaultRowHeight="16.5" x14ac:dyDescent="0.3"/>
  <cols>
    <col min="1" max="1" width="5.28515625" style="26" customWidth="1"/>
    <col min="2" max="2" width="49.5703125" style="1" customWidth="1"/>
    <col min="3" max="4" width="11.42578125" style="1"/>
    <col min="5" max="6" width="15.7109375" style="1" customWidth="1"/>
    <col min="7" max="7" width="12.42578125" style="1" bestFit="1" customWidth="1"/>
    <col min="8" max="16384" width="11.42578125" style="1"/>
  </cols>
  <sheetData>
    <row r="1" spans="1:8" s="3" customFormat="1" ht="33" x14ac:dyDescent="0.25">
      <c r="A1" s="2" t="s">
        <v>0</v>
      </c>
      <c r="B1" s="2" t="s">
        <v>1</v>
      </c>
      <c r="C1" s="2" t="s">
        <v>2</v>
      </c>
      <c r="D1" s="2" t="s">
        <v>3</v>
      </c>
      <c r="E1" s="2" t="s">
        <v>4</v>
      </c>
      <c r="F1" s="2" t="s">
        <v>5</v>
      </c>
    </row>
    <row r="2" spans="1:8" s="11" customFormat="1" ht="38.25" x14ac:dyDescent="0.25">
      <c r="A2" s="4">
        <v>1</v>
      </c>
      <c r="B2" s="5" t="s">
        <v>6</v>
      </c>
      <c r="C2" s="6" t="s">
        <v>7</v>
      </c>
      <c r="D2" s="7">
        <v>2</v>
      </c>
      <c r="E2" s="8"/>
      <c r="F2" s="9">
        <f t="shared" ref="F2:F48" si="0">+E2*D2</f>
        <v>0</v>
      </c>
      <c r="G2" s="10"/>
      <c r="H2" s="10"/>
    </row>
    <row r="3" spans="1:8" s="11" customFormat="1" ht="38.25" x14ac:dyDescent="0.25">
      <c r="A3" s="4">
        <v>2</v>
      </c>
      <c r="B3" s="5" t="s">
        <v>8</v>
      </c>
      <c r="C3" s="6" t="s">
        <v>7</v>
      </c>
      <c r="D3" s="7">
        <v>1</v>
      </c>
      <c r="E3" s="8"/>
      <c r="F3" s="9">
        <f t="shared" si="0"/>
        <v>0</v>
      </c>
    </row>
    <row r="4" spans="1:8" s="11" customFormat="1" ht="51" x14ac:dyDescent="0.25">
      <c r="A4" s="4">
        <v>3</v>
      </c>
      <c r="B4" s="5" t="s">
        <v>9</v>
      </c>
      <c r="C4" s="6" t="s">
        <v>7</v>
      </c>
      <c r="D4" s="7">
        <v>5</v>
      </c>
      <c r="E4" s="8"/>
      <c r="F4" s="9">
        <f t="shared" si="0"/>
        <v>0</v>
      </c>
    </row>
    <row r="5" spans="1:8" s="11" customFormat="1" ht="38.25" x14ac:dyDescent="0.25">
      <c r="A5" s="4">
        <v>4</v>
      </c>
      <c r="B5" s="5" t="s">
        <v>10</v>
      </c>
      <c r="C5" s="6" t="s">
        <v>7</v>
      </c>
      <c r="D5" s="7">
        <v>2</v>
      </c>
      <c r="E5" s="8"/>
      <c r="F5" s="9">
        <f t="shared" si="0"/>
        <v>0</v>
      </c>
    </row>
    <row r="6" spans="1:8" s="11" customFormat="1" ht="76.5" x14ac:dyDescent="0.25">
      <c r="A6" s="4">
        <v>5</v>
      </c>
      <c r="B6" s="5" t="s">
        <v>11</v>
      </c>
      <c r="C6" s="6" t="s">
        <v>7</v>
      </c>
      <c r="D6" s="7">
        <v>2</v>
      </c>
      <c r="E6" s="8"/>
      <c r="F6" s="9">
        <f t="shared" si="0"/>
        <v>0</v>
      </c>
    </row>
    <row r="7" spans="1:8" s="11" customFormat="1" ht="38.25" x14ac:dyDescent="0.25">
      <c r="A7" s="4">
        <v>6</v>
      </c>
      <c r="B7" s="12" t="s">
        <v>12</v>
      </c>
      <c r="C7" s="6" t="s">
        <v>7</v>
      </c>
      <c r="D7" s="7">
        <v>12</v>
      </c>
      <c r="E7" s="8"/>
      <c r="F7" s="9">
        <f t="shared" si="0"/>
        <v>0</v>
      </c>
    </row>
    <row r="8" spans="1:8" s="11" customFormat="1" ht="63.75" x14ac:dyDescent="0.25">
      <c r="A8" s="4">
        <v>7</v>
      </c>
      <c r="B8" s="5" t="s">
        <v>13</v>
      </c>
      <c r="C8" s="6" t="s">
        <v>7</v>
      </c>
      <c r="D8" s="7">
        <v>1</v>
      </c>
      <c r="E8" s="8"/>
      <c r="F8" s="9">
        <f t="shared" si="0"/>
        <v>0</v>
      </c>
    </row>
    <row r="9" spans="1:8" s="11" customFormat="1" ht="51" x14ac:dyDescent="0.25">
      <c r="A9" s="4">
        <v>8</v>
      </c>
      <c r="B9" s="5" t="s">
        <v>14</v>
      </c>
      <c r="C9" s="6" t="s">
        <v>7</v>
      </c>
      <c r="D9" s="7">
        <v>1</v>
      </c>
      <c r="E9" s="8"/>
      <c r="F9" s="9">
        <f t="shared" si="0"/>
        <v>0</v>
      </c>
    </row>
    <row r="10" spans="1:8" s="11" customFormat="1" ht="153" x14ac:dyDescent="0.25">
      <c r="A10" s="4">
        <v>9</v>
      </c>
      <c r="B10" s="5" t="s">
        <v>15</v>
      </c>
      <c r="C10" s="6" t="s">
        <v>7</v>
      </c>
      <c r="D10" s="7">
        <v>1</v>
      </c>
      <c r="E10" s="8"/>
      <c r="F10" s="9">
        <f t="shared" si="0"/>
        <v>0</v>
      </c>
    </row>
    <row r="11" spans="1:8" s="11" customFormat="1" ht="45" customHeight="1" x14ac:dyDescent="0.25">
      <c r="A11" s="4">
        <v>10</v>
      </c>
      <c r="B11" s="12" t="s">
        <v>16</v>
      </c>
      <c r="C11" s="6" t="s">
        <v>7</v>
      </c>
      <c r="D11" s="7">
        <v>15</v>
      </c>
      <c r="E11" s="8"/>
      <c r="F11" s="9">
        <f t="shared" si="0"/>
        <v>0</v>
      </c>
    </row>
    <row r="12" spans="1:8" s="11" customFormat="1" x14ac:dyDescent="0.3">
      <c r="A12" s="4">
        <v>11</v>
      </c>
      <c r="B12" s="13" t="s">
        <v>17</v>
      </c>
      <c r="C12" s="6" t="s">
        <v>7</v>
      </c>
      <c r="D12" s="7">
        <v>1</v>
      </c>
      <c r="E12" s="8"/>
      <c r="F12" s="9">
        <f t="shared" si="0"/>
        <v>0</v>
      </c>
    </row>
    <row r="13" spans="1:8" s="11" customFormat="1" x14ac:dyDescent="0.25">
      <c r="A13" s="4">
        <v>12</v>
      </c>
      <c r="B13" s="5" t="s">
        <v>18</v>
      </c>
      <c r="C13" s="6" t="s">
        <v>7</v>
      </c>
      <c r="D13" s="7">
        <v>40</v>
      </c>
      <c r="E13" s="8"/>
      <c r="F13" s="9">
        <f t="shared" si="0"/>
        <v>0</v>
      </c>
    </row>
    <row r="14" spans="1:8" s="11" customFormat="1" ht="51" x14ac:dyDescent="0.25">
      <c r="A14" s="4">
        <v>13</v>
      </c>
      <c r="B14" s="5" t="s">
        <v>19</v>
      </c>
      <c r="C14" s="6" t="s">
        <v>7</v>
      </c>
      <c r="D14" s="7">
        <v>5</v>
      </c>
      <c r="E14" s="8"/>
      <c r="F14" s="9">
        <f t="shared" si="0"/>
        <v>0</v>
      </c>
    </row>
    <row r="15" spans="1:8" s="11" customFormat="1" ht="102" x14ac:dyDescent="0.2">
      <c r="A15" s="4">
        <v>14</v>
      </c>
      <c r="B15" s="14" t="s">
        <v>20</v>
      </c>
      <c r="C15" s="6" t="s">
        <v>7</v>
      </c>
      <c r="D15" s="7">
        <v>1</v>
      </c>
      <c r="E15" s="8"/>
      <c r="F15" s="9">
        <f t="shared" si="0"/>
        <v>0</v>
      </c>
    </row>
    <row r="16" spans="1:8" s="11" customFormat="1" ht="114.75" x14ac:dyDescent="0.2">
      <c r="A16" s="4">
        <v>15</v>
      </c>
      <c r="B16" s="14" t="s">
        <v>21</v>
      </c>
      <c r="C16" s="6" t="s">
        <v>7</v>
      </c>
      <c r="D16" s="7">
        <v>2</v>
      </c>
      <c r="E16" s="8"/>
      <c r="F16" s="9">
        <f t="shared" si="0"/>
        <v>0</v>
      </c>
    </row>
    <row r="17" spans="1:6" s="11" customFormat="1" x14ac:dyDescent="0.2">
      <c r="A17" s="4">
        <v>16</v>
      </c>
      <c r="B17" s="14" t="s">
        <v>22</v>
      </c>
      <c r="C17" s="6" t="s">
        <v>7</v>
      </c>
      <c r="D17" s="7">
        <v>1</v>
      </c>
      <c r="E17" s="8"/>
      <c r="F17" s="9">
        <f t="shared" si="0"/>
        <v>0</v>
      </c>
    </row>
    <row r="18" spans="1:6" s="11" customFormat="1" x14ac:dyDescent="0.2">
      <c r="A18" s="4">
        <v>17</v>
      </c>
      <c r="B18" s="14" t="s">
        <v>23</v>
      </c>
      <c r="C18" s="6" t="s">
        <v>7</v>
      </c>
      <c r="D18" s="7">
        <v>1</v>
      </c>
      <c r="E18" s="8"/>
      <c r="F18" s="9">
        <f t="shared" si="0"/>
        <v>0</v>
      </c>
    </row>
    <row r="19" spans="1:6" s="11" customFormat="1" ht="25.5" x14ac:dyDescent="0.2">
      <c r="A19" s="4">
        <v>18</v>
      </c>
      <c r="B19" s="14" t="s">
        <v>24</v>
      </c>
      <c r="C19" s="6" t="s">
        <v>7</v>
      </c>
      <c r="D19" s="7">
        <v>1</v>
      </c>
      <c r="E19" s="8"/>
      <c r="F19" s="9">
        <f t="shared" si="0"/>
        <v>0</v>
      </c>
    </row>
    <row r="20" spans="1:6" s="11" customFormat="1" x14ac:dyDescent="0.2">
      <c r="A20" s="4">
        <v>19</v>
      </c>
      <c r="B20" s="14" t="s">
        <v>25</v>
      </c>
      <c r="C20" s="6" t="s">
        <v>7</v>
      </c>
      <c r="D20" s="7">
        <v>1</v>
      </c>
      <c r="E20" s="8"/>
      <c r="F20" s="9">
        <f t="shared" si="0"/>
        <v>0</v>
      </c>
    </row>
    <row r="21" spans="1:6" s="11" customFormat="1" x14ac:dyDescent="0.2">
      <c r="A21" s="4">
        <v>20</v>
      </c>
      <c r="B21" s="14" t="s">
        <v>26</v>
      </c>
      <c r="C21" s="6" t="s">
        <v>7</v>
      </c>
      <c r="D21" s="7">
        <v>2</v>
      </c>
      <c r="E21" s="8"/>
      <c r="F21" s="9">
        <f t="shared" si="0"/>
        <v>0</v>
      </c>
    </row>
    <row r="22" spans="1:6" s="11" customFormat="1" ht="129.75" customHeight="1" x14ac:dyDescent="0.3">
      <c r="A22" s="4">
        <v>21</v>
      </c>
      <c r="B22" s="15" t="s">
        <v>27</v>
      </c>
      <c r="C22" s="6" t="s">
        <v>7</v>
      </c>
      <c r="D22" s="7">
        <v>12</v>
      </c>
      <c r="E22" s="8"/>
      <c r="F22" s="9">
        <f t="shared" si="0"/>
        <v>0</v>
      </c>
    </row>
    <row r="23" spans="1:6" s="11" customFormat="1" ht="25.5" x14ac:dyDescent="0.2">
      <c r="A23" s="4">
        <v>22</v>
      </c>
      <c r="B23" s="14" t="s">
        <v>28</v>
      </c>
      <c r="C23" s="6" t="s">
        <v>7</v>
      </c>
      <c r="D23" s="7">
        <v>1</v>
      </c>
      <c r="E23" s="8"/>
      <c r="F23" s="9">
        <f t="shared" si="0"/>
        <v>0</v>
      </c>
    </row>
    <row r="24" spans="1:6" s="11" customFormat="1" ht="38.25" x14ac:dyDescent="0.2">
      <c r="A24" s="4">
        <v>23</v>
      </c>
      <c r="B24" s="14" t="s">
        <v>29</v>
      </c>
      <c r="C24" s="6" t="s">
        <v>7</v>
      </c>
      <c r="D24" s="7">
        <v>4</v>
      </c>
      <c r="E24" s="8"/>
      <c r="F24" s="9">
        <f t="shared" si="0"/>
        <v>0</v>
      </c>
    </row>
    <row r="25" spans="1:6" s="11" customFormat="1" ht="38.25" x14ac:dyDescent="0.25">
      <c r="A25" s="4">
        <v>24</v>
      </c>
      <c r="B25" s="5" t="s">
        <v>30</v>
      </c>
      <c r="C25" s="6" t="s">
        <v>7</v>
      </c>
      <c r="D25" s="16">
        <v>1</v>
      </c>
      <c r="E25" s="17"/>
      <c r="F25" s="9">
        <f t="shared" si="0"/>
        <v>0</v>
      </c>
    </row>
    <row r="26" spans="1:6" s="11" customFormat="1" x14ac:dyDescent="0.25">
      <c r="A26" s="4">
        <v>25</v>
      </c>
      <c r="B26" s="12" t="s">
        <v>31</v>
      </c>
      <c r="C26" s="6" t="s">
        <v>7</v>
      </c>
      <c r="D26" s="7">
        <v>1</v>
      </c>
      <c r="E26" s="8"/>
      <c r="F26" s="9">
        <f t="shared" si="0"/>
        <v>0</v>
      </c>
    </row>
    <row r="27" spans="1:6" s="11" customFormat="1" x14ac:dyDescent="0.25">
      <c r="A27" s="4">
        <v>26</v>
      </c>
      <c r="B27" s="12" t="s">
        <v>32</v>
      </c>
      <c r="C27" s="6" t="s">
        <v>7</v>
      </c>
      <c r="D27" s="7">
        <v>2</v>
      </c>
      <c r="E27" s="8"/>
      <c r="F27" s="9">
        <f t="shared" si="0"/>
        <v>0</v>
      </c>
    </row>
    <row r="28" spans="1:6" s="11" customFormat="1" ht="38.25" x14ac:dyDescent="0.25">
      <c r="A28" s="4">
        <v>27</v>
      </c>
      <c r="B28" s="5" t="s">
        <v>33</v>
      </c>
      <c r="C28" s="6" t="s">
        <v>7</v>
      </c>
      <c r="D28" s="7">
        <v>2</v>
      </c>
      <c r="E28" s="8"/>
      <c r="F28" s="9">
        <f t="shared" si="0"/>
        <v>0</v>
      </c>
    </row>
    <row r="29" spans="1:6" s="11" customFormat="1" ht="38.25" x14ac:dyDescent="0.2">
      <c r="A29" s="4">
        <v>28</v>
      </c>
      <c r="B29" s="14" t="s">
        <v>34</v>
      </c>
      <c r="C29" s="6" t="s">
        <v>7</v>
      </c>
      <c r="D29" s="7">
        <v>2</v>
      </c>
      <c r="E29" s="8"/>
      <c r="F29" s="9">
        <f t="shared" si="0"/>
        <v>0</v>
      </c>
    </row>
    <row r="30" spans="1:6" s="11" customFormat="1" ht="51" x14ac:dyDescent="0.2">
      <c r="A30" s="4">
        <v>29</v>
      </c>
      <c r="B30" s="14" t="s">
        <v>35</v>
      </c>
      <c r="C30" s="6" t="s">
        <v>7</v>
      </c>
      <c r="D30" s="7">
        <v>1</v>
      </c>
      <c r="E30" s="8"/>
      <c r="F30" s="9">
        <f t="shared" si="0"/>
        <v>0</v>
      </c>
    </row>
    <row r="31" spans="1:6" s="11" customFormat="1" ht="89.25" x14ac:dyDescent="0.25">
      <c r="A31" s="4">
        <v>30</v>
      </c>
      <c r="B31" s="5" t="s">
        <v>36</v>
      </c>
      <c r="C31" s="6" t="s">
        <v>7</v>
      </c>
      <c r="D31" s="7">
        <v>6</v>
      </c>
      <c r="E31" s="8"/>
      <c r="F31" s="9">
        <f t="shared" si="0"/>
        <v>0</v>
      </c>
    </row>
    <row r="32" spans="1:6" s="11" customFormat="1" ht="89.25" x14ac:dyDescent="0.25">
      <c r="A32" s="4">
        <v>31</v>
      </c>
      <c r="B32" s="5" t="s">
        <v>37</v>
      </c>
      <c r="C32" s="6" t="s">
        <v>7</v>
      </c>
      <c r="D32" s="7">
        <v>1</v>
      </c>
      <c r="E32" s="8"/>
      <c r="F32" s="9">
        <f t="shared" si="0"/>
        <v>0</v>
      </c>
    </row>
    <row r="33" spans="1:6" s="11" customFormat="1" ht="27.75" customHeight="1" x14ac:dyDescent="0.25">
      <c r="A33" s="4">
        <v>32</v>
      </c>
      <c r="B33" s="5" t="s">
        <v>38</v>
      </c>
      <c r="C33" s="6" t="s">
        <v>7</v>
      </c>
      <c r="D33" s="7">
        <v>1</v>
      </c>
      <c r="E33" s="8"/>
      <c r="F33" s="9">
        <f t="shared" si="0"/>
        <v>0</v>
      </c>
    </row>
    <row r="34" spans="1:6" s="11" customFormat="1" ht="29.25" customHeight="1" x14ac:dyDescent="0.25">
      <c r="A34" s="4">
        <v>33</v>
      </c>
      <c r="B34" s="5" t="s">
        <v>39</v>
      </c>
      <c r="C34" s="6" t="s">
        <v>7</v>
      </c>
      <c r="D34" s="7">
        <v>1</v>
      </c>
      <c r="E34" s="8"/>
      <c r="F34" s="9">
        <f t="shared" si="0"/>
        <v>0</v>
      </c>
    </row>
    <row r="35" spans="1:6" s="11" customFormat="1" ht="51" x14ac:dyDescent="0.25">
      <c r="A35" s="4">
        <v>34</v>
      </c>
      <c r="B35" s="5" t="s">
        <v>40</v>
      </c>
      <c r="C35" s="6" t="s">
        <v>7</v>
      </c>
      <c r="D35" s="7">
        <v>1</v>
      </c>
      <c r="E35" s="8"/>
      <c r="F35" s="9">
        <f t="shared" si="0"/>
        <v>0</v>
      </c>
    </row>
    <row r="36" spans="1:6" s="11" customFormat="1" x14ac:dyDescent="0.25">
      <c r="A36" s="4">
        <v>35</v>
      </c>
      <c r="B36" s="12" t="s">
        <v>41</v>
      </c>
      <c r="C36" s="6" t="s">
        <v>7</v>
      </c>
      <c r="D36" s="7">
        <v>5</v>
      </c>
      <c r="E36" s="8"/>
      <c r="F36" s="9">
        <f t="shared" si="0"/>
        <v>0</v>
      </c>
    </row>
    <row r="37" spans="1:6" s="11" customFormat="1" ht="25.5" x14ac:dyDescent="0.25">
      <c r="A37" s="4">
        <v>36</v>
      </c>
      <c r="B37" s="5" t="s">
        <v>42</v>
      </c>
      <c r="C37" s="6" t="s">
        <v>7</v>
      </c>
      <c r="D37" s="7">
        <v>1</v>
      </c>
      <c r="E37" s="8"/>
      <c r="F37" s="9">
        <f t="shared" si="0"/>
        <v>0</v>
      </c>
    </row>
    <row r="38" spans="1:6" s="11" customFormat="1" ht="76.5" x14ac:dyDescent="0.2">
      <c r="A38" s="4">
        <v>37</v>
      </c>
      <c r="B38" s="14" t="s">
        <v>43</v>
      </c>
      <c r="C38" s="6" t="s">
        <v>7</v>
      </c>
      <c r="D38" s="7">
        <v>1</v>
      </c>
      <c r="E38" s="8"/>
      <c r="F38" s="9">
        <f t="shared" si="0"/>
        <v>0</v>
      </c>
    </row>
    <row r="39" spans="1:6" s="11" customFormat="1" ht="89.25" x14ac:dyDescent="0.25">
      <c r="A39" s="4">
        <v>38</v>
      </c>
      <c r="B39" s="18" t="s">
        <v>44</v>
      </c>
      <c r="C39" s="6" t="s">
        <v>7</v>
      </c>
      <c r="D39" s="7">
        <v>1</v>
      </c>
      <c r="E39" s="17"/>
      <c r="F39" s="9">
        <f t="shared" si="0"/>
        <v>0</v>
      </c>
    </row>
    <row r="40" spans="1:6" s="11" customFormat="1" ht="335.25" customHeight="1" x14ac:dyDescent="0.2">
      <c r="A40" s="4">
        <v>39</v>
      </c>
      <c r="B40" s="19" t="s">
        <v>45</v>
      </c>
      <c r="C40" s="6" t="s">
        <v>7</v>
      </c>
      <c r="D40" s="7">
        <v>1</v>
      </c>
      <c r="E40" s="8"/>
      <c r="F40" s="9">
        <f t="shared" si="0"/>
        <v>0</v>
      </c>
    </row>
    <row r="41" spans="1:6" s="11" customFormat="1" ht="49.5" x14ac:dyDescent="0.25">
      <c r="A41" s="4">
        <v>40</v>
      </c>
      <c r="B41" s="20" t="s">
        <v>46</v>
      </c>
      <c r="C41" s="6" t="s">
        <v>7</v>
      </c>
      <c r="D41" s="7">
        <v>1</v>
      </c>
      <c r="E41" s="21"/>
      <c r="F41" s="9">
        <f t="shared" si="0"/>
        <v>0</v>
      </c>
    </row>
    <row r="42" spans="1:6" s="11" customFormat="1" ht="148.5" x14ac:dyDescent="0.25">
      <c r="A42" s="4">
        <v>41</v>
      </c>
      <c r="B42" s="20" t="s">
        <v>47</v>
      </c>
      <c r="C42" s="6" t="s">
        <v>7</v>
      </c>
      <c r="D42" s="7">
        <v>1</v>
      </c>
      <c r="E42" s="21"/>
      <c r="F42" s="9">
        <f t="shared" si="0"/>
        <v>0</v>
      </c>
    </row>
    <row r="43" spans="1:6" s="11" customFormat="1" ht="25.5" customHeight="1" x14ac:dyDescent="0.25">
      <c r="A43" s="4">
        <v>42</v>
      </c>
      <c r="B43" s="5" t="s">
        <v>48</v>
      </c>
      <c r="C43" s="6" t="s">
        <v>7</v>
      </c>
      <c r="D43" s="7">
        <v>1</v>
      </c>
      <c r="E43" s="21"/>
      <c r="F43" s="9">
        <f t="shared" si="0"/>
        <v>0</v>
      </c>
    </row>
    <row r="44" spans="1:6" s="11" customFormat="1" ht="51" x14ac:dyDescent="0.25">
      <c r="A44" s="4">
        <v>43</v>
      </c>
      <c r="B44" s="5" t="s">
        <v>49</v>
      </c>
      <c r="C44" s="6" t="s">
        <v>7</v>
      </c>
      <c r="D44" s="16">
        <v>1</v>
      </c>
      <c r="E44" s="17"/>
      <c r="F44" s="9">
        <f t="shared" si="0"/>
        <v>0</v>
      </c>
    </row>
    <row r="45" spans="1:6" s="11" customFormat="1" ht="63.75" x14ac:dyDescent="0.25">
      <c r="A45" s="4">
        <v>44</v>
      </c>
      <c r="B45" s="5" t="s">
        <v>50</v>
      </c>
      <c r="C45" s="22" t="s">
        <v>51</v>
      </c>
      <c r="D45" s="7">
        <v>2</v>
      </c>
      <c r="E45" s="8"/>
      <c r="F45" s="9">
        <f t="shared" si="0"/>
        <v>0</v>
      </c>
    </row>
    <row r="46" spans="1:6" s="11" customFormat="1" ht="25.5" x14ac:dyDescent="0.25">
      <c r="A46" s="4">
        <v>45</v>
      </c>
      <c r="B46" s="5" t="s">
        <v>52</v>
      </c>
      <c r="C46" s="22" t="s">
        <v>51</v>
      </c>
      <c r="D46" s="7">
        <v>1</v>
      </c>
      <c r="E46" s="8"/>
      <c r="F46" s="9">
        <f t="shared" si="0"/>
        <v>0</v>
      </c>
    </row>
    <row r="47" spans="1:6" s="11" customFormat="1" x14ac:dyDescent="0.25">
      <c r="A47" s="4">
        <v>46</v>
      </c>
      <c r="B47" s="5" t="s">
        <v>53</v>
      </c>
      <c r="C47" s="22" t="s">
        <v>51</v>
      </c>
      <c r="D47" s="7">
        <v>1</v>
      </c>
      <c r="E47" s="8"/>
      <c r="F47" s="9">
        <f t="shared" si="0"/>
        <v>0</v>
      </c>
    </row>
    <row r="48" spans="1:6" s="11" customFormat="1" ht="51" x14ac:dyDescent="0.25">
      <c r="A48" s="4">
        <v>47</v>
      </c>
      <c r="B48" s="5" t="s">
        <v>54</v>
      </c>
      <c r="C48" s="22" t="s">
        <v>51</v>
      </c>
      <c r="D48" s="7">
        <v>2</v>
      </c>
      <c r="E48" s="8"/>
      <c r="F48" s="9">
        <f t="shared" si="0"/>
        <v>0</v>
      </c>
    </row>
    <row r="49" spans="1:6" x14ac:dyDescent="0.3">
      <c r="A49" s="23" t="s">
        <v>55</v>
      </c>
      <c r="B49" s="24"/>
      <c r="C49" s="24"/>
      <c r="D49" s="24"/>
      <c r="E49" s="24"/>
      <c r="F49" s="25">
        <f>+SUM(F2:F48)</f>
        <v>0</v>
      </c>
    </row>
  </sheetData>
  <autoFilter ref="A1:F49" xr:uid="{29E42323-A295-4759-8EB6-7A692FFADC4E}"/>
  <mergeCells count="1">
    <mergeCell ref="A49:E4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ENRIQUE RIVERA MOLANO</dc:creator>
  <cp:lastModifiedBy>LUIS ENRIQUE RIVERA MOLANO</cp:lastModifiedBy>
  <dcterms:created xsi:type="dcterms:W3CDTF">2026-09-16T17:27:33Z</dcterms:created>
  <dcterms:modified xsi:type="dcterms:W3CDTF">2026-09-16T17:28:23Z</dcterms:modified>
</cp:coreProperties>
</file>