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defaultThemeVersion="124226"/>
  <mc:AlternateContent xmlns:mc="http://schemas.openxmlformats.org/markup-compatibility/2006">
    <mc:Choice Requires="x15">
      <x15ac:absPath xmlns:x15ac="http://schemas.microsoft.com/office/spreadsheetml/2010/11/ac" url="C:\Users\CRISTIAN\Downloads\"/>
    </mc:Choice>
  </mc:AlternateContent>
  <xr:revisionPtr revIDLastSave="0" documentId="13_ncr:1_{7A8C6B83-8143-47D8-A5E9-E4FC588F13B9}" xr6:coauthVersionLast="47" xr6:coauthVersionMax="47" xr10:uidLastSave="{00000000-0000-0000-0000-000000000000}"/>
  <bookViews>
    <workbookView xWindow="-120" yWindow="-120" windowWidth="29040" windowHeight="15840" xr2:uid="{00000000-000D-0000-FFFF-FFFF00000000}"/>
  </bookViews>
  <sheets>
    <sheet name="RIESGOS COMPRA EFICIENTE" sheetId="1" r:id="rId1"/>
  </sheets>
  <definedNames>
    <definedName name="_xlnm.Print_Area" localSheetId="0">'RIESGOS COMPRA EFICIENTE'!$A$1:$Y$29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6" i="1" l="1"/>
  <c r="K6" i="1"/>
  <c r="K7" i="1"/>
  <c r="K8" i="1"/>
  <c r="K9" i="1"/>
  <c r="K10" i="1"/>
  <c r="K11" i="1"/>
  <c r="K12" i="1"/>
  <c r="K13" i="1"/>
  <c r="K14" i="1"/>
  <c r="K15" i="1"/>
  <c r="Q9" i="1" l="1"/>
  <c r="K5" i="1"/>
  <c r="Q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tc={99767462-E62D-4C67-B0E9-5256BD46CCA2}</author>
    <author>tc={2DA24BD7-808E-44DF-9BBE-BD166CBD2FC2}</author>
  </authors>
  <commentList>
    <comment ref="B2" authorId="0" shapeId="0" xr:uid="{99767462-E62D-4C67-B0E9-5256BD46CCA2}">
      <text>
        <t>[Threaded comment]
Your version of Excel allows you to read this threaded comment; however, any edits to it will get removed if the file is opened in a newer version of Excel. Learn more: https://go.microsoft.com/fwlink/?linkid=870924
Comment:
    La no disponibilidad de vehículos o un accidente de tránsito del vehículo podría ser un riesgo?</t>
      </text>
    </comment>
    <comment ref="AB13" authorId="1" shapeId="0" xr:uid="{2DA24BD7-808E-44DF-9BBE-BD166CBD2FC2}">
      <text>
        <t>[Threaded comment]
Your version of Excel allows you to read this threaded comment; however, any edits to it will get removed if the file is opened in a newer version of Excel. Learn more: https://go.microsoft.com/fwlink/?linkid=870924
Comment:
    El fallecimiento o mala atención a un paciente no podría ser un riesgo?</t>
      </text>
    </comment>
  </commentList>
</comments>
</file>

<file path=xl/sharedStrings.xml><?xml version="1.0" encoding="utf-8"?>
<sst xmlns="http://schemas.openxmlformats.org/spreadsheetml/2006/main" count="298" uniqueCount="140">
  <si>
    <t xml:space="preserve">ANEXO 1 MATRIZ DE RIESGOS - COLOMBIA COMPRA EFICIENTE </t>
  </si>
  <si>
    <t>No</t>
  </si>
  <si>
    <t>Clase</t>
  </si>
  <si>
    <t>Fuente</t>
  </si>
  <si>
    <t>Etapa</t>
  </si>
  <si>
    <t>Tipo</t>
  </si>
  <si>
    <t>Descripción (Qué puede pasar y, cómo puede ocurrir)</t>
  </si>
  <si>
    <t>Consecuencia de la ocurrencia del evento</t>
  </si>
  <si>
    <t>Probabilidad</t>
  </si>
  <si>
    <t>Impacto</t>
  </si>
  <si>
    <t>Calificación total</t>
  </si>
  <si>
    <t>Prioridad</t>
  </si>
  <si>
    <t>¿A quién se le asigna?</t>
  </si>
  <si>
    <t>Tratamiento/Controles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</si>
  <si>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</si>
  <si>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</si>
  <si>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</si>
  <si>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</si>
  <si>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</si>
  <si>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</si>
  <si>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Calificación</t>
  </si>
  <si>
    <t>¿Cómo se realiza el monitoreo?</t>
  </si>
  <si>
    <t>Periodicidad ¿Cuándo?</t>
  </si>
  <si>
    <t>Específico</t>
  </si>
  <si>
    <t>Externo</t>
  </si>
  <si>
    <t>Ejecución</t>
  </si>
  <si>
    <t>Operacional</t>
  </si>
  <si>
    <t>No disponibilidad de ambulancia o recurso asistencial para atender una emergencia dentro de los tiempos ofertados</t>
  </si>
  <si>
    <t>Incumplimiento del servicio y afectación a la atención de usuarios</t>
  </si>
  <si>
    <t>Alto</t>
  </si>
  <si>
    <t>Contratista</t>
  </si>
  <si>
    <t>Verificar permanentemente la disponibilidad 24/7 de ambulancias, personal asistencial y equipos biomédicos requeridos para la prestación del servicio, manteniendo recursos de respaldo para garantizar la continuidad de la atención.</t>
  </si>
  <si>
    <t>Riesgo bajo</t>
  </si>
  <si>
    <t>si</t>
  </si>
  <si>
    <t>Durante la Ejecución del Contrato</t>
  </si>
  <si>
    <t>Hasta el termino de la ejecución del contrato.</t>
  </si>
  <si>
    <t>El supervisor debe verificar de manera permanente que la empresa cuente con el personal requerido</t>
  </si>
  <si>
    <t>En cada actividad a ejecutar</t>
  </si>
  <si>
    <t>Daño mecánico o accidente de tránsito del vehículo de emergencia durante la prestación del servicio</t>
  </si>
  <si>
    <t>Retrasos o imposibilidad de atención de emergencias</t>
  </si>
  <si>
    <t>Ejecutar el plan de mantenimiento preventivo y correctivo de los vehículos asistenciales y verificar la vigencia de pólizas, SOAT y demás requisitos legales necesarios para la operación.</t>
  </si>
  <si>
    <t>Antes, durante y despues de la ejecución del contrato.</t>
  </si>
  <si>
    <t>Hasta el vencimiento del plazo de ejecución</t>
  </si>
  <si>
    <t>Control de verificación del alcance</t>
  </si>
  <si>
    <t>Contante de acuerdo cronograma de contratista.</t>
  </si>
  <si>
    <t>Interno</t>
  </si>
  <si>
    <t>Falta de personal médico o paramédico habilitado para la atención de emergencias</t>
  </si>
  <si>
    <t>Incumplimiento contractual y afectación del servicio</t>
  </si>
  <si>
    <t>Moderado</t>
  </si>
  <si>
    <t>Mantener personal suplente debidamente habilitado para cubrir novedades operativas y verificar periódicamente la vigencia de licencias, certificaciones y requisitos del talento humano asignado.</t>
  </si>
  <si>
    <t>Con la suscripción del contrato</t>
  </si>
  <si>
    <t>Mensual</t>
  </si>
  <si>
    <t>SST/Operacional</t>
  </si>
  <si>
    <t>Error en la atención prehospitalaria por parte del talento humano de salud</t>
  </si>
  <si>
    <t>Agravamiento del estado del paciente, reclamaciones y sanciones</t>
  </si>
  <si>
    <t>Implementar programas periódicos de capacitación y actualización en atención prehospitalaria, complementados con auditorías internas para evaluar la calidad del servicio prestado.</t>
  </si>
  <si>
    <t>Con la suscripción del contrato.</t>
  </si>
  <si>
    <t>Legal/Reputacional</t>
  </si>
  <si>
    <t>Fallecimiento o lesión agravada de un paciente atribuible a una atención deficiente o inoportuna</t>
  </si>
  <si>
    <t>Demandas e investigaciones</t>
  </si>
  <si>
    <t>Aplicar los protocolos clínicos y procedimientos de atención vigentes, realizando seguimiento a la adherencia de los mismos y a los eventos asistenciales reportados.</t>
  </si>
  <si>
    <t>Si</t>
  </si>
  <si>
    <t>Con los reportes de atención paraclinica o similar que presente en contratista, posterior a la activación del servicio.</t>
  </si>
  <si>
    <t>General</t>
  </si>
  <si>
    <t>Regulatorio</t>
  </si>
  <si>
    <t>Cambio normativo en habilitación de servicios de salud o transporte asistencial</t>
  </si>
  <si>
    <t>Incremento de costos y ajustes operativos</t>
  </si>
  <si>
    <t>Realizar seguimiento permanente a los cambios normativos aplicables al servicio y adoptar oportunamente las medidas necesarias para asegurar su cumplimiento.</t>
  </si>
  <si>
    <t>Cumplimiento por parte del contratista de la nueva normatividad expedida durante la ejecución del contrato diariamente</t>
  </si>
  <si>
    <t>Diariamente</t>
  </si>
  <si>
    <t>Social</t>
  </si>
  <si>
    <t>Alteraciones de orden público, bloqueos o manifestaciones que impidan el desplazamiento de ambulancias</t>
  </si>
  <si>
    <t>Demoras en la respuesta a emergencias</t>
  </si>
  <si>
    <t>Compartido</t>
  </si>
  <si>
    <t>Establecer rutas alternas y mecanismos de coordinación operativa que permitan garantizar la movilidad de los recursos asistenciales ante bloqueos, manifestaciones o emergencias viales - PESV.</t>
  </si>
  <si>
    <t>Medio</t>
  </si>
  <si>
    <t>Contratista / Entidad</t>
  </si>
  <si>
    <t>Con el monitoreo diario del entorno operación del servicio de ambulancias en la ciudad de Bogotá.</t>
  </si>
  <si>
    <t>Económico</t>
  </si>
  <si>
    <t>Incremento imprevisto en costos operativos</t>
  </si>
  <si>
    <t>Afectación financiera del contratista</t>
  </si>
  <si>
    <t>Ejecutar controles periódicos sobre la estructura de costos y disponibilidad de recursos financieros para asegurar la sostenibilidad y continuidad del servicio contratado.</t>
  </si>
  <si>
    <t>Bajo</t>
  </si>
  <si>
    <t>A través de los resportes mensuales de atención o prestación del servicio.</t>
  </si>
  <si>
    <t>Tecnológico</t>
  </si>
  <si>
    <t>Fallas en sistemas de comunicación, geolocalización o líneas de emergencias</t>
  </si>
  <si>
    <t>Retrasos en activación y coordinación del servicio</t>
  </si>
  <si>
    <t>Mantener disponibles medios alternos de comunicación y sistemas de respaldo que permitan garantizar la coordinación y despacho oportuno de los servicios de emergencia.</t>
  </si>
  <si>
    <t>Adjudicación del Contrato</t>
  </si>
  <si>
    <t>Hasta el vencimiento del plazo de ejecución.</t>
  </si>
  <si>
    <t>Seguridad Información</t>
  </si>
  <si>
    <t>Pérdida o divulgación no autorizada de datos clínicos o personales</t>
  </si>
  <si>
    <t>Sanciones legales y afectación reputacional</t>
  </si>
  <si>
    <t>Implementar controles de acceso, almacenamiento seguro y tratamiento confidencial de la información, conforme a la normativa de protección de datos personales y de información clínica.</t>
  </si>
  <si>
    <t>Hasta la liquidación del contrato y término de ley para información clasificada.</t>
  </si>
  <si>
    <t>Firma de acta de manejo y confidencialidad de la información por parte del contratista.</t>
  </si>
  <si>
    <t>Una única vez</t>
  </si>
  <si>
    <t>Selección</t>
  </si>
  <si>
    <t>Oferta artificialmente baja que comprometa la capacidad operativa del proveedor</t>
  </si>
  <si>
    <t>Riesgo de incumplimiento contractual</t>
  </si>
  <si>
    <t>Entidad</t>
  </si>
  <si>
    <t>Realizar análisis de mercado y verificación de la consistencia económica de las ofertas presentadas para identificar posibles precios artificialmente bajos que comprometan la ejecución contractual.</t>
  </si>
  <si>
    <t xml:space="preserve">Entidad </t>
  </si>
  <si>
    <t>Evaluación de ofertas</t>
  </si>
  <si>
    <t>Hasta la suscripción del contratro.</t>
  </si>
  <si>
    <t>Con la verificación de las ofertas presentadas y las aclaraciones realizadas por el comité ecoómico evaluador.</t>
  </si>
  <si>
    <t>Continuidad del Negocio</t>
  </si>
  <si>
    <t>Emergencia masiva o evento catastrófico que supere la capacidad operativa disponible</t>
  </si>
  <si>
    <t>Incapacidad temporal para atender requerimientos</t>
  </si>
  <si>
    <t>Disponer de mecanismos de respaldo operativo, convenios o recursos adicionales que permitan ampliar la capacidad de respuesta ante emergencias masivas o eventos extraordinarios.</t>
  </si>
  <si>
    <t>A través de los resportes mensuales de atención o prestación del servicio e informe de supervisión.</t>
  </si>
  <si>
    <t>Incremento en el precio de los combustibles utilizados para la operación de las ambulancias, derivado de variaciones del mercado, ajustes regulatorios o circunstancias económicas propias del sector.</t>
  </si>
  <si>
    <t>Aumento de los costos asociados a los desplazamientos y a la operación de las ambulancias requeridas para atender las urgencias y emergencias médicas.</t>
  </si>
  <si>
    <t>El contratista deberá contemplar dentro de su estructura de costos las posibles variaciones previsibles en el precio del combustible y realizar una adecuada planeación y optimización de los desplazamientos, sin afectar los tiempos de respuesta establecidos.</t>
  </si>
  <si>
    <t>Durante la ejecución del contrato</t>
  </si>
  <si>
    <t>Hasta el término de la ejecución del contrato</t>
  </si>
  <si>
    <t>Mediante seguimiento a la disponibilidad de vehículos, informes del contratista y reportes de prestación del servicio.</t>
  </si>
  <si>
    <t>Mensual.</t>
  </si>
  <si>
    <t>Incremento de los costos laborales asociados al personal asistencial requerido para la prestación del servicio, como consecuencia de modificaciones salariales, prestacionales, aportes al Sistema de Seguridad Social Integral u otros costos laborales legalmente aplicables.</t>
  </si>
  <si>
    <t>Incremento de los costos de personal que debe asumir el contratista para garantizar la disponibilidad del recurso humano requerido durante la ejecución contractual.</t>
  </si>
  <si>
    <t>El contratista deberá considerar dentro de su oferta económica los costos laborales, salariales, prestacionales y de seguridad social correspondientes al personal requerido, así como las variaciones previsibles durante la ejecución del contrato.</t>
  </si>
  <si>
    <t>Desde la presentación de la oferta</t>
  </si>
  <si>
    <t>Mediante revisión de certificaciones, planillas de seguridad social, informes de personal y demás documentos que soporten el cumplimiento de las obligaciones contractuales.</t>
  </si>
  <si>
    <t>Mensual y cuando se produzcan modificaciones normativas que incidan en los costos laborales.</t>
  </si>
  <si>
    <t>Incremento en los costos de adquisición de medicamentos, dispositivos médicos, elementos de protección e insumos necesarios para la atención de urgencias y emergencias, ocasionado por variaciones de precios, condiciones de mercado o dificultades de abastecimiento.</t>
  </si>
  <si>
    <t>Aumento de los costos de prestación del servicio y riesgo de afectación en la disponibilidad de los elementos requeridos para la atención de los usuarios.</t>
  </si>
  <si>
    <t>El contratista deberá realizar una adecuada planeación del abastecimiento, mantener inventarios suficientes de los medicamentos e insumos requeridos y efectuar seguimiento a las condiciones de disponibilidad y precios del mercado, garantizando en todo momento los elementos exigidos para la prestación del servicio.</t>
  </si>
  <si>
    <t>Desde el inicio de la ejecución del contrato</t>
  </si>
  <si>
    <t>Mediante revisión de inventarios, informes de prestación del servicio y soportes de abastecimiento presentados por el contratista.</t>
  </si>
  <si>
    <t>Variación extraordinaria regulada o no regulada, imprevisible y debidamente acreditada de las condiciones económicas del mercado que genere un incremento sustancial de los costos directamente relacionados con la prestación del servicio y que exceda las variaciones normales consideradas al momento de presentar la oferta.</t>
  </si>
  <si>
    <t>Posible afectación de la ecuación económica inicialmente prevista para la ejecución contractual y, de configurarse los presupuestos legales, eventual necesidad de analizar el restablecimiento del equilibrio económico del contrato.</t>
  </si>
  <si>
    <t>Realizar seguimiento a las condiciones económicas que puedan incidir directamente en la ejecución contractual. Ante la ocurrencia de circunstancias extraordinarias, imprevisibles y debidamente acreditadas, las partes deberán analizar sus efectos conforme al régimen jurídico aplicable y a las condiciones pactadas en el contrato.</t>
  </si>
  <si>
    <t>Sí</t>
  </si>
  <si>
    <t>Supervisor / Contratista</t>
  </si>
  <si>
    <t>Mediante análisis de los soportes económicos presentados, comportamiento de los principales costos asociados al servicio e información oficial disponible sobre las variables económicas que incidan directamente en el contrato.</t>
  </si>
  <si>
    <t>Trimestral o cuando se presente un evento extraordinario que pueda afectar la ecuación económica del contrato.</t>
  </si>
  <si>
    <t>Mayor utilización del servicio de Área Protegida respecto de las atenciones, desplazamientos o servicios estimados inicialmente, cuando dicha utilización genere mayores costos operativos para el contratista.</t>
  </si>
  <si>
    <t>Incremento en los costos de operación asociados a personal, combustible, mantenimiento, insumos y demás recursos necesarios para atender una mayor demanda del servicio.</t>
  </si>
  <si>
    <t>El contratista deberá estructurar su oferta considerando las condiciones, cobertura, disponibilidad y niveles de servicio establecidos en la ficha técnica, así como las condiciones previsibles de utilización del servicio. Deberá contar con la capacidad operativa necesaria para atender la demanda durante la ejecución contractual.</t>
  </si>
  <si>
    <t>Mediante revisión de informes mensuales de prestación del servicio, registros de atención y demás documentos que permitan establecer el comportamiento de la demanda.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</si>
</sst>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b/>
      <sz val="18"/>
      <color theme="0"/>
      <name val="Calibri"/>
      <family val="2"/>
      <scheme val="minor"/>
    </font>
    <font>
      <b/>
      <sz val="16"/>
      <color theme="1"/>
      <name val="Arial"/>
      <family val="2"/>
    </font>
    <font>
      <b/>
      <sz val="22"/>
      <color theme="0"/>
      <name val="Arial"/>
      <family val="2"/>
    </font>
    <font>
      <b/>
      <sz val="20"/>
      <color theme="0"/>
      <name val="Arial"/>
      <family val="2"/>
    </font>
    <font>
      <sz val="10"/>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1" tint="0.34998626667073579"/>
        <bgColor indexed="64"/>
      </patternFill>
    </fill>
    <fill>
      <patternFill patternType="solid">
        <fgColor rgb="FF002060"/>
        <bgColor indexed="64"/>
      </patternFill>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3" borderId="0" xfId="0" applyFill="1"/>
    <xf numFmtId="0" fontId="2" fillId="2" borderId="1" xfId="0" applyFont="1" applyFill="1" applyBorder="1" applyAlignment="1">
      <alignment horizontal="center" vertical="center" textRotation="90"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5" fillId="6" borderId="1" xfId="0" applyFont="1" applyFill="1" applyBorder="1" applyAlignment="1">
      <alignment horizontal="center" vertical="center" textRotation="90" wrapText="1"/>
    </xf>
    <xf numFmtId="0" fontId="5" fillId="6" borderId="1" xfId="0" applyFont="1" applyFill="1" applyBorder="1" applyAlignment="1">
      <alignment horizontal="center" vertical="center" wrapText="1"/>
    </xf>
    <xf numFmtId="0" fontId="3" fillId="4" borderId="1" xfId="0" applyFont="1" applyFill="1" applyBorder="1" applyAlignment="1">
      <alignment horizontal="center" vertical="center" textRotation="90"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3" fillId="4" borderId="5" xfId="0" applyFont="1" applyFill="1" applyBorder="1" applyAlignment="1">
      <alignment horizontal="center" vertical="center" textRotation="90" wrapText="1"/>
    </xf>
    <xf numFmtId="0" fontId="4" fillId="4"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ST. SERGIO ANDRES AYALA VILLOTA" id="{57567852-CC24-41E9-9E01-32B9D74D93F9}" userId="S::sergio.ayalav@fac.mil.co::a736cfc8-44e8-4efc-bd52-b1777ebfe677"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2" dT="2025-10-22T00:06:00.88" personId="{57567852-CC24-41E9-9E01-32B9D74D93F9}" id="{99767462-E62D-4C67-B0E9-5256BD46CCA2}">
    <text>La no disponibilidad de vehículos o un accidente de tránsito del vehículo podría ser un riesgo?</text>
  </threadedComment>
  <threadedComment ref="AB13" dT="2025-10-22T00:05:03.48" personId="{57567852-CC24-41E9-9E01-32B9D74D93F9}" id="{2DA24BD7-808E-44DF-9BBE-BD166CBD2FC2}">
    <text>El fallecimiento o mala atención a un paciente no podría ser un riesgo?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B21"/>
  <sheetViews>
    <sheetView tabSelected="1" view="pageBreakPreview" zoomScale="70" zoomScaleNormal="60" zoomScaleSheetLayoutView="70" workbookViewId="0">
      <pane xSplit="7" ySplit="4" topLeftCell="H5" activePane="bottomRight" state="frozen"/>
      <selection pane="bottomRight" activeCell="H6" sqref="H6"/>
      <selection pane="bottomLeft" activeCell="A5" sqref="A5"/>
      <selection pane="topRight" activeCell="H1" sqref="H1"/>
    </sheetView>
  </sheetViews>
  <sheetFormatPr defaultColWidth="9.140625" defaultRowHeight="15"/>
  <cols>
    <col min="1" max="1" width="0.140625" customWidth="1"/>
    <col min="2" max="2" width="4.42578125" customWidth="1"/>
    <col min="3" max="4" width="7.5703125" customWidth="1"/>
    <col min="5" max="6" width="7.42578125" customWidth="1"/>
    <col min="7" max="7" width="43.5703125" customWidth="1"/>
    <col min="8" max="8" width="36.5703125" customWidth="1"/>
    <col min="9" max="13" width="9.42578125" customWidth="1"/>
    <col min="14" max="14" width="30.42578125" customWidth="1"/>
    <col min="15" max="15" width="5.42578125" customWidth="1"/>
    <col min="16" max="16" width="5.85546875" customWidth="1"/>
    <col min="17" max="17" width="6.42578125" customWidth="1"/>
    <col min="18" max="18" width="8.140625" customWidth="1"/>
    <col min="19" max="19" width="6.5703125" customWidth="1"/>
    <col min="20" max="20" width="15.42578125" customWidth="1"/>
    <col min="21" max="21" width="21" customWidth="1"/>
    <col min="22" max="22" width="18.28515625" customWidth="1"/>
    <col min="23" max="23" width="28.7109375" customWidth="1"/>
    <col min="24" max="24" width="19" customWidth="1"/>
    <col min="25" max="25" width="4.42578125" customWidth="1"/>
    <col min="26" max="256" width="11.42578125" customWidth="1"/>
  </cols>
  <sheetData>
    <row r="1" spans="2:28" ht="15.75" thickBot="1"/>
    <row r="2" spans="2:28" ht="54.75" customHeight="1">
      <c r="B2" s="11" t="s">
        <v>0</v>
      </c>
      <c r="C2" s="12"/>
      <c r="D2" s="12"/>
      <c r="E2" s="12"/>
      <c r="F2" s="12"/>
      <c r="G2" s="12"/>
      <c r="H2" s="12"/>
      <c r="I2" s="12"/>
      <c r="J2" s="12"/>
      <c r="K2" s="12"/>
      <c r="L2" s="12"/>
      <c r="M2" s="12"/>
      <c r="N2" s="12"/>
      <c r="O2" s="12"/>
      <c r="P2" s="12"/>
      <c r="Q2" s="12"/>
      <c r="R2" s="12"/>
      <c r="S2" s="12"/>
      <c r="T2" s="12"/>
      <c r="U2" s="12"/>
      <c r="V2" s="12"/>
      <c r="W2" s="12"/>
      <c r="X2" s="13"/>
    </row>
    <row r="3" spans="2:28" ht="41.25" customHeight="1">
      <c r="B3" s="14" t="s">
        <v>1</v>
      </c>
      <c r="C3" s="10" t="s">
        <v>2</v>
      </c>
      <c r="D3" s="10" t="s">
        <v>3</v>
      </c>
      <c r="E3" s="10" t="s">
        <v>4</v>
      </c>
      <c r="F3" s="10" t="s">
        <v>5</v>
      </c>
      <c r="G3" s="15" t="s">
        <v>6</v>
      </c>
      <c r="H3" s="15" t="s">
        <v>7</v>
      </c>
      <c r="I3" s="10" t="s">
        <v>8</v>
      </c>
      <c r="J3" s="10" t="s">
        <v>9</v>
      </c>
      <c r="K3" s="10" t="s">
        <v>10</v>
      </c>
      <c r="L3" s="10" t="s">
        <v>11</v>
      </c>
      <c r="M3" s="16" t="s">
        <v>12</v>
      </c>
      <c r="N3" s="16" t="s">
        <v>13</v>
      </c>
      <c r="O3" s="17" t="s">
        <v>14</v>
      </c>
      <c r="P3" s="17"/>
      <c r="Q3" s="17"/>
      <c r="R3" s="17"/>
      <c r="S3" s="16" t="s">
        <v>15</v>
      </c>
      <c r="T3" s="16" t="s">
        <v>16</v>
      </c>
      <c r="U3" s="16" t="s">
        <v>17</v>
      </c>
      <c r="V3" s="16" t="s">
        <v>18</v>
      </c>
      <c r="W3" s="17" t="s">
        <v>19</v>
      </c>
      <c r="X3" s="18"/>
    </row>
    <row r="4" spans="2:28" ht="195.75" customHeight="1">
      <c r="B4" s="14"/>
      <c r="C4" s="10"/>
      <c r="D4" s="10"/>
      <c r="E4" s="10"/>
      <c r="F4" s="10"/>
      <c r="G4" s="15"/>
      <c r="H4" s="15"/>
      <c r="I4" s="10"/>
      <c r="J4" s="10"/>
      <c r="K4" s="10"/>
      <c r="L4" s="10"/>
      <c r="M4" s="16"/>
      <c r="N4" s="16"/>
      <c r="O4" s="2" t="s">
        <v>8</v>
      </c>
      <c r="P4" s="2" t="s">
        <v>9</v>
      </c>
      <c r="Q4" s="2" t="s">
        <v>20</v>
      </c>
      <c r="R4" s="2" t="s">
        <v>10</v>
      </c>
      <c r="S4" s="16"/>
      <c r="T4" s="16"/>
      <c r="U4" s="16"/>
      <c r="V4" s="16"/>
      <c r="W4" s="2" t="s">
        <v>21</v>
      </c>
      <c r="X4" s="7" t="s">
        <v>22</v>
      </c>
    </row>
    <row r="5" spans="2:28" s="1" customFormat="1" ht="102">
      <c r="B5" s="3">
        <v>1</v>
      </c>
      <c r="C5" s="4" t="s">
        <v>23</v>
      </c>
      <c r="D5" s="4" t="s">
        <v>24</v>
      </c>
      <c r="E5" s="4" t="s">
        <v>25</v>
      </c>
      <c r="F5" s="4" t="s">
        <v>26</v>
      </c>
      <c r="G5" s="3" t="s">
        <v>27</v>
      </c>
      <c r="H5" s="3" t="s">
        <v>28</v>
      </c>
      <c r="I5" s="3">
        <v>3</v>
      </c>
      <c r="J5" s="3">
        <v>5</v>
      </c>
      <c r="K5" s="3">
        <f>SUM(I5:J5)</f>
        <v>8</v>
      </c>
      <c r="L5" s="4" t="s">
        <v>29</v>
      </c>
      <c r="M5" s="4" t="s">
        <v>30</v>
      </c>
      <c r="N5" s="3" t="s">
        <v>31</v>
      </c>
      <c r="O5" s="3">
        <v>1</v>
      </c>
      <c r="P5" s="3">
        <v>2</v>
      </c>
      <c r="Q5" s="3">
        <f>SUM(O5:P5)</f>
        <v>3</v>
      </c>
      <c r="R5" s="4" t="s">
        <v>32</v>
      </c>
      <c r="S5" s="3" t="s">
        <v>33</v>
      </c>
      <c r="T5" s="4" t="s">
        <v>30</v>
      </c>
      <c r="U5" s="3" t="s">
        <v>34</v>
      </c>
      <c r="V5" s="3" t="s">
        <v>35</v>
      </c>
      <c r="W5" s="3" t="s">
        <v>36</v>
      </c>
      <c r="X5" s="3" t="s">
        <v>37</v>
      </c>
    </row>
    <row r="6" spans="2:28" s="1" customFormat="1" ht="76.5">
      <c r="B6" s="3">
        <v>2</v>
      </c>
      <c r="C6" s="4" t="s">
        <v>23</v>
      </c>
      <c r="D6" s="4" t="s">
        <v>24</v>
      </c>
      <c r="E6" s="4" t="s">
        <v>25</v>
      </c>
      <c r="F6" s="4" t="s">
        <v>26</v>
      </c>
      <c r="G6" s="3" t="s">
        <v>38</v>
      </c>
      <c r="H6" s="3" t="s">
        <v>39</v>
      </c>
      <c r="I6" s="3">
        <v>3</v>
      </c>
      <c r="J6" s="3">
        <v>4</v>
      </c>
      <c r="K6" s="3">
        <f t="shared" ref="K6:K15" si="0">SUM(I6:J6)</f>
        <v>7</v>
      </c>
      <c r="L6" s="4" t="s">
        <v>29</v>
      </c>
      <c r="M6" s="4" t="s">
        <v>30</v>
      </c>
      <c r="N6" s="3" t="s">
        <v>40</v>
      </c>
      <c r="O6" s="4">
        <v>1</v>
      </c>
      <c r="P6" s="4">
        <v>1</v>
      </c>
      <c r="Q6" s="4">
        <v>2</v>
      </c>
      <c r="R6" s="4" t="s">
        <v>32</v>
      </c>
      <c r="S6" s="3" t="s">
        <v>33</v>
      </c>
      <c r="T6" s="4" t="s">
        <v>30</v>
      </c>
      <c r="U6" s="3" t="s">
        <v>41</v>
      </c>
      <c r="V6" s="3" t="s">
        <v>42</v>
      </c>
      <c r="W6" s="3" t="s">
        <v>43</v>
      </c>
      <c r="X6" s="3" t="s">
        <v>44</v>
      </c>
    </row>
    <row r="7" spans="2:28" ht="89.25">
      <c r="B7" s="5">
        <v>3</v>
      </c>
      <c r="C7" s="6" t="s">
        <v>23</v>
      </c>
      <c r="D7" s="6" t="s">
        <v>45</v>
      </c>
      <c r="E7" s="6" t="s">
        <v>25</v>
      </c>
      <c r="F7" s="6" t="s">
        <v>26</v>
      </c>
      <c r="G7" s="3" t="s">
        <v>46</v>
      </c>
      <c r="H7" s="3" t="s">
        <v>47</v>
      </c>
      <c r="I7" s="3">
        <v>2</v>
      </c>
      <c r="J7" s="3">
        <v>4</v>
      </c>
      <c r="K7" s="3">
        <f t="shared" si="0"/>
        <v>6</v>
      </c>
      <c r="L7" s="4" t="s">
        <v>48</v>
      </c>
      <c r="M7" s="4" t="s">
        <v>30</v>
      </c>
      <c r="N7" s="3" t="s">
        <v>49</v>
      </c>
      <c r="O7" s="6">
        <v>2</v>
      </c>
      <c r="P7" s="6">
        <v>1</v>
      </c>
      <c r="Q7" s="6">
        <v>3</v>
      </c>
      <c r="R7" s="6" t="s">
        <v>32</v>
      </c>
      <c r="S7" s="5" t="s">
        <v>33</v>
      </c>
      <c r="T7" s="4" t="s">
        <v>30</v>
      </c>
      <c r="U7" s="3" t="s">
        <v>50</v>
      </c>
      <c r="V7" s="3" t="s">
        <v>42</v>
      </c>
      <c r="W7" s="3" t="s">
        <v>36</v>
      </c>
      <c r="X7" s="3" t="s">
        <v>51</v>
      </c>
    </row>
    <row r="8" spans="2:28" ht="76.5">
      <c r="B8" s="5">
        <v>4</v>
      </c>
      <c r="C8" s="6" t="s">
        <v>23</v>
      </c>
      <c r="D8" s="6" t="s">
        <v>45</v>
      </c>
      <c r="E8" s="6" t="s">
        <v>25</v>
      </c>
      <c r="F8" s="6" t="s">
        <v>52</v>
      </c>
      <c r="G8" s="3" t="s">
        <v>53</v>
      </c>
      <c r="H8" s="3" t="s">
        <v>54</v>
      </c>
      <c r="I8" s="3">
        <v>2</v>
      </c>
      <c r="J8" s="3">
        <v>5</v>
      </c>
      <c r="K8" s="3">
        <f t="shared" si="0"/>
        <v>7</v>
      </c>
      <c r="L8" s="6" t="s">
        <v>29</v>
      </c>
      <c r="M8" s="6" t="s">
        <v>30</v>
      </c>
      <c r="N8" s="3" t="s">
        <v>55</v>
      </c>
      <c r="O8" s="6">
        <v>2</v>
      </c>
      <c r="P8" s="6">
        <v>2</v>
      </c>
      <c r="Q8" s="6">
        <v>4</v>
      </c>
      <c r="R8" s="4" t="s">
        <v>32</v>
      </c>
      <c r="S8" s="5" t="s">
        <v>33</v>
      </c>
      <c r="T8" s="6" t="s">
        <v>30</v>
      </c>
      <c r="U8" s="3" t="s">
        <v>56</v>
      </c>
      <c r="V8" s="3" t="s">
        <v>42</v>
      </c>
      <c r="W8" s="3" t="s">
        <v>36</v>
      </c>
      <c r="X8" s="3" t="s">
        <v>51</v>
      </c>
    </row>
    <row r="9" spans="2:28" s="1" customFormat="1" ht="76.5">
      <c r="B9" s="3">
        <v>5</v>
      </c>
      <c r="C9" s="4" t="s">
        <v>23</v>
      </c>
      <c r="D9" s="4" t="s">
        <v>45</v>
      </c>
      <c r="E9" s="4" t="s">
        <v>25</v>
      </c>
      <c r="F9" s="4" t="s">
        <v>57</v>
      </c>
      <c r="G9" s="3" t="s">
        <v>58</v>
      </c>
      <c r="H9" s="3" t="s">
        <v>59</v>
      </c>
      <c r="I9" s="3">
        <v>2</v>
      </c>
      <c r="J9" s="3">
        <v>5</v>
      </c>
      <c r="K9" s="3">
        <f t="shared" si="0"/>
        <v>7</v>
      </c>
      <c r="L9" s="4" t="s">
        <v>29</v>
      </c>
      <c r="M9" s="4" t="s">
        <v>30</v>
      </c>
      <c r="N9" s="3" t="s">
        <v>60</v>
      </c>
      <c r="O9" s="3">
        <v>1</v>
      </c>
      <c r="P9" s="3">
        <v>1</v>
      </c>
      <c r="Q9" s="4">
        <f>O9+P9</f>
        <v>2</v>
      </c>
      <c r="R9" s="4" t="s">
        <v>32</v>
      </c>
      <c r="S9" s="3" t="s">
        <v>61</v>
      </c>
      <c r="T9" s="6" t="s">
        <v>30</v>
      </c>
      <c r="U9" s="3" t="s">
        <v>56</v>
      </c>
      <c r="V9" s="3" t="s">
        <v>42</v>
      </c>
      <c r="W9" s="3" t="s">
        <v>62</v>
      </c>
      <c r="X9" s="3" t="s">
        <v>51</v>
      </c>
    </row>
    <row r="10" spans="2:28" s="1" customFormat="1" ht="76.5">
      <c r="B10" s="3">
        <v>6</v>
      </c>
      <c r="C10" s="4" t="s">
        <v>63</v>
      </c>
      <c r="D10" s="4" t="s">
        <v>24</v>
      </c>
      <c r="E10" s="4" t="s">
        <v>25</v>
      </c>
      <c r="F10" s="4" t="s">
        <v>64</v>
      </c>
      <c r="G10" s="3" t="s">
        <v>65</v>
      </c>
      <c r="H10" s="3" t="s">
        <v>66</v>
      </c>
      <c r="I10" s="3">
        <v>2</v>
      </c>
      <c r="J10" s="3">
        <v>4</v>
      </c>
      <c r="K10" s="3">
        <f t="shared" si="0"/>
        <v>6</v>
      </c>
      <c r="L10" s="4" t="s">
        <v>48</v>
      </c>
      <c r="M10" s="4" t="s">
        <v>30</v>
      </c>
      <c r="N10" s="3" t="s">
        <v>67</v>
      </c>
      <c r="O10" s="3">
        <v>2</v>
      </c>
      <c r="P10" s="3">
        <v>2</v>
      </c>
      <c r="Q10" s="4">
        <v>4</v>
      </c>
      <c r="R10" s="4" t="s">
        <v>32</v>
      </c>
      <c r="S10" s="3" t="s">
        <v>61</v>
      </c>
      <c r="T10" s="4" t="s">
        <v>30</v>
      </c>
      <c r="U10" s="3" t="s">
        <v>56</v>
      </c>
      <c r="V10" s="3" t="s">
        <v>42</v>
      </c>
      <c r="W10" s="3" t="s">
        <v>68</v>
      </c>
      <c r="X10" s="3" t="s">
        <v>69</v>
      </c>
    </row>
    <row r="11" spans="2:28" ht="90.75" customHeight="1">
      <c r="B11" s="3">
        <v>7</v>
      </c>
      <c r="C11" s="4" t="s">
        <v>63</v>
      </c>
      <c r="D11" s="4" t="s">
        <v>24</v>
      </c>
      <c r="E11" s="4" t="s">
        <v>25</v>
      </c>
      <c r="F11" s="4" t="s">
        <v>70</v>
      </c>
      <c r="G11" s="3" t="s">
        <v>71</v>
      </c>
      <c r="H11" s="3" t="s">
        <v>72</v>
      </c>
      <c r="I11" s="3">
        <v>3</v>
      </c>
      <c r="J11" s="3">
        <v>4</v>
      </c>
      <c r="K11" s="3">
        <f t="shared" si="0"/>
        <v>7</v>
      </c>
      <c r="L11" s="6" t="s">
        <v>29</v>
      </c>
      <c r="M11" s="4" t="s">
        <v>73</v>
      </c>
      <c r="N11" s="3" t="s">
        <v>74</v>
      </c>
      <c r="O11" s="3">
        <v>3</v>
      </c>
      <c r="P11" s="3">
        <v>2</v>
      </c>
      <c r="Q11" s="3">
        <v>5</v>
      </c>
      <c r="R11" s="4" t="s">
        <v>75</v>
      </c>
      <c r="S11" s="3" t="s">
        <v>1</v>
      </c>
      <c r="T11" s="4" t="s">
        <v>76</v>
      </c>
      <c r="U11" s="3" t="s">
        <v>56</v>
      </c>
      <c r="V11" s="3" t="s">
        <v>42</v>
      </c>
      <c r="W11" s="3" t="s">
        <v>77</v>
      </c>
      <c r="X11" s="3" t="s">
        <v>69</v>
      </c>
    </row>
    <row r="12" spans="2:28" ht="76.5">
      <c r="B12" s="3">
        <v>8</v>
      </c>
      <c r="C12" s="4" t="s">
        <v>63</v>
      </c>
      <c r="D12" s="4" t="s">
        <v>24</v>
      </c>
      <c r="E12" s="4" t="s">
        <v>25</v>
      </c>
      <c r="F12" s="4" t="s">
        <v>78</v>
      </c>
      <c r="G12" s="3" t="s">
        <v>79</v>
      </c>
      <c r="H12" s="3" t="s">
        <v>80</v>
      </c>
      <c r="I12" s="3">
        <v>3</v>
      </c>
      <c r="J12" s="3">
        <v>3</v>
      </c>
      <c r="K12" s="3">
        <f t="shared" si="0"/>
        <v>6</v>
      </c>
      <c r="L12" s="6" t="s">
        <v>48</v>
      </c>
      <c r="M12" s="4" t="s">
        <v>73</v>
      </c>
      <c r="N12" s="3" t="s">
        <v>81</v>
      </c>
      <c r="O12" s="3">
        <v>1</v>
      </c>
      <c r="P12" s="3">
        <v>1</v>
      </c>
      <c r="Q12" s="3">
        <v>2</v>
      </c>
      <c r="R12" s="4" t="s">
        <v>82</v>
      </c>
      <c r="S12" s="3" t="s">
        <v>61</v>
      </c>
      <c r="T12" s="4" t="s">
        <v>76</v>
      </c>
      <c r="U12" s="3" t="s">
        <v>56</v>
      </c>
      <c r="V12" s="3" t="s">
        <v>42</v>
      </c>
      <c r="W12" s="3" t="s">
        <v>83</v>
      </c>
      <c r="X12" s="3" t="s">
        <v>51</v>
      </c>
    </row>
    <row r="13" spans="2:28" ht="76.5">
      <c r="B13" s="5">
        <v>9</v>
      </c>
      <c r="C13" s="4" t="s">
        <v>63</v>
      </c>
      <c r="D13" s="4" t="s">
        <v>45</v>
      </c>
      <c r="E13" s="4" t="s">
        <v>25</v>
      </c>
      <c r="F13" s="4" t="s">
        <v>84</v>
      </c>
      <c r="G13" s="3" t="s">
        <v>85</v>
      </c>
      <c r="H13" s="3" t="s">
        <v>86</v>
      </c>
      <c r="I13" s="3">
        <v>2</v>
      </c>
      <c r="J13" s="3">
        <v>4</v>
      </c>
      <c r="K13" s="3">
        <f t="shared" si="0"/>
        <v>6</v>
      </c>
      <c r="L13" s="6" t="s">
        <v>48</v>
      </c>
      <c r="M13" s="4" t="s">
        <v>73</v>
      </c>
      <c r="N13" s="3" t="s">
        <v>87</v>
      </c>
      <c r="O13" s="3">
        <v>1</v>
      </c>
      <c r="P13" s="3">
        <v>1</v>
      </c>
      <c r="Q13" s="3">
        <v>2</v>
      </c>
      <c r="R13" s="4" t="s">
        <v>82</v>
      </c>
      <c r="S13" s="3" t="s">
        <v>61</v>
      </c>
      <c r="T13" s="4" t="s">
        <v>76</v>
      </c>
      <c r="U13" s="3" t="s">
        <v>88</v>
      </c>
      <c r="V13" s="3" t="s">
        <v>89</v>
      </c>
      <c r="W13" s="3" t="s">
        <v>83</v>
      </c>
      <c r="X13" s="3" t="s">
        <v>51</v>
      </c>
    </row>
    <row r="14" spans="2:28" ht="89.25">
      <c r="B14" s="5">
        <v>10</v>
      </c>
      <c r="C14" s="4" t="s">
        <v>63</v>
      </c>
      <c r="D14" s="4" t="s">
        <v>45</v>
      </c>
      <c r="E14" s="4" t="s">
        <v>25</v>
      </c>
      <c r="F14" s="4" t="s">
        <v>90</v>
      </c>
      <c r="G14" s="3" t="s">
        <v>91</v>
      </c>
      <c r="H14" s="3" t="s">
        <v>92</v>
      </c>
      <c r="I14" s="3">
        <v>2</v>
      </c>
      <c r="J14" s="3">
        <v>4</v>
      </c>
      <c r="K14" s="3">
        <f t="shared" si="0"/>
        <v>6</v>
      </c>
      <c r="L14" s="6" t="s">
        <v>48</v>
      </c>
      <c r="M14" s="4" t="s">
        <v>30</v>
      </c>
      <c r="N14" s="3" t="s">
        <v>93</v>
      </c>
      <c r="O14" s="3">
        <v>1</v>
      </c>
      <c r="P14" s="3">
        <v>1</v>
      </c>
      <c r="Q14" s="3">
        <v>2</v>
      </c>
      <c r="R14" s="4" t="s">
        <v>82</v>
      </c>
      <c r="S14" s="3" t="s">
        <v>61</v>
      </c>
      <c r="T14" s="4" t="s">
        <v>30</v>
      </c>
      <c r="U14" s="3" t="s">
        <v>88</v>
      </c>
      <c r="V14" s="3" t="s">
        <v>94</v>
      </c>
      <c r="W14" s="3" t="s">
        <v>95</v>
      </c>
      <c r="X14" s="3" t="s">
        <v>96</v>
      </c>
    </row>
    <row r="15" spans="2:28" ht="89.25">
      <c r="B15" s="3">
        <v>11</v>
      </c>
      <c r="C15" s="4" t="s">
        <v>63</v>
      </c>
      <c r="D15" s="4" t="s">
        <v>24</v>
      </c>
      <c r="E15" s="4" t="s">
        <v>97</v>
      </c>
      <c r="F15" s="4" t="s">
        <v>78</v>
      </c>
      <c r="G15" s="3" t="s">
        <v>98</v>
      </c>
      <c r="H15" s="3" t="s">
        <v>99</v>
      </c>
      <c r="I15" s="3">
        <v>3</v>
      </c>
      <c r="J15" s="3">
        <v>4</v>
      </c>
      <c r="K15" s="3">
        <f t="shared" si="0"/>
        <v>7</v>
      </c>
      <c r="L15" s="6" t="s">
        <v>29</v>
      </c>
      <c r="M15" s="4" t="s">
        <v>100</v>
      </c>
      <c r="N15" s="3" t="s">
        <v>101</v>
      </c>
      <c r="O15" s="3">
        <v>1</v>
      </c>
      <c r="P15" s="3">
        <v>1</v>
      </c>
      <c r="Q15" s="3">
        <v>2</v>
      </c>
      <c r="R15" s="4" t="s">
        <v>82</v>
      </c>
      <c r="S15" s="3" t="s">
        <v>61</v>
      </c>
      <c r="T15" s="4" t="s">
        <v>102</v>
      </c>
      <c r="U15" s="3" t="s">
        <v>103</v>
      </c>
      <c r="V15" s="3" t="s">
        <v>104</v>
      </c>
      <c r="W15" s="3" t="s">
        <v>105</v>
      </c>
      <c r="X15" s="3" t="s">
        <v>96</v>
      </c>
    </row>
    <row r="16" spans="2:28" ht="96">
      <c r="B16" s="3">
        <v>12</v>
      </c>
      <c r="C16" s="4" t="s">
        <v>63</v>
      </c>
      <c r="D16" s="4" t="s">
        <v>24</v>
      </c>
      <c r="E16" s="4" t="s">
        <v>25</v>
      </c>
      <c r="F16" s="4" t="s">
        <v>106</v>
      </c>
      <c r="G16" s="3" t="s">
        <v>107</v>
      </c>
      <c r="H16" s="3" t="s">
        <v>108</v>
      </c>
      <c r="I16" s="3">
        <v>2</v>
      </c>
      <c r="J16" s="3">
        <v>5</v>
      </c>
      <c r="K16" s="3">
        <f>SUM(I16:J16)</f>
        <v>7</v>
      </c>
      <c r="L16" s="6" t="s">
        <v>29</v>
      </c>
      <c r="M16" s="4" t="s">
        <v>73</v>
      </c>
      <c r="N16" s="3" t="s">
        <v>109</v>
      </c>
      <c r="O16" s="3">
        <v>1</v>
      </c>
      <c r="P16" s="3">
        <v>4</v>
      </c>
      <c r="Q16" s="3">
        <v>5</v>
      </c>
      <c r="R16" s="6" t="s">
        <v>48</v>
      </c>
      <c r="S16" s="3" t="s">
        <v>61</v>
      </c>
      <c r="T16" s="4" t="s">
        <v>76</v>
      </c>
      <c r="U16" s="3" t="s">
        <v>88</v>
      </c>
      <c r="V16" s="3" t="s">
        <v>42</v>
      </c>
      <c r="W16" s="3" t="s">
        <v>110</v>
      </c>
      <c r="X16" s="3" t="s">
        <v>51</v>
      </c>
    </row>
    <row r="17" spans="2:24" ht="127.5">
      <c r="B17" s="9">
        <v>13</v>
      </c>
      <c r="C17" s="8" t="s">
        <v>23</v>
      </c>
      <c r="D17" s="8" t="s">
        <v>24</v>
      </c>
      <c r="E17" s="8" t="s">
        <v>25</v>
      </c>
      <c r="F17" s="8" t="s">
        <v>78</v>
      </c>
      <c r="G17" s="5" t="s">
        <v>111</v>
      </c>
      <c r="H17" s="5" t="s">
        <v>112</v>
      </c>
      <c r="I17" s="5">
        <v>3</v>
      </c>
      <c r="J17" s="5">
        <v>3</v>
      </c>
      <c r="K17" s="5">
        <v>6</v>
      </c>
      <c r="L17" s="6" t="s">
        <v>75</v>
      </c>
      <c r="M17" s="6" t="s">
        <v>30</v>
      </c>
      <c r="N17" s="5" t="s">
        <v>113</v>
      </c>
      <c r="O17" s="5">
        <v>2</v>
      </c>
      <c r="P17" s="3">
        <v>4</v>
      </c>
      <c r="Q17" s="3">
        <v>5</v>
      </c>
      <c r="R17" s="6" t="s">
        <v>48</v>
      </c>
      <c r="S17" s="5" t="s">
        <v>1</v>
      </c>
      <c r="T17" s="6" t="s">
        <v>30</v>
      </c>
      <c r="U17" s="5" t="s">
        <v>114</v>
      </c>
      <c r="V17" s="5" t="s">
        <v>115</v>
      </c>
      <c r="W17" s="5" t="s">
        <v>116</v>
      </c>
      <c r="X17" s="5" t="s">
        <v>117</v>
      </c>
    </row>
    <row r="18" spans="2:24" ht="102">
      <c r="B18" s="9">
        <v>14</v>
      </c>
      <c r="C18" s="8" t="s">
        <v>23</v>
      </c>
      <c r="D18" s="8" t="s">
        <v>24</v>
      </c>
      <c r="E18" s="8" t="s">
        <v>25</v>
      </c>
      <c r="F18" s="8" t="s">
        <v>78</v>
      </c>
      <c r="G18" s="5" t="s">
        <v>118</v>
      </c>
      <c r="H18" s="5" t="s">
        <v>119</v>
      </c>
      <c r="I18" s="5">
        <v>3</v>
      </c>
      <c r="J18" s="5">
        <v>4</v>
      </c>
      <c r="K18" s="5">
        <v>7</v>
      </c>
      <c r="L18" s="6" t="s">
        <v>29</v>
      </c>
      <c r="M18" s="6" t="s">
        <v>30</v>
      </c>
      <c r="N18" s="5" t="s">
        <v>120</v>
      </c>
      <c r="O18" s="5">
        <v>2</v>
      </c>
      <c r="P18" s="3">
        <v>4</v>
      </c>
      <c r="Q18" s="3">
        <v>5</v>
      </c>
      <c r="R18" s="6" t="s">
        <v>48</v>
      </c>
      <c r="S18" s="5" t="s">
        <v>1</v>
      </c>
      <c r="T18" s="6" t="s">
        <v>30</v>
      </c>
      <c r="U18" s="5" t="s">
        <v>121</v>
      </c>
      <c r="V18" s="5" t="s">
        <v>115</v>
      </c>
      <c r="W18" s="5" t="s">
        <v>122</v>
      </c>
      <c r="X18" s="5" t="s">
        <v>123</v>
      </c>
    </row>
    <row r="19" spans="2:24" ht="140.25">
      <c r="B19" s="9">
        <v>15</v>
      </c>
      <c r="C19" s="8" t="s">
        <v>23</v>
      </c>
      <c r="D19" s="8" t="s">
        <v>24</v>
      </c>
      <c r="E19" s="8" t="s">
        <v>25</v>
      </c>
      <c r="F19" s="8" t="s">
        <v>78</v>
      </c>
      <c r="G19" s="5" t="s">
        <v>124</v>
      </c>
      <c r="H19" s="5" t="s">
        <v>125</v>
      </c>
      <c r="I19" s="5">
        <v>3</v>
      </c>
      <c r="J19" s="5">
        <v>4</v>
      </c>
      <c r="K19" s="5">
        <v>7</v>
      </c>
      <c r="L19" s="6" t="s">
        <v>29</v>
      </c>
      <c r="M19" s="6" t="s">
        <v>30</v>
      </c>
      <c r="N19" s="5" t="s">
        <v>126</v>
      </c>
      <c r="O19" s="5">
        <v>2</v>
      </c>
      <c r="P19" s="3">
        <v>4</v>
      </c>
      <c r="Q19" s="3">
        <v>5</v>
      </c>
      <c r="R19" s="6" t="s">
        <v>48</v>
      </c>
      <c r="S19" s="5" t="s">
        <v>1</v>
      </c>
      <c r="T19" s="6" t="s">
        <v>30</v>
      </c>
      <c r="U19" s="5" t="s">
        <v>127</v>
      </c>
      <c r="V19" s="5" t="s">
        <v>115</v>
      </c>
      <c r="W19" s="5" t="s">
        <v>128</v>
      </c>
      <c r="X19" s="5" t="s">
        <v>117</v>
      </c>
    </row>
    <row r="20" spans="2:24" ht="153">
      <c r="B20" s="9">
        <v>16</v>
      </c>
      <c r="C20" s="8" t="s">
        <v>23</v>
      </c>
      <c r="D20" s="8" t="s">
        <v>24</v>
      </c>
      <c r="E20" s="8" t="s">
        <v>25</v>
      </c>
      <c r="F20" s="8" t="s">
        <v>78</v>
      </c>
      <c r="G20" s="5" t="s">
        <v>129</v>
      </c>
      <c r="H20" s="5" t="s">
        <v>130</v>
      </c>
      <c r="I20" s="5">
        <v>2</v>
      </c>
      <c r="J20" s="5">
        <v>5</v>
      </c>
      <c r="K20" s="5">
        <v>7</v>
      </c>
      <c r="L20" s="6" t="s">
        <v>29</v>
      </c>
      <c r="M20" s="6" t="s">
        <v>73</v>
      </c>
      <c r="N20" s="5" t="s">
        <v>131</v>
      </c>
      <c r="O20" s="5">
        <v>2</v>
      </c>
      <c r="P20" s="3">
        <v>4</v>
      </c>
      <c r="Q20" s="3">
        <v>5</v>
      </c>
      <c r="R20" s="6" t="s">
        <v>48</v>
      </c>
      <c r="S20" s="5" t="s">
        <v>132</v>
      </c>
      <c r="T20" s="6" t="s">
        <v>133</v>
      </c>
      <c r="U20" s="5" t="s">
        <v>127</v>
      </c>
      <c r="V20" s="5" t="s">
        <v>115</v>
      </c>
      <c r="W20" s="5" t="s">
        <v>134</v>
      </c>
      <c r="X20" s="5" t="s">
        <v>135</v>
      </c>
    </row>
    <row r="21" spans="2:24" ht="140.25">
      <c r="B21" s="9">
        <v>17</v>
      </c>
      <c r="C21" s="8" t="s">
        <v>23</v>
      </c>
      <c r="D21" s="8" t="s">
        <v>24</v>
      </c>
      <c r="E21" s="8" t="s">
        <v>25</v>
      </c>
      <c r="F21" s="8" t="s">
        <v>78</v>
      </c>
      <c r="G21" s="5" t="s">
        <v>136</v>
      </c>
      <c r="H21" s="5" t="s">
        <v>137</v>
      </c>
      <c r="I21" s="5">
        <v>3</v>
      </c>
      <c r="J21" s="5">
        <v>4</v>
      </c>
      <c r="K21" s="5">
        <v>7</v>
      </c>
      <c r="L21" s="6" t="s">
        <v>29</v>
      </c>
      <c r="M21" s="6" t="s">
        <v>30</v>
      </c>
      <c r="N21" s="5" t="s">
        <v>138</v>
      </c>
      <c r="O21" s="5">
        <v>2</v>
      </c>
      <c r="P21" s="3">
        <v>4</v>
      </c>
      <c r="Q21" s="3">
        <v>5</v>
      </c>
      <c r="R21" s="6" t="s">
        <v>48</v>
      </c>
      <c r="S21" s="5" t="s">
        <v>1</v>
      </c>
      <c r="T21" s="6" t="s">
        <v>30</v>
      </c>
      <c r="U21" s="5" t="s">
        <v>121</v>
      </c>
      <c r="V21" s="5" t="s">
        <v>115</v>
      </c>
      <c r="W21" s="5" t="s">
        <v>139</v>
      </c>
      <c r="X21" s="5" t="s">
        <v>117</v>
      </c>
    </row>
  </sheetData>
  <mergeCells count="20">
    <mergeCell ref="V3:V4"/>
    <mergeCell ref="M3:M4"/>
    <mergeCell ref="L3:L4"/>
    <mergeCell ref="K3:K4"/>
    <mergeCell ref="J3:J4"/>
    <mergeCell ref="I3:I4"/>
    <mergeCell ref="B2:X2"/>
    <mergeCell ref="B3:B4"/>
    <mergeCell ref="H3:H4"/>
    <mergeCell ref="G3:G4"/>
    <mergeCell ref="F3:F4"/>
    <mergeCell ref="C3:C4"/>
    <mergeCell ref="S3:S4"/>
    <mergeCell ref="N3:N4"/>
    <mergeCell ref="W3:X3"/>
    <mergeCell ref="D3:D4"/>
    <mergeCell ref="E3:E4"/>
    <mergeCell ref="U3:U4"/>
    <mergeCell ref="T3:T4"/>
    <mergeCell ref="O3:R3"/>
  </mergeCells>
  <printOptions horizontalCentered="1" verticalCentered="1"/>
  <pageMargins left="0.39370078740157483" right="0.39370078740157483" top="0.23622047244094491" bottom="0.23622047244094491" header="0.23622047244094491" footer="0.23622047244094491"/>
  <pageSetup scale="37"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78007ba8eb1a450e4d78242451bf6c7d">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fd81fb0b5bee815b6c941276b474f19d"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Props1.xml><?xml version="1.0" encoding="utf-8"?>
<ds:datastoreItem xmlns:ds="http://schemas.openxmlformats.org/officeDocument/2006/customXml" ds:itemID="{14979F58-5BC8-4F8A-9325-8D71A0791244}"/>
</file>

<file path=customXml/itemProps2.xml><?xml version="1.0" encoding="utf-8"?>
<ds:datastoreItem xmlns:ds="http://schemas.openxmlformats.org/officeDocument/2006/customXml" ds:itemID="{B3160641-ACC9-4C6D-9A0C-7FF5BD3732F1}"/>
</file>

<file path=customXml/itemProps3.xml><?xml version="1.0" encoding="utf-8"?>
<ds:datastoreItem xmlns:ds="http://schemas.openxmlformats.org/officeDocument/2006/customXml" ds:itemID="{1DB33F0F-82BA-415C-8C69-E658FD3C87F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Mesa</dc:creator>
  <cp:keywords/>
  <dc:description/>
  <cp:lastModifiedBy>MY. ANDRES MAURICIO AGUILAR BRIÑEZ</cp:lastModifiedBy>
  <cp:revision/>
  <dcterms:created xsi:type="dcterms:W3CDTF">2013-10-10T00:58:43Z</dcterms:created>
  <dcterms:modified xsi:type="dcterms:W3CDTF">2026-09-15T14:06:58Z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