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04"/>
  <workbookPr/>
  <mc:AlternateContent xmlns:mc="http://schemas.openxmlformats.org/markup-compatibility/2006">
    <mc:Choice Requires="x15">
      <x15ac:absPath xmlns:x15ac="http://schemas.microsoft.com/office/spreadsheetml/2010/11/ac" url="https://medicinalegalgovco-my.sharepoint.com/personal/pablo_martinez_medicinalegal_gov_co/Documents/TeamViwer/2026-2027/"/>
    </mc:Choice>
  </mc:AlternateContent>
  <xr:revisionPtr revIDLastSave="19" documentId="11_AD4D2F04E46CFB4ACB3E20C28511D5AC683EDF2F" xr6:coauthVersionLast="47" xr6:coauthVersionMax="47" xr10:uidLastSave="{D6F3BA94-2FE2-4040-9B4D-CF6057EDA89F}"/>
  <bookViews>
    <workbookView xWindow="-120" yWindow="-120" windowWidth="29040" windowHeight="1572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 i="1" l="1"/>
  <c r="D3" i="1"/>
  <c r="E3" i="1" s="1"/>
  <c r="D4" i="1"/>
  <c r="E4" i="1" s="1"/>
  <c r="D5" i="1"/>
  <c r="E5" i="1" s="1"/>
  <c r="D6" i="1"/>
  <c r="E6" i="1" s="1"/>
  <c r="D7" i="1"/>
  <c r="E7" i="1" s="1"/>
  <c r="D8" i="1" l="1"/>
  <c r="E2" i="1"/>
  <c r="E8" i="1" s="1"/>
</calcChain>
</file>

<file path=xl/sharedStrings.xml><?xml version="1.0" encoding="utf-8"?>
<sst xmlns="http://schemas.openxmlformats.org/spreadsheetml/2006/main" count="18" uniqueCount="18">
  <si>
    <t>Item</t>
  </si>
  <si>
    <t>Cantidad Requrida </t>
  </si>
  <si>
    <t>Precio Unitario</t>
  </si>
  <si>
    <t>Valor total sin IVA</t>
  </si>
  <si>
    <t>Valor total con IVA</t>
  </si>
  <si>
    <t>Tensor Basic</t>
  </si>
  <si>
    <t>Enterprise Integration Package AddOn</t>
  </si>
  <si>
    <t>TeamViewer DEX Essentials</t>
  </si>
  <si>
    <t>TeamViewer Intelligence (Session Insights - Reportes de Sesión)</t>
  </si>
  <si>
    <t>TeamViewer Monitoring</t>
  </si>
  <si>
    <t>Soporte 5x8 (5 dias 8 horas) por 1 año (Ver ficha Tecnica)</t>
  </si>
  <si>
    <t>Total</t>
  </si>
  <si>
    <t>Nota 1.</t>
  </si>
  <si>
    <t xml:space="preserve">Tener en cuenta que el valor a cotizar deberá incluir IVA, impuesto de timbre y todos los demás impuestos, tasas y contribuciones a los que hubiese lugar, así como los directos e indirectos </t>
  </si>
  <si>
    <t>Nota 2.</t>
  </si>
  <si>
    <t>Tener en cuenta que cada uno de los ítems requeridos deberán cumplir a cabalidad con lo descrito en la ficha técnica y en el detalle de la ficha técnica (documentos adjuntos al evento de cotización)</t>
  </si>
  <si>
    <t>Nota 3.</t>
  </si>
  <si>
    <t>En cumplimiento de lo dispuesto en el Decreto 1600 de 2024, el proveedor que presenta cotización manifiesta bajo la gravedad de juramento que no se encuentra incurso en causales de inhabilidades ni incompatibilidades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</si>
</sst>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3">
    <font>
      <sz val="11"/>
      <color theme="1"/>
      <name val="Calibri"/>
      <family val="2"/>
      <scheme val="minor"/>
    </font>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164" fontId="1" fillId="0" borderId="0" applyFont="0" applyFill="0" applyBorder="0" applyAlignment="0" applyProtection="0"/>
  </cellStyleXfs>
  <cellXfs count="4">
    <xf numFmtId="0" fontId="0" fillId="0" borderId="0" xfId="0"/>
    <xf numFmtId="164" fontId="0" fillId="0" borderId="0" xfId="1" applyFont="1"/>
    <xf numFmtId="164" fontId="0" fillId="0" borderId="0" xfId="0" applyNumberFormat="1"/>
    <xf numFmtId="0" fontId="2" fillId="0" borderId="0" xfId="0" applyFont="1"/>
  </cellXfs>
  <cellStyles count="2">
    <cellStyle name="Moneda" xfId="1" builtinId="4"/>
    <cellStyle name="Normal" xfId="0" builtinId="0"/>
  </cellStyles>
  <dxfs count="4">
    <dxf>
      <numFmt numFmtId="164" formatCode="_-&quot;$&quot;\ * #,##0.00_-;\-&quot;$&quot;\ * #,##0.00_-;_-&quot;$&quot;\ * &quot;-&quot;??_-;_-@_-"/>
    </dxf>
    <dxf>
      <numFmt numFmtId="164" formatCode="_-&quot;$&quot;\ * #,##0.00_-;\-&quot;$&quot;\ * #,##0.00_-;_-&quot;$&quot;\ * &quot;-&quot;??_-;_-@_-"/>
    </dxf>
    <dxf>
      <numFmt numFmtId="164" formatCode="_-&quot;$&quot;\ * #,##0.00_-;\-&quot;$&quot;\ * #,##0.00_-;_-&quot;$&quot;\ * &quot;-&quot;??_-;_-@_-"/>
    </dxf>
    <dxf>
      <numFmt numFmtId="164" formatCode="_-&quot;$&quot;\ * #,##0.00_-;\-&quot;$&quot;\ * #,##0.00_-;_-&quot;$&quot;\ * &quot;-&quot;??_-;_-@_-"/>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27C6ED6-8F81-401C-960B-535AB7CFCD64}" name="Tabla3" displayName="Tabla3" ref="A1:E8" totalsRowCount="1">
  <autoFilter ref="A1:E7" xr:uid="{227C6ED6-8F81-401C-960B-535AB7CFCD64}"/>
  <tableColumns count="5">
    <tableColumn id="1" xr3:uid="{1CD4AFDA-5613-418D-89B3-1FB073734FFD}" name="Item" totalsRowLabel="Total"/>
    <tableColumn id="2" xr3:uid="{F91B57B3-E57C-41D0-9B75-22EC2F84A820}" name="Cantidad Requrida "/>
    <tableColumn id="3" xr3:uid="{5DE7F363-A9F4-48E1-B229-4F7AB1B8174D}" name="Precio Unitario"/>
    <tableColumn id="4" xr3:uid="{BB9E231C-6B5F-4D11-B982-EFEA86E51787}" name="Valor total sin IVA" totalsRowFunction="sum" dataDxfId="2" totalsRowDxfId="3" dataCellStyle="Moneda">
      <calculatedColumnFormula>ROUND(Tabla3[[#This Row],[Cantidad Requrida ]]*Tabla3[[#This Row],[Precio Unitario]],0)</calculatedColumnFormula>
    </tableColumn>
    <tableColumn id="5" xr3:uid="{921E9FA1-1A8D-4497-A61B-19518D84D6CD}" name="Valor total con IVA" totalsRowFunction="sum" dataDxfId="0" totalsRowDxfId="1" dataCellStyle="Moneda">
      <calculatedColumnFormula>ROUND(Tabla3[[#This Row],[Valor total sin IVA]]*19%+Tabla3[[#This Row],[Valor total sin IVA]],0)</calculatedColumnFormula>
    </tableColumn>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4"/>
  <sheetViews>
    <sheetView tabSelected="1" workbookViewId="0">
      <selection activeCell="D22" sqref="D22"/>
    </sheetView>
  </sheetViews>
  <sheetFormatPr defaultColWidth="9.140625" defaultRowHeight="15"/>
  <cols>
    <col min="1" max="1" width="57.7109375" customWidth="1"/>
    <col min="2" max="2" width="20.140625" bestFit="1" customWidth="1"/>
    <col min="3" max="3" width="16.5703125" bestFit="1" customWidth="1"/>
    <col min="4" max="4" width="19.28515625" bestFit="1" customWidth="1"/>
    <col min="5" max="5" width="19.85546875" bestFit="1" customWidth="1"/>
  </cols>
  <sheetData>
    <row r="1" spans="1:5">
      <c r="A1" t="s">
        <v>0</v>
      </c>
      <c r="B1" t="s">
        <v>1</v>
      </c>
      <c r="C1" t="s">
        <v>2</v>
      </c>
      <c r="D1" t="s">
        <v>3</v>
      </c>
      <c r="E1" t="s">
        <v>4</v>
      </c>
    </row>
    <row r="2" spans="1:5">
      <c r="A2" t="s">
        <v>5</v>
      </c>
      <c r="B2">
        <v>50</v>
      </c>
      <c r="C2" s="1">
        <v>0</v>
      </c>
      <c r="D2" s="1">
        <f>ROUND(Tabla3[[#This Row],[Cantidad Requrida ]]*Tabla3[[#This Row],[Precio Unitario]],0)</f>
        <v>0</v>
      </c>
      <c r="E2" s="1">
        <f>ROUND(Tabla3[[#This Row],[Valor total sin IVA]]*19%+Tabla3[[#This Row],[Valor total sin IVA]],0)</f>
        <v>0</v>
      </c>
    </row>
    <row r="3" spans="1:5">
      <c r="A3" t="s">
        <v>6</v>
      </c>
      <c r="B3">
        <v>1</v>
      </c>
      <c r="C3" s="1">
        <v>0</v>
      </c>
      <c r="D3" s="1">
        <f>ROUND(Tabla3[[#This Row],[Cantidad Requrida ]]*Tabla3[[#This Row],[Precio Unitario]],0)</f>
        <v>0</v>
      </c>
      <c r="E3" s="1">
        <f>ROUND(Tabla3[[#This Row],[Valor total sin IVA]]*19%+Tabla3[[#This Row],[Valor total sin IVA]],0)</f>
        <v>0</v>
      </c>
    </row>
    <row r="4" spans="1:5">
      <c r="A4" t="s">
        <v>7</v>
      </c>
      <c r="B4">
        <v>2500</v>
      </c>
      <c r="C4" s="1">
        <v>0</v>
      </c>
      <c r="D4" s="1">
        <f>ROUND(Tabla3[[#This Row],[Cantidad Requrida ]]*Tabla3[[#This Row],[Precio Unitario]],0)</f>
        <v>0</v>
      </c>
      <c r="E4" s="1">
        <f>ROUND(Tabla3[[#This Row],[Valor total sin IVA]]*19%+Tabla3[[#This Row],[Valor total sin IVA]],0)</f>
        <v>0</v>
      </c>
    </row>
    <row r="5" spans="1:5">
      <c r="A5" t="s">
        <v>8</v>
      </c>
      <c r="B5">
        <v>30000</v>
      </c>
      <c r="C5" s="1">
        <v>0</v>
      </c>
      <c r="D5" s="1">
        <f>ROUND(Tabla3[[#This Row],[Cantidad Requrida ]]*Tabla3[[#This Row],[Precio Unitario]],0)</f>
        <v>0</v>
      </c>
      <c r="E5" s="1">
        <f>ROUND(Tabla3[[#This Row],[Valor total sin IVA]]*19%+Tabla3[[#This Row],[Valor total sin IVA]],0)</f>
        <v>0</v>
      </c>
    </row>
    <row r="6" spans="1:5">
      <c r="A6" t="s">
        <v>9</v>
      </c>
      <c r="B6">
        <v>2500</v>
      </c>
      <c r="C6" s="1">
        <v>0</v>
      </c>
      <c r="D6" s="1">
        <f>ROUND(Tabla3[[#This Row],[Cantidad Requrida ]]*Tabla3[[#This Row],[Precio Unitario]],0)</f>
        <v>0</v>
      </c>
      <c r="E6" s="1">
        <f>ROUND(Tabla3[[#This Row],[Valor total sin IVA]]*19%+Tabla3[[#This Row],[Valor total sin IVA]],0)</f>
        <v>0</v>
      </c>
    </row>
    <row r="7" spans="1:5">
      <c r="A7" t="s">
        <v>10</v>
      </c>
      <c r="B7">
        <v>1</v>
      </c>
      <c r="C7" s="1">
        <v>0</v>
      </c>
      <c r="D7" s="1">
        <f>ROUND(Tabla3[[#This Row],[Cantidad Requrida ]]*Tabla3[[#This Row],[Precio Unitario]],0)</f>
        <v>0</v>
      </c>
      <c r="E7" s="1">
        <f>ROUND(Tabla3[[#This Row],[Valor total sin IVA]]*19%+Tabla3[[#This Row],[Valor total sin IVA]],0)</f>
        <v>0</v>
      </c>
    </row>
    <row r="8" spans="1:5">
      <c r="A8" t="s">
        <v>11</v>
      </c>
      <c r="D8" s="2">
        <f>SUBTOTAL(109,Tabla3[Valor total sin IVA])</f>
        <v>0</v>
      </c>
      <c r="E8" s="2">
        <f>SUBTOTAL(109,Tabla3[Valor total con IVA])</f>
        <v>0</v>
      </c>
    </row>
    <row r="12" spans="1:5">
      <c r="A12" s="3" t="s">
        <v>12</v>
      </c>
      <c r="B12" t="s">
        <v>13</v>
      </c>
    </row>
    <row r="13" spans="1:5">
      <c r="A13" s="3" t="s">
        <v>14</v>
      </c>
      <c r="B13" t="s">
        <v>15</v>
      </c>
    </row>
    <row r="14" spans="1:5">
      <c r="A14" s="3" t="s">
        <v>16</v>
      </c>
      <c r="B14" t="s">
        <v>17</v>
      </c>
    </row>
  </sheetData>
  <pageMargins left="0.7" right="0.7" top="0.75" bottom="0.75" header="0.3" footer="0.3"/>
  <tableParts count="1">
    <tablePart r:id="rId1"/>
  </tableParts>
</worksheet>
</file>

<file path=docMetadata/LabelInfo.xml><?xml version="1.0" encoding="utf-8"?>
<clbl:labelList xmlns:clbl="http://schemas.microsoft.com/office/2020/mipLabelMetadata">
  <clbl:label id="{ce000cd5-0841-4431-a124-062ac493f284}" enabled="0" method="" siteId="{ce000cd5-0841-4431-a124-062ac493f284}"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Pablo Emilio Martinez Salcedo</dc:creator>
  <cp:keywords/>
  <dc:description/>
  <cp:lastModifiedBy>Esneyder Carranza Ortiz</cp:lastModifiedBy>
  <cp:revision/>
  <dcterms:created xsi:type="dcterms:W3CDTF">2015-06-05T18:19:34Z</dcterms:created>
  <dcterms:modified xsi:type="dcterms:W3CDTF">2026-08-18T18:33:39Z</dcterms:modified>
  <cp:category/>
  <cp:contentStatus/>
</cp:coreProperties>
</file>