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bb241850a6df7dbf/DIMAR/DIMAR 2026/00b OBSERVACIONES/09 Cableado estructurador/"/>
    </mc:Choice>
  </mc:AlternateContent>
  <xr:revisionPtr revIDLastSave="114" documentId="8_{9DE92D7F-69DB-4184-971C-873DC9C91FAC}" xr6:coauthVersionLast="47" xr6:coauthVersionMax="47" xr10:uidLastSave="{62454B86-B2B3-4973-9ECC-11B13C264825}"/>
  <bookViews>
    <workbookView xWindow="-120" yWindow="-120" windowWidth="29040" windowHeight="15720" xr2:uid="{8E389B9D-8D3C-498C-A329-DF4F2EA2FAF6}"/>
  </bookViews>
  <sheets>
    <sheet name="Oferta econo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 i="2" l="1"/>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8" i="2" l="1"/>
</calcChain>
</file>

<file path=xl/sharedStrings.xml><?xml version="1.0" encoding="utf-8"?>
<sst xmlns="http://schemas.openxmlformats.org/spreadsheetml/2006/main" count="183" uniqueCount="105">
  <si>
    <t>1.1</t>
  </si>
  <si>
    <t>UND</t>
  </si>
  <si>
    <t>1.2</t>
  </si>
  <si>
    <t>1.3</t>
  </si>
  <si>
    <t>1.4</t>
  </si>
  <si>
    <t>1.5</t>
  </si>
  <si>
    <t>1.6</t>
  </si>
  <si>
    <t>1.7</t>
  </si>
  <si>
    <t>1.8</t>
  </si>
  <si>
    <t>1.9</t>
  </si>
  <si>
    <t>1.10</t>
  </si>
  <si>
    <t>1.11</t>
  </si>
  <si>
    <t>1.12</t>
  </si>
  <si>
    <t>GLOBAL</t>
  </si>
  <si>
    <t>1.13</t>
  </si>
  <si>
    <t>1.14</t>
  </si>
  <si>
    <t>1.15</t>
  </si>
  <si>
    <t>1.16</t>
  </si>
  <si>
    <t>1.17</t>
  </si>
  <si>
    <t>ADQUISICIÓN, INSTALACIÓN Y PUESTA EN FUNCIONAMIENTO DE RACK DE PISO ABIERTO MARCA PANDUIT, PARA EL SOPORTE DE LA INFRAESTRUCTURA DE TELECOMUNICACIONES.</t>
  </si>
  <si>
    <t>1.18</t>
  </si>
  <si>
    <t>2.1</t>
  </si>
  <si>
    <t>2.2</t>
  </si>
  <si>
    <t>2.3</t>
  </si>
  <si>
    <t>2.4</t>
  </si>
  <si>
    <t>2.5</t>
  </si>
  <si>
    <t>2.6</t>
  </si>
  <si>
    <t>2.7</t>
  </si>
  <si>
    <t>2.8</t>
  </si>
  <si>
    <t>2.9</t>
  </si>
  <si>
    <t>2.10</t>
  </si>
  <si>
    <t>2.11</t>
  </si>
  <si>
    <t>3.1</t>
  </si>
  <si>
    <t>3.2</t>
  </si>
  <si>
    <t>GLB</t>
  </si>
  <si>
    <t>3.3</t>
  </si>
  <si>
    <t>3.4</t>
  </si>
  <si>
    <t>3.5</t>
  </si>
  <si>
    <t>3.6</t>
  </si>
  <si>
    <t>3.7</t>
  </si>
  <si>
    <t>3.8</t>
  </si>
  <si>
    <t>3.9</t>
  </si>
  <si>
    <t>3.10</t>
  </si>
  <si>
    <t>3.11</t>
  </si>
  <si>
    <t>ADQUISICIÓN, INTEGRACIÓN Y PUESTA EN FUNCIONAMIENTO DE UN SISTEMA DE COMPARTIMENTACIÓN PARA EL DATA CENTER, MEDIANTE PANEL DIVISOR MODULAR.</t>
  </si>
  <si>
    <t>3.12</t>
  </si>
  <si>
    <t>IMPLEMENTACIÓN DEL SISTEMA DE CONTROL DE ACCESO PARA EL INGRESO AL CUARTO TÉCNICO, INCLUYENDO EL SUMINISTRO, INSTALACIÓN, INTEGRACIÓN Y PUESTA EN FUNCIONAMIENTO DE TODOS LOS COMPONENTES REQUERIDOS.</t>
  </si>
  <si>
    <t>Precio unitario de referencia</t>
  </si>
  <si>
    <t>N°</t>
  </si>
  <si>
    <t>Ubicación</t>
  </si>
  <si>
    <t>Cantidad</t>
  </si>
  <si>
    <t>Tumaco - CCCP</t>
  </si>
  <si>
    <t>Ítem</t>
  </si>
  <si>
    <t>Descripción técnica del bien o servicio</t>
  </si>
  <si>
    <t>Unidad</t>
  </si>
  <si>
    <r>
      <t>ADQUISICIÓN, INSTALACIÓN Y PUESTA EN FUNCIONAMIENTO DE PUNTO DE DATOS Y COMPONENTES ASOCIADOS.</t>
    </r>
    <r>
      <rPr>
        <sz val="11"/>
        <color theme="1"/>
        <rFont val="Aptos Narrow"/>
        <family val="2"/>
        <scheme val="minor"/>
      </rPr>
      <t xml:space="preserve"> Por punto sencillo de datos en cable CAT6A UTP marca Panduit tipo Field Cord para conexión de Access Point, incluye el suministro de: patch panel, jack y patch cord para salida de datos, jack y patch cord para salida de telecomunicaciones, cable UTP CAT6A, organizadores, marquillas, convenciones, bandeja malla, canaleta, tubería MT, accesorios, transporte de material a sitio y demás actividades complementarias necesarias.</t>
    </r>
  </si>
  <si>
    <r>
      <t>ADQUISICIÓN, INSTALACIÓN Y PUESTA EN FUNCIONAMIENTO DE PUNTO DE DATOS, ELÉCTRICO Y COMPONENTES ASOCIADOS.</t>
    </r>
    <r>
      <rPr>
        <sz val="11"/>
        <color theme="1"/>
        <rFont val="Aptos Narrow"/>
        <family val="2"/>
        <scheme val="minor"/>
      </rPr>
      <t xml:space="preserve"> Por punto sencillo de datos en cable CAT6A UTP marca Panduit, toma doble de red eléctrica regulada y normal marca Legrand, incluye el suministro de: patch panel, jack y patch cord para salida de datos y telecomunicaciones, cable UTP CAT6A, organizadores, marquillas, breakers enchufables de 1x20, cable 3x12 LSZH (fase roja y fase azul), tomas naranjas, convenciones, bandeja malla, canaleta, tubería MT, accesorios, transporte de material al sitio y demás actividades complementarias necesarias.</t>
    </r>
  </si>
  <si>
    <r>
      <t>ADQUISICIÓN, INSTALACIÓN Y PUESTA EN FUNCIONAMIENTO DE PUNTO DE DATOS, ELÉCTRICO Y COMPONENTES ASOCIADOS.</t>
    </r>
    <r>
      <rPr>
        <sz val="11"/>
        <color theme="1"/>
        <rFont val="Aptos Narrow"/>
        <family val="2"/>
        <scheme val="minor"/>
      </rPr>
      <t xml:space="preserve"> Punto sencillo de datos en cable CAT6A UTP marca Panduit, dos tomas dobles de red eléctrica regulada marca Legrand, incluye el suministro de: patch panel, jack y patch cord para salida de datos y telecomunicaciones, cable UTP CAT6A, organizadores, marquillas, breakers enchufables de 1x20, cable 3x12 LSZH, tomas naranjas, tomas blancas, convenciones, bandeja malla, canaleta, tubería MT y accesorios, transporte de material al sitio y demás actividades complementarias necesarias.</t>
    </r>
  </si>
  <si>
    <r>
      <t>ADQUISICIÓN, INSTALACIÓN Y PUESTA EN FUNCIONAMIENTO DE PUNTO ELÉCTRICO REGULADO 110V Y COMPONENTES ASOCIADOS.</t>
    </r>
    <r>
      <rPr>
        <sz val="11"/>
        <color theme="1"/>
        <rFont val="Aptos Narrow"/>
        <family val="2"/>
        <scheme val="minor"/>
      </rPr>
      <t xml:space="preserve"> Punto eléctrico regulado a 110 V marca Legrand por toma doble de energía regulada, incluye el suministro de: marquillas, breakers enchufables de 1x20, cable 3x12 LSZH para instalación de puntos (fase roja y fase azul), tomas naranjas, convenciones: bandeja malla, canaleta, tubería MT y accesorios, tomas naranjas, convenciones: bandeja malla, canaleta, tubería MT, transporte de material al sitio y demás actividades complementarias necesarias.</t>
    </r>
  </si>
  <si>
    <r>
      <t>ADQUISICIÓN, INSTALACIÓN Y PUESTA EN FUNCIONAMIENTO DE PUNTO ELÉCTRICO NORMAL 110V Y COMPONENTES ASOCIADOS.</t>
    </r>
    <r>
      <rPr>
        <sz val="11"/>
        <color theme="1"/>
        <rFont val="Aptos Narrow"/>
        <family val="2"/>
        <scheme val="minor"/>
      </rPr>
      <t xml:space="preserve"> Punto eléctrico normal a 110 V, marca Legrand por toma doble de energía eléctrica normal, incluye el suministro de: marquillas, breakers enchufables de 1x20, cable 3x12 LSZH para instalación de puntos (fase roja y fase azul), convenciones: bandeja malla, canaleta, tubería MT y accesorios, tomas naranjas, convenciones: bandeja malla, canaleta, tubería MT, transporte de material al sitio y demás actividades complementarias necesarias.</t>
    </r>
  </si>
  <si>
    <r>
      <t>ADQUISICIÓN, INSTALACIÓN Y PUESTA EN FUNCIONAMIENTO DE PUNTO ELÉCTRICO NORMAL 220V Y COMPONENTES ASOCIADOS.</t>
    </r>
    <r>
      <rPr>
        <sz val="11"/>
        <color theme="1"/>
        <rFont val="Aptos Narrow"/>
        <family val="2"/>
        <scheme val="minor"/>
      </rPr>
      <t xml:space="preserve"> Punto eléctrico normal a 220 V, tipo NEMA por toma energía eléctrica tipo NEMA. Incluye el suministro: marquilla, breakers enchufables de 1x20, caja metálica o PVC certificada para empotrar, canalización (tubería EMT/PVC según diseño), cableado eléctrico según capacidad (calibre adecuado), conexión a sistema de puesta a tierra de seguridad o cubierta protectora tipo industrial, grado de protección mínimo IP44 o superior, materiales anticorrosivos (obligatorio por ambiente costero - Tumaco), tomas naranjas, convenciones: bandeja malla, canaleta, tubería MT, transporte de material al sitio y demás actividades complementarias necesarias.</t>
    </r>
  </si>
  <si>
    <r>
      <t>ADQUISICIÓN, INSTALACIÓN Y PUESTA EN FUNCIONAMIENTO DE TABLERO ELÉCTRICO TRIFÁSICO NORMAL DE 36 CIRCUITOS Y SUS COMPONENTES ASOCIADOS.</t>
    </r>
    <r>
      <rPr>
        <sz val="11"/>
        <color theme="1"/>
        <rFont val="Aptos Narrow"/>
        <family val="2"/>
        <scheme val="minor"/>
      </rPr>
      <t xml:space="preserve"> Tablero eléctrico trifásico normal de 36 circuitos marca Legrand, con barrajes y totalizadores, incluye: breakers enchufables de 1x20, 3 y 50 A, totalizador regulable hasta 125 A, tablero de 36 circuitos con puerta, circuito independiente con tomacorriente tipo NEMA de 30 A, instalación circuitos eléctricos, tubos de accesorios, marquillas, transporte material al sitio, diagramas unifilares, diagrama de cargas y demás actividades complementarias.</t>
    </r>
  </si>
  <si>
    <r>
      <t>ADQUISICIÓN, INSTALACIÓN Y PUESTA EN FUNCIONAMIENTO DE TABLERO ELÉCTRICO TRIFÁSICO REGULADO DE 42 CIRCUITOS Y SUS COMPONENTES ASOCIADOS.</t>
    </r>
    <r>
      <rPr>
        <sz val="11"/>
        <color theme="1"/>
        <rFont val="Aptos Narrow"/>
        <family val="2"/>
        <scheme val="minor"/>
      </rPr>
      <t xml:space="preserve"> Tablero eléctrico trifásico regulado de 42 circuitos marca Legrand, con barrajes y totalizadores, incluye: breakers enchufables de 1x20, 3 y 50 A, totalizador regulable hasta 125 A, tablero de 42 circuitos con puerta, circuito independiente con tomacorriente tipo NEMA de 30 A, instalación circuitos eléctricos, tubos de accesorios, marquillas de identificación, transporte material al sitio, diagramas unifilares, diagrama de cargas y demás actividades complementarias.</t>
    </r>
  </si>
  <si>
    <r>
      <t>ADQUISICIÓN, INSTALACIÓN Y PUESTA EN FUNCIONAMIENTO DE TABLERO ELÉCTRICO NORMAL TRIFÁSICO REGULADO DE 8 CIRCUITOS Y SUS COMPONENTES ASOCIADOS.</t>
    </r>
    <r>
      <rPr>
        <sz val="11"/>
        <color theme="1"/>
        <rFont val="Aptos Narrow"/>
        <family val="2"/>
        <scheme val="minor"/>
      </rPr>
      <t xml:space="preserve"> Tablero eléctrico normal trifásico regulado de 8 circuitos marca Legrand, con barrajes y totalizadores, incluye: breakers enchufables de 1x20, 3 y 50 A, totalizador regulable hasta 100 A, tablero eléctrico de 8 circuitos con puerta, circuito independiente con tomacorriente tipo NEMA de 30 A, instalación circuitos eléctricos, tubos y accesorios, marquillas de identificación, transporte material al sitio, diagrama unifilar, diagrama de cargas y demás actividades complementarias.</t>
    </r>
  </si>
  <si>
    <t>ADQUISICIÓN DE UNA SOLUCIÓN DE INFRAESTRUCTURA TECNOLÓGICA PARA SOPORTE, ORGANIZACIÓN Y CANALIZACIÓN DE CABLEADO Y EQUIPOS DEL CUARTO DE COMUNICACIONES, COMPUESTA POR UNA PLATAFORMA DE PISO TÉCNICO MODULAR ELEVADO PARA DATACENTER, INCLUYENDO SUMINISTRO DE SUS COMPONENTES, SERVICIOS ESPECIALIZADOS DE INSTALACIÓN, CONFIGURACIÓN, INTEGRACIÓN Y PUESTA EN FUNCIONAMIENTO, EN UN ÁREA APROXIMADA DE 30,44 M².</t>
  </si>
  <si>
    <t>DESINSTALACIÓN DE BANDEJAS TIPO MALLA, CABLEADO DE DATOS Y ELÉCTRICO, TUBERÍA, CANALETAS Y DEMÁS COMPONENTES ASOCIADOS A LA INFRAESTRUCTURA DE CONECTIVIDAD DESDE EL CUARTO DE COMUNICACIONES HACIA LOS PUESTOS DE TRABAJO DEL USUARIO FINAL, SERVIDORES Y DEMÁS ACTIVIDADES COMPLEMENTARIAS.</t>
  </si>
  <si>
    <t>DESINSTALACIÓN DE GABINETES TIPO RACKS EXISTENTES EN EL CUARTO DE COMUNICACIONES Y DEMÁS ACTIVIDADES COMPLEMENTARIAS.</t>
  </si>
  <si>
    <t>ADQUISICIÓN, INSTALACIÓN Y PUESTA EN FUNCIONAMIENTO DE SWITCH DE ACCESO ARUBA CX 6100 JL675A 48G CL4 4SFP+, DE CONFORMIDAD CON LAS ESPECIFICACIONES TÉCNICAS ESTABLECIDAS EN EL ANEXO TÉCNICO.</t>
  </si>
  <si>
    <t>IMPLEMENTACIÓN DE UN SISTEMA DE CONTROL DE ACCESO PARA EL INGRESO AL CUARTO TÉCNICO, INCLUYENDO LA INSTALACIÓN, CONFIGURACIÓN, INTEGRACIÓN Y PUESTA EN FUNCIONAMIENTO DE TODOS LOS COMPONENTES REQUERIDOS.</t>
  </si>
  <si>
    <t>Coveñas - CP09</t>
  </si>
  <si>
    <t>ADQUISICIÓN, INSTALACIÓN Y PUESTA EN FUNCIONAMIENTO DE PUNTO DE DATOS Y SUS COMPONENTES ASOCIADOS (PUNTO DE DATOS COMPUESTO POR PUNTO SENCILLO DE DATOS EN CABLE CAT6A UTP MARCA PANDUIT TIPO FIELD CORD PARA CONEXIÓN DE ACCESS POINT WIFI, TOMA DOBLE DE RED ELÉCTRICA REGULADA MARCA LEGRAND, INCLUYE: PATCH PANEL, JACK Y PATCH CORD PARA SALIDA DE DATOS Y TELECOMUNICACIONES, CABLE UTP CAT6A, ORGANIZADORES, MARQUILLAS, CONVENCIONES: BANDEJA MALLA, CANALETA, TUBERÍA MT Y ACCESORIOS, TRANSPORTE DE MATERIAL AL SITIO Y DEMÁS ACTIVIDADES COMPLEMENTARIAS).</t>
  </si>
  <si>
    <r>
      <t>ADQUISICIÓN, INSTALACIÓN Y PUESTA EN FUNCIONAMIENTO DE PUNTO DE DATOS Y SUS COMPONENTES ASOCIADOS.</t>
    </r>
    <r>
      <rPr>
        <sz val="11"/>
        <color theme="1"/>
        <rFont val="Aptos Narrow"/>
        <family val="2"/>
        <scheme val="minor"/>
      </rPr>
      <t xml:space="preserve"> Punto de datos y punto eléctrico compuesto por punto sencillo de datos en cable CAT6A UTP marca Panduit, toma doble de red eléctrica regulada y normal marca Legrand, incluye: patch panel, jack y patch cord, cable UTP CAT6A, organizadores, marquillas, breakers enchufables de 1x20, cable 3x12 LSZH, tomas naranjas, convenciones: bandeja malla, canaleta, tubería MT y accesorios, transporte de material al sitio y demás actividades complementarias.</t>
    </r>
  </si>
  <si>
    <r>
      <t>ADQUISICIÓN, INSTALACIÓN Y PUESTA EN FUNCIONAMIENTO DE TABLERO ELÉCTRICO TRIFÁSICO NORMAL DE 24 CIRCUITOS Y SUS COMPONENTES ASOCIADOS.</t>
    </r>
    <r>
      <rPr>
        <sz val="11"/>
        <color theme="1"/>
        <rFont val="Aptos Narrow"/>
        <family val="2"/>
        <scheme val="minor"/>
      </rPr>
      <t xml:space="preserve"> Tablero eléctrico trifásico normal de 24 circuitos marca Legrand, con barrajes y totalizadores, incluye: breakers enchufables de 1x20, 3 y 50 A, totalizador regulable hasta 125 A, tablero eléctrico de 24 circuitos con puerta, circuito independiente con tomacorriente tipo NEMA de 30 A, instalación circuitos eléctricos, tubos y accesorios, marquillas, transporte material al sitio, diagrama unifilar, diagrama de cargas y demás actividades complementarias.</t>
    </r>
  </si>
  <si>
    <r>
      <t>ADQUISICIÓN, INSTALACIÓN Y PUESTA EN FUNCIONAMIENTO DE TABLERO ELÉCTRICO TRIFÁSICO REGULADO DE 24 CIRCUITOS Y SUS COMPONENTES ASOCIADOS.</t>
    </r>
    <r>
      <rPr>
        <sz val="11"/>
        <color theme="1"/>
        <rFont val="Aptos Narrow"/>
        <family val="2"/>
        <scheme val="minor"/>
      </rPr>
      <t xml:space="preserve"> Tablero eléctrico trifásico regulado de 24 circuitos marca Legrand, con barrajes y totalizadores, incluye: breakers enchufables de 1x20, 3 y 50 A, totalizador regulable hasta 125 A, tablero eléctrico de 24 circuitos con puerta, circuito independiente con tomacorriente tipo NEMA de 30 A, instalación circuitos eléctricos, tubos y accesorios, marquillas, transporte de material al sitio, diagrama unifilar, diagrama de cargas y demás actividades complementarias.</t>
    </r>
  </si>
  <si>
    <t>IMPLEMENTACIÓN DEL SISTEMA DE CONTROL DE ACCESO PARA EL INGRESO AL CUARTO TÉCNICO, INCLUYENDO INSTALACIÓN, CONFIGURACIÓN Y PUESTA EN FUNCIONAMIENTO DE TODOS LOS COMPONENTES REQUERIDOS.</t>
  </si>
  <si>
    <t>ADQUISICIÓN, INSTALACIÓN Y PUESTA EN FUNCIONAMIENTO DE RACK DE PISO DE 45 RU ABIERTO MARCA PANDUIT (2,1 M DE ALTO), PARA ALBERGAR LOS ELEMENTOS PASIVOS Y EQUIPOS ACTIVOS DEL SISTEMA DE COMUNICACIONES, EL SOPORTE DE LA INFRAESTRUCTURA DE TELECOMUNICACIONES.</t>
  </si>
  <si>
    <t>Bogotá - Sede Central</t>
  </si>
  <si>
    <t>REUBICACIÓN, INTEGRACIÓN Y PUESTA EN FUNCIONAMIENTO DEL SISTEMA DE AIRE ACONDICIONADO TIPO MINI SPLIT DE 18.000 BTU DEL DATA CENTER, INCLUYENDO EL RETIRO Y CONTROLADO, COMPONENTES REQUERIDOS Y RECONEXIÓN CONFORME A LAS ESPECIFICACIONES TÉCNICAS.</t>
  </si>
  <si>
    <t>REUBICACIÓN, CONFINAMIENTO DEL CENTRO DE DATOS: RETIRO DE PANELES ELEMENTOS DE SOPORTE DEL SISTEMA DE CONFINAMIENTO, SISTEMA DE GUÍAS DE PUERTAS EN VIDRIO, SOPORTES SUPERIORES, PROTECCIÓN TEMPORAL DE LOS RACKS DURANTE LA INTERVENCIÓN, ALMACENAMIENTO DEL CONFINAMIENTO DESMONTADO PARA REUTILIZACIÓN.</t>
  </si>
  <si>
    <t>REUBICACIÓN DEL SISTEMA DE REFRIGERACIÓN DE PRECISIÓN MARCA DATA, INCLUYENDO EL RETIRO CONTROLADO, LA REINSTALACIÓN Y LA PUESTA EN FUNCIONAMIENTO DE LOS DOS (2) EQUIPOS DE AIRE ACONDICIONADO DE PRECISIÓN EXISTENTES, ASÍ COMO LA INTEGRACIÓN DE LAS LÍNEAS DE REFRIGERACIÓN Y LOS COMPONENTES NECESARIOS PARA GARANTIZAR SU CONTINUIDAD OPERATIVA, EN COORDINACIÓN CON LA EMPRESA AIRE FLEX PARA PRESERVAR LA GARANTÍA VIGENTE DE LOS EQUIPOS.</t>
  </si>
  <si>
    <r>
      <t>ADQUISICIÓN, INSTALACIÓN, CERTIFICACIÓN Y PUESTA EN FUNCIONAMIENTO ESPEJOS DE FIBRA ÓPTICA ESTRUCTURADO Y SUS COMPONENTES ASOCIADOS.</t>
    </r>
    <r>
      <rPr>
        <sz val="11"/>
        <color theme="1"/>
        <rFont val="Aptos Narrow"/>
        <family val="2"/>
        <scheme val="minor"/>
      </rPr>
      <t xml:space="preserve"> Espejos en fibra óptica estructurada, compuestos por dos (2) hilos (1 par) de fibra óptica multimodo OM4 (50/125 µm), marca Panduit certificada, destinados a la interconexión entre gabinetes o racks de comunicaciones. Incluye: cable fibra óptica OM4, bandeja de terminación, fibra conectorizada con conectores tipo LC, acoples ópticos LC dúplex OM4, patch cords LC-LC OM4, organización, marquillado, canalización, transporte material al sitio, certificación, reportes y demás actividades complementarias.</t>
    </r>
  </si>
  <si>
    <r>
      <t>ADQUISICIÓN DE UNA PLATAFORMA DE INFRAESTRUCTURA TECNOLÓGICA PARA EL CUARTO DE COMUNICACIONES, COMPUESTA POR UN SISTEMA DE PISO TÉCNICO MODULAR ELEVADO Y SUS COMPONENTES ASOCIADOS, DESTINADA AL SOPORTE, ORGANIZACIÓN Y CANALIZACIÓN DE LA INFRAESTRUCTURA ELÉCTRICA DE COMUNICACIONES Y TECNOLOGÍAS DE LA INFORMACIÓN.</t>
    </r>
    <r>
      <rPr>
        <sz val="11"/>
        <color theme="1"/>
        <rFont val="Aptos Narrow"/>
        <family val="2"/>
        <scheme val="minor"/>
      </rPr>
      <t xml:space="preserve"> La adquisición incluye el suministro, instalación, configuración, pruebas y puesta en funcionamiento de la solución en un área aproximada de 32 m², garantizando las condiciones requeridas para la operación, disponibilidad, seguridad y continuidad de los servicios tecnológicos de la entidad, sin que ello implique intervenciones estructurales, constructivas o arquitectónicas sobre la edificación existente.</t>
    </r>
  </si>
  <si>
    <t>ADQUISICIÓN, INSTALACIÓN Y PUESTA EN FUNCIONAMIENTO DE ACCESO FÍSICO AL PUNTO CERO, MEDIANTE PUERTA CORTAFUEGO TIPO PUSH.</t>
  </si>
  <si>
    <t>Precio unitario del proponente</t>
  </si>
  <si>
    <t>Precio total del proponente</t>
  </si>
  <si>
    <t>FORMATO DE OFERTA ECONOMICA</t>
  </si>
  <si>
    <t>OBJETO: “ADQUISICIÓN, INSTALACIÓN, Y PUESTA EN FUNCIONAMIENTO A TODO COSTO DE LA INFRAESTRUCTURA TECNOLÓGICA Y DE TELECOMUNICACIONES, INCLUYENDO CABLEADO ESTRUCTURADO, INFRAESTRUCTURA ELÉCTRICA DE SOPORTE TECNOLÓGICO Y COMPONENTES ASOCIADOS, PARA LAS UNIDADES DE LA DIRECCIÓN GENERAL MARÍTIMA - DIMAR, DE ACUERDO CON LAS ESPECIFICACIONES TÉCNICAS</t>
  </si>
  <si>
    <t>VALOR TOTAL DE LA PROPUESTA ECONÓMICA</t>
  </si>
  <si>
    <t>La propuesta económica deberá ser presentada a través de la plataforma electrónica SECOP II, diligenciando el listado de precios del SECOP II y expresado el precio unitario sin decimales.
El precio unitario de referencia incluye IVA y demás erogaciones que correspondan.
En la preparación de la oferta, el proponente deberá incluir en sus precios unitarios todos los costos (directos e indirectos), gastos, utilidad, impuestos (cuando aplique), tasas, contribuciones, pólizas, derechos, logística, transporte y demás cargos necesarios para la correcta ejecución del contrato, incluidas las contribuciones que establezcan las autoridades nacionales, departamentales o municipales en sus respectivos niveles territoriales. En consecuencia, el precio unitario ofertado comprende el valor del Impuesto al Valor Agregado (IVA), salvo en los casos en que, de conformidad con la normativa tributaria vigente, proceda su exención o exclusión.
El precio unitario constituye la manifestación expresa de la voluntad del oferente respecto del valor que está dispuesto a aceptar por la ejecución de cada una de las actividades, conceptos, bienes o servicios requeridos en el proceso de selección. Dicho precio refleja el análisisautónomo del oferente sobre sus costos directos, indirectos, gastos, riesgos previsibles y utilidad, y se entiende presentado bajo su exclusiva responsabilidad técnica, financiera y comercial.
El precio unitario del proponente o precio unitario ofertado es firme y vinculante para el oferente durante todo el procedimiento contractual y, de ser adjudicado el contrato, servirá de base para la liquidación y pago de las obligaciones a precios conformes a su propuesta y a las cantidades efectivamente ejecutadas, sin perjuicio de los ajustes, revisiones o actualizaciones que resulten procedentes conforme al régimen aplicable.
El precio total del proponente = Precio Unitario del proponente x Cantidades.
El Valor total de la propuesta económica = Sumatoria de precios totales del proponente.
EL PRECIO UNITARIO OFERTADO NO PODRÁ SER SUPERIOR AL PRECIO UNITARIO DE REFERENCIA POR ÍTEMS. SO PENA DE INCURRIR EN CAUSAL DE RECHAZO.</t>
  </si>
  <si>
    <t>Nombre del Proponente:</t>
  </si>
  <si>
    <t>Dirección:</t>
  </si>
  <si>
    <t>Teléfono:</t>
  </si>
  <si>
    <t>Fax:</t>
  </si>
  <si>
    <t>Nombre del Representante Legal:</t>
  </si>
  <si>
    <t>Firma del Representante Legal o Apoderado:</t>
  </si>
  <si>
    <r>
      <t>ADQUISICIÓN, INSTALACIÓN Y PUESTA EN FUNCIONAMIENTO DE ACOMETIDA REGULADA EN CABLE NO. 2 Y SUS COMPONENTES ASOCIADOS</t>
    </r>
    <r>
      <rPr>
        <sz val="11"/>
        <color theme="1"/>
        <rFont val="Aptos Narrow"/>
        <family val="2"/>
        <scheme val="minor"/>
      </rPr>
      <t xml:space="preserve"> 
(ACOMETIDA REGULADA EN CABLE NO. 2 AISLADO AWG COBRE HFFR (LIBRE HALÓGENOS), CABLE # 2 3F#2+1#2N+1#6T DE 130 METROS APROXIMADAMENTE, DESDE TABLERO REGULADO UPS EDIFICIO B HASTA EL CUARTO DE COMUNICACIONES EDIFICIO CENTRO DE INVESTIGACIONES CCCP (01 UNIDADES), INCLUYE: CABLE AISLADO AWG COBRE HFFR LIBRE HALÓGENOS CABLE #2 3F#2+1#2N+1#6T, TOTALIZADOR REGULABLE EN EL TABLERO DE ORIGEN Y TABLERO DE DESTINO DE 3X100A, INTERCONEXIÓN ENTRE TABLEROS, CONVENCIONES DE CANALIZACIÓN: BANDEJA TIPO MALLA, CANALETA, CORAZA TIPO AMERICANA, TERMINALES . CONFORME A LA NORMA RETIE, ACTUALIZACIÓN DIAGRAMA UNIFILAR TABLERO ORIGEN Y DESTINO, TRANSPORTE DE MATERIAL AL SITIO Y DEMAS ACTIVIDADES COMPLEMETARIAS NECESARIAS)</t>
    </r>
  </si>
  <si>
    <r>
      <t>ADQUISICIÓN E INSTALACIÓN Y PUESTA EN FUNCIONAMIENTO DE ACOMETIDA ELÉCTRICA EN CABLE DE COBRE No. 4 Y SUS COMPONENTES ASOCIADOS.</t>
    </r>
    <r>
      <rPr>
        <sz val="11"/>
        <color theme="1"/>
        <rFont val="Aptos Narrow"/>
        <family val="2"/>
        <scheme val="minor"/>
      </rPr>
      <t>(ACOMETIDA ELÉCTRICA EN CABLE DE COBRE NO. 4 TIPO SOLDADOR, 80 METROS APROXIMADAMENTE (01 UNIDAD), DESDE EL CUARTO ELÉCTRICO PRINCIPAL UBICADO DENTRO DEL MISMO EDIFICIO HASTA EL CUARTO DE COMUNICACIONES DEL MISMO EDIFICIO. INCLUYE EL SUMINISTRO DE: CABLE DE COBRE (CU) CALIBRE NO. 4, INTERCONEXIÓN ENTRE TABLEROS, CONVENCIONES DE CANALIZACIÓN: BANDEJA TIPO MALLA, CANALETA, CORAZA TIPO AMERICANA, TERMINALES Y ACCESORIOS, TRANSPORTE DE MATERIAL AL SITIO, MARQUILLADO CONFORME A LA NORMA RETIE Y DEMAS ACTIVIDADES COMPLEMETARIAS NECEARIAS)</t>
    </r>
  </si>
  <si>
    <t>ADQUISICIÓN, INSTALACIÓN Y PUESTA EN FUNCIONAMIENTO DE PUNTO DE ACCESO INALÁMBRICO MARCA FORTINET REF. FORTIAP-231G/231K INDOOR WIRELESS AP - TRI RADIO (WI-FI-6E IEEE 802.11AX TRIBAND 2.4/5/6GHZ AND DUAL 5G OPERATION 2+2+2 2 STREAM S 3 RADIOS), INTERNAL ANTENNAS, 1x10/100/1000 RJ45, 1x 100/1000/2500 BASE-T RJ45, BT/BLE, 1x TYPE A USB, 1x RS-232 RJ45 SERIAL PORT. CEILING/WALL MOUNT KIT INCLUADOS DED</t>
  </si>
  <si>
    <r>
      <t>ADQUISICIÓN, INSTALACIÓN Y PUESTA EN FUNCIONAMIENTO ENLACE DE FIBRA ÓPTICA DE 6 HILOS Y SUS COMPONETES ASOCIADOS</t>
    </r>
    <r>
      <rPr>
        <sz val="11"/>
        <color theme="1"/>
        <rFont val="Aptos Narrow"/>
        <family val="2"/>
        <scheme val="minor"/>
      </rPr>
      <t xml:space="preserve"> (FIBRA ÓPTICA DE 6 HILOS 50/125 MARCA PANDUIT USO INTERIOR, EXTERIOR OM4 DE 80 METROS APROXIMADAMENTE (01 UNIDAD)- SUMINISTRO E INSTALACIÓN ENLACE DE FIBRA ÓPTICA DE 80 METROS, 6 HILOS, 50/125, INTERIOR/EXTERIOR, OM4. ACOPLES DE FIBRA ÓPTICA OM4 LC13, BANDEJAS, PATCH CORD DE 2 MTR LC-LC, CONECTORES LC, CERTIFICACIÓN DE F.O Y MARQUILLADO TRASPORTE DE MATERIAL A SITIO Y DEMAS ACTIVIDADES COMPLEMETARIAS)</t>
    </r>
  </si>
  <si>
    <r>
      <t>ADQUISICIÓN, INSTALACION Y PUESTA EN FUNCIONAMIENTO ACOMETIDA ELECTRICA EN CABLE N° 4 Y SUS COMPONENTES ASOCIADOS</t>
    </r>
    <r>
      <rPr>
        <sz val="11"/>
        <color theme="1"/>
        <rFont val="Aptos Narrow"/>
        <family val="2"/>
        <scheme val="minor"/>
      </rPr>
      <t xml:space="preserve"> (ACOMETIDA ELÉCTRICA EN CABLE No. 4 CU DE 80 METROS APROXIMADAMENTE (01 UNIDADES) DESDE EL TABLERO GENERAL DE LA CAPITANÍA DE COVEÑAS HASTA TABLERO NORMAL EDIFICIO FRONT OFFICE, INCLUYE: CABLE AISLADO AWG COBRE HFFR LIBRE HALÓGENOS CABLE #4 3F#4+1#4N+1#8T, INTERCONEXIÓN ENTRE TABLEROS, TOTALIZADOR REGULABLE 3X80A, CONVENCIONES DE CANALIZACIÓN, ACABADOS MENORES NECESARIOS PARA LA RESTITUCIÓN DE LAS CONDICIONES FÍSICAS DEL ÁREA INTERVENIDA, TRANSPORTE MATERIA AL SITIO, MARQUILLADO RETIE Y DEMAS ACTIVIDADES COMPLEMENTARIAS)</t>
    </r>
  </si>
  <si>
    <t>REUBICACIÓN DEL SISTEMA DE SUPRESIÓN DE INCENDIOS POR AGENTE LIMPIO, CONFORMADO POR CILINDRO, TUBERÍAS Y BOQUILLAS KIDDE FENWALL MODELO 3PDT, INCLUYENDO EL RETIRO CONTROLADO DEL CILINDRO DE 60 LB, LA DESCONEXIÓN TÉCNICA DE VÁLVULAS, ACTUADORES, TUBERÍAS DE CONEXIÓN Y DEMÁS COMPONENTES DEL SISTEMA, ASÍ COMO REUBICACIÓN, RECONEXIÓN Y PUESTA EN FUNCIONAMIENTO, DE CONFORMIDAD CON LAS ESPECIFICACIONES TÉCNICAS DEL FABRICANTE.</t>
  </si>
  <si>
    <t>REUBICACIÓN DE GABINETE TIPOS RACK SERVIDORES: REALIZAR EL LEVANTAMIENTO TÉCNICO DE LA CONECTIVIDAD EXISTENTE DE LOS EQUIPOS INSTALADOS EN LOS NUEVE (9) RACKS UBICADOS EN EL CENTRO DE DATOS, CON EL FIN DE GARANTIZAR SU ADECUADA IDENTIFICACIÓN Y POSTERIOR RECONEXIÓN;  ASÍ MISMO, DEBERÁ EFECTUAR EL DESPLAZAMIENTO O ELEVACIÓN TEMPORAL DE LOS RACKS Y EQUIPOS ASOCIADOS QUE RESULTE NECESARIO PARA LA INSTALACIÓN DEL PISO TÉCNICO MODULAR ELEVADO, ASÍ COMO SU REINSTALACIÓN EN LA MISMA UBICACIÓN UNA VEZ FINALIZADA LA IMPLEMENTACIÓN DE LA SOLUCIÓN, VERIFICANDO LA CORRECTA OPERACIÓN Y CONECTIVIDAD DE LOS EQUIPOS INTERVENIDOS.</t>
  </si>
  <si>
    <r>
      <t xml:space="preserve">ADQUISICIÓN, INSTALIACION, CERTIFICACION Y PUESTA EN FUNCIONAMIENTO ESPEJOS DE COBRE ESTRUCUTURADO Y SUS COMPONENTES ASOCIADOS 
</t>
    </r>
    <r>
      <rPr>
        <sz val="11"/>
        <color theme="1"/>
        <rFont val="Aptos Narrow"/>
        <family val="2"/>
        <scheme val="minor"/>
      </rPr>
      <t>(ESPEJOS DE COBRE ESTRUCTURADO, COMPUESTOS POR SEIS (6) ENLACES DE DATOS CADA UNO, EN CABLE UTP CATEGORÍA 6A, MARCA PANDUIT CERTIFICADO, DESTINADOS A LA INTERCONEXIÓN ENTRE GABINETES O RACKS DE COMUNICACIONES. INCLUYE: PATCH PANEL CAT 6A 24 PUERTOS, JACKS RJ45, PATCH CORDS, CABLEADO HORIZONTAL UTP CAT 6A LSZH, ORGANIZADORES, MARQUILLADO, CANALIZACIÓN BANDEJA TIPO MALLA, TRANSPORTE MATERIAL AL SITIO, CERTIFICACIÓN ANSI/TIA 568 ISO/IEC 11801, REPORTES Y DEMAS ACTIVIDADES COMPLEMETARIAS)</t>
    </r>
  </si>
  <si>
    <r>
      <t xml:space="preserve">ADQUISICIÓN, INSTALACION, CERTIFICACION Y PUESTA EN FUNCIONAMIENTO ESPEJOS DE COBRE ESTRUCUTURADO Y SUS COMPONENTES ASOCIADOS 
</t>
    </r>
    <r>
      <rPr>
        <sz val="11"/>
        <color theme="1"/>
        <rFont val="Aptos Narrow"/>
        <family val="2"/>
        <scheme val="minor"/>
      </rPr>
      <t>(ESPEJOS EN FIBRA ÓPTICA ESTRUCTURADA, COMPUESTOS POR DOCE (12) HILOS (6 PARES) DE FIBRA ÓPTICA MULTIMODO OM4 (50/125 µM), MARCA PANDUIT CERTIFICADA, DESTINADOS A LA INTERCONEXIÓN ENTRE GABINETES O RACKS DE COMUNICACIONES. INCLUYE: CABLE FIBRA ÓPTICA OM4 12 HILOS, BANDEJA DE TERMINACIÓN, FIBRAS CONECTORIZADAS LC, ACOPLES ÓPTICOS LC DÚPLEX OM4, PATCH CORDS LC-LC OM4, ORGANIZACIÓN, MARQUILLADO, CANALIZACIÓN, TRANSPORTMATERIAL AL SITIO, CERTIFICACIÓN, REPORTESY DEMAS ACTIVIDADES COMPLEMENTARIAS)</t>
    </r>
  </si>
  <si>
    <r>
      <t xml:space="preserve">ADQUISICIÓN, INSTALACION Y PUESTA EN FUNCIONAMIENTO DE SISTEMA PUESTA TIERRRA PARA TELECOMUNICACIONES Y SUS COMPONENTES ASOCIADOS 
</t>
    </r>
    <r>
      <rPr>
        <sz val="11"/>
        <color theme="1"/>
        <rFont val="Aptos Narrow"/>
        <family val="2"/>
        <scheme val="minor"/>
      </rPr>
      <t>(SISTEMA PUESTA A TIERRA PARA TELECOMUNICACIONES: D=4 LADO DE LA CUADRICULA, L1=4 LARGO DE LA MALLA, L2=4 ANCHO DE LA MALLA, h=0,6 PROFUNDIDAD DE ENTERRAMIENTO, N=1 ELECTRODOS TIPO VARILLA, Lv=2,44 LONGITUD DEL ELECTRODO 5/8, CAJAS DE INSPECCIÓN TIPO INTEMPERIE, CABLE DESNUDO 7 HILOS, SOLDADORES ISOTÉRMICOS, MEDICIÓN RESISTENCIA DEL TERRENO MEDIANTE EQUIPO TELURÓMETRO. CONFORME AL RETIE Y NTC 2050 TRASPORTE DE MATERIAL ASITIO Y DEMAS ACTIVIDADES COMPLEMETARIAS)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</si>
</sst>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quot;$&quot;\ #,##0.00"/>
  </numFmts>
  <fonts count="4" x14ac:knownFonts="1">
    <font>
      <sz val="11"/>
      <color theme="1"/>
      <name val="Aptos Narrow"/>
      <family val="2"/>
      <scheme val="minor"/>
    </font>
    <font>
      <b/>
      <sz val="11"/>
      <color theme="0"/>
      <name val="Aptos Narrow"/>
      <family val="2"/>
      <scheme val="minor"/>
    </font>
    <font>
      <b/>
      <sz val="11"/>
      <color theme="1"/>
      <name val="Aptos Narrow"/>
      <family val="2"/>
      <scheme val="minor"/>
    </font>
    <font>
      <b/>
      <sz val="20"/>
      <color theme="0"/>
      <name val="Aptos Narrow"/>
      <family val="2"/>
      <scheme val="minor"/>
    </font>
  </fonts>
  <fills count="3">
    <fill>
      <patternFill patternType="none"/>
    </fill>
    <fill>
      <patternFill patternType="gray125"/>
    </fill>
    <fill>
      <patternFill patternType="solid">
        <fgColor rgb="FF00206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0" xfId="0" applyAlignment="1">
      <alignment horizontal="justify"/>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justify" vertical="center" wrapText="1"/>
    </xf>
    <xf numFmtId="8" fontId="0" fillId="0" borderId="1" xfId="0" applyNumberFormat="1" applyBorder="1" applyAlignment="1">
      <alignment horizontal="right" vertical="center" wrapText="1"/>
    </xf>
    <xf numFmtId="0" fontId="0" fillId="0" borderId="1" xfId="0" applyBorder="1" applyAlignment="1">
      <alignment horizontal="justify" vertical="center" wrapText="1"/>
    </xf>
    <xf numFmtId="0" fontId="0" fillId="0" borderId="2" xfId="0" applyBorder="1" applyAlignment="1">
      <alignment horizontal="justify"/>
    </xf>
    <xf numFmtId="164" fontId="0" fillId="0" borderId="1" xfId="0" applyNumberFormat="1" applyBorder="1"/>
    <xf numFmtId="164" fontId="0" fillId="0" borderId="1" xfId="0" applyNumberFormat="1" applyBorder="1" applyAlignment="1">
      <alignment vertical="center"/>
    </xf>
    <xf numFmtId="0" fontId="0" fillId="0" borderId="0" xfId="0" applyAlignment="1">
      <alignment horizontal="justify"/>
    </xf>
    <xf numFmtId="0" fontId="3" fillId="2" borderId="0" xfId="0" applyFont="1" applyFill="1" applyAlignment="1">
      <alignment horizontal="center" vertical="center"/>
    </xf>
    <xf numFmtId="0" fontId="0" fillId="0" borderId="1" xfId="0" applyBorder="1" applyAlignment="1">
      <alignment horizontal="justify" vertical="center"/>
    </xf>
    <xf numFmtId="0" fontId="2" fillId="0" borderId="1" xfId="0" applyFont="1" applyBorder="1" applyAlignment="1">
      <alignment horizontal="right"/>
    </xf>
    <xf numFmtId="0" fontId="0" fillId="0" borderId="1" xfId="0" applyBorder="1" applyAlignment="1">
      <alignment horizontal="justify" vertical="center" wrapText="1"/>
    </xf>
    <xf numFmtId="0" fontId="0" fillId="0" borderId="0" xfId="0"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F5454-1ED3-4CF9-97B2-75932C74F4FE}">
  <dimension ref="A1:J65"/>
  <sheetViews>
    <sheetView tabSelected="1" view="pageBreakPreview" topLeftCell="A29" zoomScaleNormal="85" zoomScaleSheetLayoutView="100" workbookViewId="0">
      <selection activeCell="D35" sqref="D35"/>
    </sheetView>
  </sheetViews>
  <sheetFormatPr baseColWidth="10" defaultColWidth="0" defaultRowHeight="15" zeroHeight="1" x14ac:dyDescent="0.25"/>
  <cols>
    <col min="1" max="1" width="14.28515625" customWidth="1"/>
    <col min="2" max="2" width="18.85546875" customWidth="1"/>
    <col min="3" max="3" width="19.7109375" customWidth="1"/>
    <col min="4" max="4" width="88.5703125" style="2" customWidth="1"/>
    <col min="5" max="5" width="11.42578125" style="1" customWidth="1"/>
    <col min="6" max="6" width="14.7109375" style="1" customWidth="1"/>
    <col min="7" max="7" width="19.42578125" customWidth="1"/>
    <col min="8" max="8" width="22.140625" customWidth="1"/>
    <col min="9" max="9" width="20.42578125" customWidth="1"/>
    <col min="10" max="10" width="3.42578125" customWidth="1"/>
    <col min="11" max="16384" width="11.42578125" hidden="1"/>
  </cols>
  <sheetData>
    <row r="1" spans="1:9" ht="47.25" customHeight="1" x14ac:dyDescent="0.25">
      <c r="A1" s="12" t="s">
        <v>85</v>
      </c>
      <c r="B1" s="12"/>
      <c r="C1" s="12"/>
      <c r="D1" s="12"/>
      <c r="E1" s="12"/>
      <c r="F1" s="12"/>
      <c r="G1" s="12"/>
      <c r="H1" s="12"/>
      <c r="I1" s="12"/>
    </row>
    <row r="2" spans="1:9" x14ac:dyDescent="0.25"/>
    <row r="3" spans="1:9" ht="52.5" customHeight="1" x14ac:dyDescent="0.25">
      <c r="A3" s="13" t="s">
        <v>86</v>
      </c>
      <c r="B3" s="13"/>
      <c r="C3" s="13"/>
      <c r="D3" s="13"/>
      <c r="E3" s="13"/>
      <c r="F3" s="13"/>
      <c r="G3" s="13"/>
      <c r="H3" s="13"/>
      <c r="I3" s="13"/>
    </row>
    <row r="4" spans="1:9" x14ac:dyDescent="0.25"/>
    <row r="5" spans="1:9" ht="54.75" customHeight="1" x14ac:dyDescent="0.25">
      <c r="A5" s="3" t="s">
        <v>48</v>
      </c>
      <c r="B5" s="3" t="s">
        <v>52</v>
      </c>
      <c r="C5" s="3" t="s">
        <v>49</v>
      </c>
      <c r="D5" s="3" t="s">
        <v>53</v>
      </c>
      <c r="E5" s="3" t="s">
        <v>54</v>
      </c>
      <c r="F5" s="3" t="s">
        <v>50</v>
      </c>
      <c r="G5" s="3" t="s">
        <v>47</v>
      </c>
      <c r="H5" s="3" t="s">
        <v>83</v>
      </c>
      <c r="I5" s="3" t="s">
        <v>84</v>
      </c>
    </row>
    <row r="6" spans="1:9" ht="90" x14ac:dyDescent="0.25">
      <c r="A6" s="4">
        <v>1</v>
      </c>
      <c r="B6" s="4" t="s">
        <v>0</v>
      </c>
      <c r="C6" s="4" t="s">
        <v>51</v>
      </c>
      <c r="D6" s="5" t="s">
        <v>55</v>
      </c>
      <c r="E6" s="4" t="s">
        <v>1</v>
      </c>
      <c r="F6" s="4">
        <v>3</v>
      </c>
      <c r="G6" s="6">
        <v>2224389</v>
      </c>
      <c r="H6" s="6"/>
      <c r="I6" s="10" t="str">
        <f>IF(H6=0,"",F6*H6)</f>
        <v/>
      </c>
    </row>
    <row r="7" spans="1:9" ht="105" x14ac:dyDescent="0.25">
      <c r="A7" s="4">
        <v>2</v>
      </c>
      <c r="B7" s="4" t="s">
        <v>2</v>
      </c>
      <c r="C7" s="4" t="s">
        <v>51</v>
      </c>
      <c r="D7" s="5" t="s">
        <v>56</v>
      </c>
      <c r="E7" s="4" t="s">
        <v>1</v>
      </c>
      <c r="F7" s="4">
        <v>138</v>
      </c>
      <c r="G7" s="6">
        <v>2992194</v>
      </c>
      <c r="H7" s="6"/>
      <c r="I7" s="10" t="str">
        <f t="shared" ref="I7:I46" si="0">IF(H7=0,"",F7*H7)</f>
        <v/>
      </c>
    </row>
    <row r="8" spans="1:9" ht="105" x14ac:dyDescent="0.25">
      <c r="A8" s="4">
        <v>3</v>
      </c>
      <c r="B8" s="4" t="s">
        <v>3</v>
      </c>
      <c r="C8" s="4" t="s">
        <v>51</v>
      </c>
      <c r="D8" s="5" t="s">
        <v>57</v>
      </c>
      <c r="E8" s="4" t="s">
        <v>1</v>
      </c>
      <c r="F8" s="4">
        <v>19</v>
      </c>
      <c r="G8" s="6">
        <v>3018257</v>
      </c>
      <c r="H8" s="6"/>
      <c r="I8" s="10" t="str">
        <f t="shared" si="0"/>
        <v/>
      </c>
    </row>
    <row r="9" spans="1:9" ht="105" x14ac:dyDescent="0.25">
      <c r="A9" s="4">
        <v>4</v>
      </c>
      <c r="B9" s="4" t="s">
        <v>4</v>
      </c>
      <c r="C9" s="4" t="s">
        <v>51</v>
      </c>
      <c r="D9" s="5" t="s">
        <v>58</v>
      </c>
      <c r="E9" s="4" t="s">
        <v>1</v>
      </c>
      <c r="F9" s="4">
        <v>23</v>
      </c>
      <c r="G9" s="6">
        <v>2249435</v>
      </c>
      <c r="H9" s="6"/>
      <c r="I9" s="10" t="str">
        <f t="shared" si="0"/>
        <v/>
      </c>
    </row>
    <row r="10" spans="1:9" ht="105" x14ac:dyDescent="0.25">
      <c r="A10" s="4">
        <v>5</v>
      </c>
      <c r="B10" s="4" t="s">
        <v>5</v>
      </c>
      <c r="C10" s="4" t="s">
        <v>51</v>
      </c>
      <c r="D10" s="5" t="s">
        <v>59</v>
      </c>
      <c r="E10" s="4" t="s">
        <v>1</v>
      </c>
      <c r="F10" s="4">
        <v>58</v>
      </c>
      <c r="G10" s="6">
        <v>2150466</v>
      </c>
      <c r="H10" s="6"/>
      <c r="I10" s="10" t="str">
        <f t="shared" si="0"/>
        <v/>
      </c>
    </row>
    <row r="11" spans="1:9" ht="135" x14ac:dyDescent="0.25">
      <c r="A11" s="4">
        <v>6</v>
      </c>
      <c r="B11" s="4" t="s">
        <v>6</v>
      </c>
      <c r="C11" s="4" t="s">
        <v>51</v>
      </c>
      <c r="D11" s="5" t="s">
        <v>60</v>
      </c>
      <c r="E11" s="4" t="s">
        <v>1</v>
      </c>
      <c r="F11" s="4">
        <v>16</v>
      </c>
      <c r="G11" s="6">
        <v>2712698</v>
      </c>
      <c r="H11" s="6"/>
      <c r="I11" s="10" t="str">
        <f t="shared" si="0"/>
        <v/>
      </c>
    </row>
    <row r="12" spans="1:9" ht="165" x14ac:dyDescent="0.25">
      <c r="A12" s="4">
        <v>7</v>
      </c>
      <c r="B12" s="4" t="s">
        <v>7</v>
      </c>
      <c r="C12" s="4" t="s">
        <v>51</v>
      </c>
      <c r="D12" s="5" t="s">
        <v>95</v>
      </c>
      <c r="E12" s="4" t="s">
        <v>1</v>
      </c>
      <c r="F12" s="4">
        <v>1</v>
      </c>
      <c r="G12" s="6">
        <v>31530289</v>
      </c>
      <c r="H12" s="6"/>
      <c r="I12" s="10" t="str">
        <f t="shared" si="0"/>
        <v/>
      </c>
    </row>
    <row r="13" spans="1:9" ht="135" x14ac:dyDescent="0.25">
      <c r="A13" s="4">
        <v>8</v>
      </c>
      <c r="B13" s="4" t="s">
        <v>8</v>
      </c>
      <c r="C13" s="4" t="s">
        <v>51</v>
      </c>
      <c r="D13" s="5" t="s">
        <v>96</v>
      </c>
      <c r="E13" s="4" t="s">
        <v>1</v>
      </c>
      <c r="F13" s="4">
        <v>1</v>
      </c>
      <c r="G13" s="6">
        <v>15646361</v>
      </c>
      <c r="H13" s="6"/>
      <c r="I13" s="10" t="str">
        <f t="shared" si="0"/>
        <v/>
      </c>
    </row>
    <row r="14" spans="1:9" ht="105" x14ac:dyDescent="0.25">
      <c r="A14" s="4">
        <v>9</v>
      </c>
      <c r="B14" s="4" t="s">
        <v>9</v>
      </c>
      <c r="C14" s="4" t="s">
        <v>51</v>
      </c>
      <c r="D14" s="5" t="s">
        <v>61</v>
      </c>
      <c r="E14" s="4" t="s">
        <v>1</v>
      </c>
      <c r="F14" s="4">
        <v>1</v>
      </c>
      <c r="G14" s="6">
        <v>10964691</v>
      </c>
      <c r="H14" s="6"/>
      <c r="I14" s="10" t="str">
        <f t="shared" si="0"/>
        <v/>
      </c>
    </row>
    <row r="15" spans="1:9" ht="105" x14ac:dyDescent="0.25">
      <c r="A15" s="4">
        <v>10</v>
      </c>
      <c r="B15" s="4" t="s">
        <v>10</v>
      </c>
      <c r="C15" s="4" t="s">
        <v>51</v>
      </c>
      <c r="D15" s="5" t="s">
        <v>62</v>
      </c>
      <c r="E15" s="4" t="s">
        <v>1</v>
      </c>
      <c r="F15" s="4">
        <v>1</v>
      </c>
      <c r="G15" s="6">
        <v>13423187</v>
      </c>
      <c r="H15" s="6"/>
      <c r="I15" s="10" t="str">
        <f t="shared" si="0"/>
        <v/>
      </c>
    </row>
    <row r="16" spans="1:9" ht="105" x14ac:dyDescent="0.25">
      <c r="A16" s="4">
        <v>11</v>
      </c>
      <c r="B16" s="4" t="s">
        <v>11</v>
      </c>
      <c r="C16" s="4" t="s">
        <v>51</v>
      </c>
      <c r="D16" s="5" t="s">
        <v>63</v>
      </c>
      <c r="E16" s="4" t="s">
        <v>1</v>
      </c>
      <c r="F16" s="4">
        <v>1</v>
      </c>
      <c r="G16" s="6">
        <v>9639000</v>
      </c>
      <c r="H16" s="6"/>
      <c r="I16" s="10" t="str">
        <f t="shared" si="0"/>
        <v/>
      </c>
    </row>
    <row r="17" spans="1:9" ht="90" x14ac:dyDescent="0.25">
      <c r="A17" s="4">
        <v>12</v>
      </c>
      <c r="B17" s="4" t="s">
        <v>12</v>
      </c>
      <c r="C17" s="4" t="s">
        <v>51</v>
      </c>
      <c r="D17" s="7" t="s">
        <v>64</v>
      </c>
      <c r="E17" s="4" t="s">
        <v>13</v>
      </c>
      <c r="F17" s="4">
        <v>1</v>
      </c>
      <c r="G17" s="6">
        <v>41531000</v>
      </c>
      <c r="H17" s="6"/>
      <c r="I17" s="10" t="str">
        <f t="shared" si="0"/>
        <v/>
      </c>
    </row>
    <row r="18" spans="1:9" ht="60" x14ac:dyDescent="0.25">
      <c r="A18" s="4">
        <v>13</v>
      </c>
      <c r="B18" s="4" t="s">
        <v>14</v>
      </c>
      <c r="C18" s="4" t="s">
        <v>51</v>
      </c>
      <c r="D18" s="7" t="s">
        <v>65</v>
      </c>
      <c r="E18" s="4" t="s">
        <v>13</v>
      </c>
      <c r="F18" s="4">
        <v>1</v>
      </c>
      <c r="G18" s="6">
        <v>8330000</v>
      </c>
      <c r="H18" s="6"/>
      <c r="I18" s="10" t="str">
        <f t="shared" si="0"/>
        <v/>
      </c>
    </row>
    <row r="19" spans="1:9" ht="30" x14ac:dyDescent="0.25">
      <c r="A19" s="4">
        <v>14</v>
      </c>
      <c r="B19" s="4" t="s">
        <v>15</v>
      </c>
      <c r="C19" s="4" t="s">
        <v>51</v>
      </c>
      <c r="D19" s="7" t="s">
        <v>66</v>
      </c>
      <c r="E19" s="4" t="s">
        <v>1</v>
      </c>
      <c r="F19" s="4">
        <v>2</v>
      </c>
      <c r="G19" s="6">
        <v>1359978</v>
      </c>
      <c r="H19" s="6"/>
      <c r="I19" s="10" t="str">
        <f t="shared" si="0"/>
        <v/>
      </c>
    </row>
    <row r="20" spans="1:9" ht="45" x14ac:dyDescent="0.25">
      <c r="A20" s="4">
        <v>15</v>
      </c>
      <c r="B20" s="4" t="s">
        <v>16</v>
      </c>
      <c r="C20" s="4" t="s">
        <v>51</v>
      </c>
      <c r="D20" s="7" t="s">
        <v>67</v>
      </c>
      <c r="E20" s="4" t="s">
        <v>1</v>
      </c>
      <c r="F20" s="4">
        <v>1</v>
      </c>
      <c r="G20" s="6">
        <v>12459628</v>
      </c>
      <c r="H20" s="6"/>
      <c r="I20" s="10" t="str">
        <f t="shared" si="0"/>
        <v/>
      </c>
    </row>
    <row r="21" spans="1:9" ht="45" x14ac:dyDescent="0.25">
      <c r="A21" s="4">
        <v>16</v>
      </c>
      <c r="B21" s="4" t="s">
        <v>17</v>
      </c>
      <c r="C21" s="4" t="s">
        <v>51</v>
      </c>
      <c r="D21" s="7" t="s">
        <v>68</v>
      </c>
      <c r="E21" s="4" t="s">
        <v>1</v>
      </c>
      <c r="F21" s="4">
        <v>1</v>
      </c>
      <c r="G21" s="6">
        <v>18528681</v>
      </c>
      <c r="H21" s="6"/>
      <c r="I21" s="10" t="str">
        <f t="shared" si="0"/>
        <v/>
      </c>
    </row>
    <row r="22" spans="1:9" ht="30" x14ac:dyDescent="0.25">
      <c r="A22" s="4">
        <v>17</v>
      </c>
      <c r="B22" s="4" t="s">
        <v>18</v>
      </c>
      <c r="C22" s="4" t="s">
        <v>51</v>
      </c>
      <c r="D22" s="7" t="s">
        <v>19</v>
      </c>
      <c r="E22" s="4" t="s">
        <v>1</v>
      </c>
      <c r="F22" s="4">
        <v>1</v>
      </c>
      <c r="G22" s="6">
        <v>27965000</v>
      </c>
      <c r="H22" s="6"/>
      <c r="I22" s="10" t="str">
        <f t="shared" si="0"/>
        <v/>
      </c>
    </row>
    <row r="23" spans="1:9" ht="75" x14ac:dyDescent="0.25">
      <c r="A23" s="4">
        <v>18</v>
      </c>
      <c r="B23" s="4" t="s">
        <v>20</v>
      </c>
      <c r="C23" s="4" t="s">
        <v>51</v>
      </c>
      <c r="D23" s="7" t="s">
        <v>97</v>
      </c>
      <c r="E23" s="4" t="s">
        <v>1</v>
      </c>
      <c r="F23" s="4">
        <v>3</v>
      </c>
      <c r="G23" s="6">
        <v>5736555</v>
      </c>
      <c r="H23" s="6"/>
      <c r="I23" s="10" t="str">
        <f t="shared" si="0"/>
        <v/>
      </c>
    </row>
    <row r="24" spans="1:9" ht="120" x14ac:dyDescent="0.25">
      <c r="A24" s="4">
        <v>19</v>
      </c>
      <c r="B24" s="4" t="s">
        <v>21</v>
      </c>
      <c r="C24" s="4" t="s">
        <v>69</v>
      </c>
      <c r="D24" s="5" t="s">
        <v>70</v>
      </c>
      <c r="E24" s="4" t="s">
        <v>1</v>
      </c>
      <c r="F24" s="4">
        <v>1</v>
      </c>
      <c r="G24" s="6">
        <v>2721649</v>
      </c>
      <c r="H24" s="6"/>
      <c r="I24" s="10" t="str">
        <f t="shared" si="0"/>
        <v/>
      </c>
    </row>
    <row r="25" spans="1:9" ht="105" x14ac:dyDescent="0.25">
      <c r="A25" s="4">
        <v>20</v>
      </c>
      <c r="B25" s="4" t="s">
        <v>22</v>
      </c>
      <c r="C25" s="4" t="s">
        <v>69</v>
      </c>
      <c r="D25" s="5" t="s">
        <v>71</v>
      </c>
      <c r="E25" s="4" t="s">
        <v>1</v>
      </c>
      <c r="F25" s="4">
        <v>12</v>
      </c>
      <c r="G25" s="6">
        <v>3150724</v>
      </c>
      <c r="H25" s="6"/>
      <c r="I25" s="10" t="str">
        <f t="shared" si="0"/>
        <v/>
      </c>
    </row>
    <row r="26" spans="1:9" ht="105" x14ac:dyDescent="0.25">
      <c r="A26" s="4">
        <v>21</v>
      </c>
      <c r="B26" s="4" t="s">
        <v>23</v>
      </c>
      <c r="C26" s="4" t="s">
        <v>69</v>
      </c>
      <c r="D26" s="5" t="s">
        <v>98</v>
      </c>
      <c r="E26" s="4" t="s">
        <v>1</v>
      </c>
      <c r="F26" s="4">
        <v>1</v>
      </c>
      <c r="G26" s="6">
        <v>15357267</v>
      </c>
      <c r="H26" s="6"/>
      <c r="I26" s="10" t="str">
        <f t="shared" si="0"/>
        <v/>
      </c>
    </row>
    <row r="27" spans="1:9" ht="135" x14ac:dyDescent="0.25">
      <c r="A27" s="4">
        <v>22</v>
      </c>
      <c r="B27" s="4" t="s">
        <v>24</v>
      </c>
      <c r="C27" s="4" t="s">
        <v>69</v>
      </c>
      <c r="D27" s="5" t="s">
        <v>104</v>
      </c>
      <c r="E27" s="4" t="s">
        <v>1</v>
      </c>
      <c r="F27" s="4">
        <v>1</v>
      </c>
      <c r="G27" s="6">
        <v>9933109</v>
      </c>
      <c r="H27" s="6"/>
      <c r="I27" s="10" t="str">
        <f t="shared" si="0"/>
        <v/>
      </c>
    </row>
    <row r="28" spans="1:9" ht="120" x14ac:dyDescent="0.25">
      <c r="A28" s="4">
        <v>23</v>
      </c>
      <c r="B28" s="4" t="s">
        <v>25</v>
      </c>
      <c r="C28" s="4" t="s">
        <v>69</v>
      </c>
      <c r="D28" s="5" t="s">
        <v>99</v>
      </c>
      <c r="E28" s="4" t="s">
        <v>1</v>
      </c>
      <c r="F28" s="4">
        <v>1</v>
      </c>
      <c r="G28" s="6">
        <v>16310638</v>
      </c>
      <c r="H28" s="6"/>
      <c r="I28" s="10" t="str">
        <f t="shared" si="0"/>
        <v/>
      </c>
    </row>
    <row r="29" spans="1:9" ht="105" x14ac:dyDescent="0.25">
      <c r="A29" s="4">
        <v>24</v>
      </c>
      <c r="B29" s="4" t="s">
        <v>26</v>
      </c>
      <c r="C29" s="4" t="s">
        <v>69</v>
      </c>
      <c r="D29" s="5" t="s">
        <v>72</v>
      </c>
      <c r="E29" s="4" t="s">
        <v>1</v>
      </c>
      <c r="F29" s="4">
        <v>1</v>
      </c>
      <c r="G29" s="6">
        <v>9465003</v>
      </c>
      <c r="H29" s="6"/>
      <c r="I29" s="10" t="str">
        <f t="shared" si="0"/>
        <v/>
      </c>
    </row>
    <row r="30" spans="1:9" ht="105" x14ac:dyDescent="0.25">
      <c r="A30" s="4">
        <v>25</v>
      </c>
      <c r="B30" s="4" t="s">
        <v>27</v>
      </c>
      <c r="C30" s="4" t="s">
        <v>69</v>
      </c>
      <c r="D30" s="5" t="s">
        <v>73</v>
      </c>
      <c r="E30" s="4" t="s">
        <v>1</v>
      </c>
      <c r="F30" s="4">
        <v>2</v>
      </c>
      <c r="G30" s="6">
        <v>9465003</v>
      </c>
      <c r="H30" s="6"/>
      <c r="I30" s="10" t="str">
        <f t="shared" si="0"/>
        <v/>
      </c>
    </row>
    <row r="31" spans="1:9" ht="45" x14ac:dyDescent="0.25">
      <c r="A31" s="4">
        <v>26</v>
      </c>
      <c r="B31" s="4" t="s">
        <v>28</v>
      </c>
      <c r="C31" s="4" t="s">
        <v>69</v>
      </c>
      <c r="D31" s="7" t="s">
        <v>74</v>
      </c>
      <c r="E31" s="4" t="s">
        <v>1</v>
      </c>
      <c r="F31" s="4">
        <v>1</v>
      </c>
      <c r="G31" s="6">
        <v>19376863</v>
      </c>
      <c r="H31" s="6"/>
      <c r="I31" s="10" t="str">
        <f t="shared" si="0"/>
        <v/>
      </c>
    </row>
    <row r="32" spans="1:9" ht="60" x14ac:dyDescent="0.25">
      <c r="A32" s="4">
        <v>27</v>
      </c>
      <c r="B32" s="4" t="s">
        <v>29</v>
      </c>
      <c r="C32" s="4" t="s">
        <v>69</v>
      </c>
      <c r="D32" s="7" t="s">
        <v>75</v>
      </c>
      <c r="E32" s="4" t="s">
        <v>1</v>
      </c>
      <c r="F32" s="4">
        <v>1</v>
      </c>
      <c r="G32" s="6">
        <v>27965000</v>
      </c>
      <c r="H32" s="6"/>
      <c r="I32" s="10" t="str">
        <f t="shared" si="0"/>
        <v/>
      </c>
    </row>
    <row r="33" spans="1:9" ht="75" x14ac:dyDescent="0.25">
      <c r="A33" s="4">
        <v>28</v>
      </c>
      <c r="B33" s="4" t="s">
        <v>30</v>
      </c>
      <c r="C33" s="4" t="s">
        <v>69</v>
      </c>
      <c r="D33" s="7" t="s">
        <v>97</v>
      </c>
      <c r="E33" s="4" t="s">
        <v>1</v>
      </c>
      <c r="F33" s="4">
        <v>1</v>
      </c>
      <c r="G33" s="6">
        <v>5220126</v>
      </c>
      <c r="H33" s="6"/>
      <c r="I33" s="10" t="str">
        <f t="shared" si="0"/>
        <v/>
      </c>
    </row>
    <row r="34" spans="1:9" ht="45" x14ac:dyDescent="0.25">
      <c r="A34" s="4">
        <v>29</v>
      </c>
      <c r="B34" s="4" t="s">
        <v>31</v>
      </c>
      <c r="C34" s="4" t="s">
        <v>69</v>
      </c>
      <c r="D34" s="7" t="s">
        <v>67</v>
      </c>
      <c r="E34" s="4" t="s">
        <v>1</v>
      </c>
      <c r="F34" s="4">
        <v>1</v>
      </c>
      <c r="G34" s="6">
        <v>12459628</v>
      </c>
      <c r="H34" s="6"/>
      <c r="I34" s="10" t="str">
        <f t="shared" si="0"/>
        <v/>
      </c>
    </row>
    <row r="35" spans="1:9" ht="120" x14ac:dyDescent="0.25">
      <c r="A35" s="4">
        <v>30</v>
      </c>
      <c r="B35" s="4" t="s">
        <v>32</v>
      </c>
      <c r="C35" s="4" t="s">
        <v>76</v>
      </c>
      <c r="D35" s="7" t="s">
        <v>101</v>
      </c>
      <c r="E35" s="4" t="s">
        <v>1</v>
      </c>
      <c r="F35" s="4">
        <v>1</v>
      </c>
      <c r="G35" s="6">
        <v>20964425</v>
      </c>
      <c r="H35" s="6"/>
      <c r="I35" s="10" t="str">
        <f t="shared" si="0"/>
        <v/>
      </c>
    </row>
    <row r="36" spans="1:9" ht="90" x14ac:dyDescent="0.25">
      <c r="A36" s="4">
        <v>31</v>
      </c>
      <c r="B36" s="4" t="s">
        <v>33</v>
      </c>
      <c r="C36" s="4" t="s">
        <v>76</v>
      </c>
      <c r="D36" s="7" t="s">
        <v>100</v>
      </c>
      <c r="E36" s="4" t="s">
        <v>34</v>
      </c>
      <c r="F36" s="4">
        <v>1</v>
      </c>
      <c r="G36" s="6">
        <v>13744500</v>
      </c>
      <c r="H36" s="6"/>
      <c r="I36" s="10" t="str">
        <f t="shared" si="0"/>
        <v/>
      </c>
    </row>
    <row r="37" spans="1:9" ht="60" x14ac:dyDescent="0.25">
      <c r="A37" s="4">
        <v>32</v>
      </c>
      <c r="B37" s="4" t="s">
        <v>35</v>
      </c>
      <c r="C37" s="4" t="s">
        <v>76</v>
      </c>
      <c r="D37" s="7" t="s">
        <v>77</v>
      </c>
      <c r="E37" s="4" t="s">
        <v>1</v>
      </c>
      <c r="F37" s="4">
        <v>1</v>
      </c>
      <c r="G37" s="6">
        <v>7413177</v>
      </c>
      <c r="H37" s="6"/>
      <c r="I37" s="10" t="str">
        <f t="shared" si="0"/>
        <v/>
      </c>
    </row>
    <row r="38" spans="1:9" ht="60" x14ac:dyDescent="0.25">
      <c r="A38" s="4">
        <v>33</v>
      </c>
      <c r="B38" s="4" t="s">
        <v>36</v>
      </c>
      <c r="C38" s="4" t="s">
        <v>76</v>
      </c>
      <c r="D38" s="7" t="s">
        <v>78</v>
      </c>
      <c r="E38" s="4" t="s">
        <v>34</v>
      </c>
      <c r="F38" s="4">
        <v>1</v>
      </c>
      <c r="G38" s="6">
        <v>6842500</v>
      </c>
      <c r="H38" s="6"/>
      <c r="I38" s="10" t="str">
        <f t="shared" si="0"/>
        <v/>
      </c>
    </row>
    <row r="39" spans="1:9" ht="90" x14ac:dyDescent="0.25">
      <c r="A39" s="4">
        <v>34</v>
      </c>
      <c r="B39" s="4" t="s">
        <v>37</v>
      </c>
      <c r="C39" s="4" t="s">
        <v>76</v>
      </c>
      <c r="D39" s="7" t="s">
        <v>79</v>
      </c>
      <c r="E39" s="4" t="s">
        <v>1</v>
      </c>
      <c r="F39" s="4">
        <v>2</v>
      </c>
      <c r="G39" s="6">
        <v>17453138</v>
      </c>
      <c r="H39" s="6"/>
      <c r="I39" s="10" t="str">
        <f t="shared" si="0"/>
        <v/>
      </c>
    </row>
    <row r="40" spans="1:9" ht="135" x14ac:dyDescent="0.25">
      <c r="A40" s="4">
        <v>35</v>
      </c>
      <c r="B40" s="4" t="s">
        <v>38</v>
      </c>
      <c r="C40" s="4" t="s">
        <v>76</v>
      </c>
      <c r="D40" s="5" t="s">
        <v>102</v>
      </c>
      <c r="E40" s="4" t="s">
        <v>1</v>
      </c>
      <c r="F40" s="4">
        <v>2</v>
      </c>
      <c r="G40" s="6">
        <v>5400000</v>
      </c>
      <c r="H40" s="6"/>
      <c r="I40" s="10" t="str">
        <f t="shared" si="0"/>
        <v/>
      </c>
    </row>
    <row r="41" spans="1:9" ht="150" x14ac:dyDescent="0.25">
      <c r="A41" s="4">
        <v>36</v>
      </c>
      <c r="B41" s="4" t="s">
        <v>39</v>
      </c>
      <c r="C41" s="4" t="s">
        <v>76</v>
      </c>
      <c r="D41" s="5" t="s">
        <v>103</v>
      </c>
      <c r="E41" s="4" t="s">
        <v>1</v>
      </c>
      <c r="F41" s="4">
        <v>4</v>
      </c>
      <c r="G41" s="6">
        <v>9562251</v>
      </c>
      <c r="H41" s="6"/>
      <c r="I41" s="10" t="str">
        <f t="shared" si="0"/>
        <v/>
      </c>
    </row>
    <row r="42" spans="1:9" ht="120" x14ac:dyDescent="0.25">
      <c r="A42" s="4">
        <v>37</v>
      </c>
      <c r="B42" s="4" t="s">
        <v>40</v>
      </c>
      <c r="C42" s="4" t="s">
        <v>76</v>
      </c>
      <c r="D42" s="5" t="s">
        <v>80</v>
      </c>
      <c r="E42" s="4" t="s">
        <v>1</v>
      </c>
      <c r="F42" s="4">
        <v>4</v>
      </c>
      <c r="G42" s="6">
        <v>5840000</v>
      </c>
      <c r="H42" s="6"/>
      <c r="I42" s="10" t="str">
        <f t="shared" si="0"/>
        <v/>
      </c>
    </row>
    <row r="43" spans="1:9" ht="135" x14ac:dyDescent="0.25">
      <c r="A43" s="4">
        <v>38</v>
      </c>
      <c r="B43" s="4" t="s">
        <v>41</v>
      </c>
      <c r="C43" s="4" t="s">
        <v>76</v>
      </c>
      <c r="D43" s="5" t="s">
        <v>81</v>
      </c>
      <c r="E43" s="4" t="s">
        <v>34</v>
      </c>
      <c r="F43" s="4">
        <v>1</v>
      </c>
      <c r="G43" s="6">
        <v>30434250</v>
      </c>
      <c r="H43" s="6"/>
      <c r="I43" s="10" t="str">
        <f t="shared" si="0"/>
        <v/>
      </c>
    </row>
    <row r="44" spans="1:9" ht="30" x14ac:dyDescent="0.25">
      <c r="A44" s="4">
        <v>39</v>
      </c>
      <c r="B44" s="4" t="s">
        <v>42</v>
      </c>
      <c r="C44" s="4" t="s">
        <v>76</v>
      </c>
      <c r="D44" s="5" t="s">
        <v>82</v>
      </c>
      <c r="E44" s="4" t="s">
        <v>1</v>
      </c>
      <c r="F44" s="4">
        <v>1</v>
      </c>
      <c r="G44" s="6">
        <v>6902000</v>
      </c>
      <c r="H44" s="6"/>
      <c r="I44" s="10" t="str">
        <f t="shared" si="0"/>
        <v/>
      </c>
    </row>
    <row r="45" spans="1:9" ht="30" x14ac:dyDescent="0.25">
      <c r="A45" s="4">
        <v>40</v>
      </c>
      <c r="B45" s="4" t="s">
        <v>43</v>
      </c>
      <c r="C45" s="4" t="s">
        <v>76</v>
      </c>
      <c r="D45" s="5" t="s">
        <v>44</v>
      </c>
      <c r="E45" s="4" t="s">
        <v>1</v>
      </c>
      <c r="F45" s="4">
        <v>1</v>
      </c>
      <c r="G45" s="6">
        <v>4567471</v>
      </c>
      <c r="H45" s="6"/>
      <c r="I45" s="10" t="str">
        <f t="shared" si="0"/>
        <v/>
      </c>
    </row>
    <row r="46" spans="1:9" ht="45" x14ac:dyDescent="0.25">
      <c r="A46" s="4">
        <v>41</v>
      </c>
      <c r="B46" s="4" t="s">
        <v>45</v>
      </c>
      <c r="C46" s="4" t="s">
        <v>76</v>
      </c>
      <c r="D46" s="5" t="s">
        <v>46</v>
      </c>
      <c r="E46" s="4" t="s">
        <v>1</v>
      </c>
      <c r="F46" s="4">
        <v>1</v>
      </c>
      <c r="G46" s="6">
        <v>18000000</v>
      </c>
      <c r="H46" s="6"/>
      <c r="I46" s="10" t="str">
        <f t="shared" si="0"/>
        <v/>
      </c>
    </row>
    <row r="47" spans="1:9" x14ac:dyDescent="0.25"/>
    <row r="48" spans="1:9" x14ac:dyDescent="0.25">
      <c r="A48" s="14" t="s">
        <v>87</v>
      </c>
      <c r="B48" s="14"/>
      <c r="C48" s="14"/>
      <c r="D48" s="14"/>
      <c r="E48" s="14"/>
      <c r="F48" s="14"/>
      <c r="G48" s="14"/>
      <c r="H48" s="14"/>
      <c r="I48" s="9">
        <f>SUM(I6:I46)</f>
        <v>0</v>
      </c>
    </row>
    <row r="49" spans="1:9" x14ac:dyDescent="0.25"/>
    <row r="50" spans="1:9" ht="68.25" customHeight="1" x14ac:dyDescent="0.25">
      <c r="A50" s="15" t="s">
        <v>88</v>
      </c>
      <c r="B50" s="13"/>
      <c r="C50" s="13"/>
      <c r="D50" s="13"/>
      <c r="E50" s="13"/>
      <c r="F50" s="13"/>
      <c r="G50" s="13"/>
      <c r="H50" s="13"/>
      <c r="I50" s="13"/>
    </row>
    <row r="51" spans="1:9" ht="68.25" customHeight="1" x14ac:dyDescent="0.25">
      <c r="A51" s="13"/>
      <c r="B51" s="13"/>
      <c r="C51" s="13"/>
      <c r="D51" s="13"/>
      <c r="E51" s="13"/>
      <c r="F51" s="13"/>
      <c r="G51" s="13"/>
      <c r="H51" s="13"/>
      <c r="I51" s="13"/>
    </row>
    <row r="52" spans="1:9" ht="68.25" customHeight="1" x14ac:dyDescent="0.25">
      <c r="A52" s="13"/>
      <c r="B52" s="13"/>
      <c r="C52" s="13"/>
      <c r="D52" s="13"/>
      <c r="E52" s="13"/>
      <c r="F52" s="13"/>
      <c r="G52" s="13"/>
      <c r="H52" s="13"/>
      <c r="I52" s="13"/>
    </row>
    <row r="53" spans="1:9" ht="68.25" customHeight="1" x14ac:dyDescent="0.25">
      <c r="A53" s="13"/>
      <c r="B53" s="13"/>
      <c r="C53" s="13"/>
      <c r="D53" s="13"/>
      <c r="E53" s="13"/>
      <c r="F53" s="13"/>
      <c r="G53" s="13"/>
      <c r="H53" s="13"/>
      <c r="I53" s="13"/>
    </row>
    <row r="54" spans="1:9" ht="68.25" customHeight="1" x14ac:dyDescent="0.25">
      <c r="A54" s="13"/>
      <c r="B54" s="13"/>
      <c r="C54" s="13"/>
      <c r="D54" s="13"/>
      <c r="E54" s="13"/>
      <c r="F54" s="13"/>
      <c r="G54" s="13"/>
      <c r="H54" s="13"/>
      <c r="I54" s="13"/>
    </row>
    <row r="55" spans="1:9" x14ac:dyDescent="0.25"/>
    <row r="56" spans="1:9" x14ac:dyDescent="0.25"/>
    <row r="57" spans="1:9" x14ac:dyDescent="0.25">
      <c r="A57" s="11" t="s">
        <v>89</v>
      </c>
      <c r="B57" s="11"/>
      <c r="C57" s="11"/>
      <c r="D57" s="8"/>
    </row>
    <row r="58" spans="1:9" x14ac:dyDescent="0.25">
      <c r="A58" s="11" t="s">
        <v>90</v>
      </c>
      <c r="B58" s="11"/>
      <c r="C58" s="11"/>
      <c r="D58" s="8"/>
    </row>
    <row r="59" spans="1:9" x14ac:dyDescent="0.25">
      <c r="A59" s="11" t="s">
        <v>91</v>
      </c>
      <c r="B59" s="11"/>
      <c r="C59" s="11"/>
      <c r="D59" s="8"/>
    </row>
    <row r="60" spans="1:9" x14ac:dyDescent="0.25">
      <c r="A60" s="11" t="s">
        <v>92</v>
      </c>
      <c r="B60" s="11"/>
      <c r="C60" s="11"/>
      <c r="D60" s="8"/>
    </row>
    <row r="61" spans="1:9" x14ac:dyDescent="0.25">
      <c r="A61" s="11" t="s">
        <v>93</v>
      </c>
      <c r="B61" s="11"/>
      <c r="C61" s="11"/>
      <c r="D61" s="8"/>
    </row>
    <row r="62" spans="1:9" x14ac:dyDescent="0.25">
      <c r="A62" s="11"/>
      <c r="B62" s="11"/>
      <c r="C62" s="11"/>
    </row>
    <row r="63" spans="1:9" x14ac:dyDescent="0.25">
      <c r="A63" s="16" t="s">
        <v>94</v>
      </c>
      <c r="B63" s="16"/>
      <c r="C63" s="16"/>
    </row>
    <row r="64" spans="1:9" ht="15" customHeight="1" x14ac:dyDescent="0.25">
      <c r="A64" s="16"/>
      <c r="B64" s="16"/>
      <c r="C64" s="16"/>
      <c r="D64" s="8"/>
    </row>
    <row r="65" x14ac:dyDescent="0.25"/>
  </sheetData>
  <mergeCells count="11">
    <mergeCell ref="A63:C64"/>
    <mergeCell ref="A59:C59"/>
    <mergeCell ref="A60:C60"/>
    <mergeCell ref="A61:C61"/>
    <mergeCell ref="A62:C62"/>
    <mergeCell ref="A58:C58"/>
    <mergeCell ref="A1:I1"/>
    <mergeCell ref="A3:I3"/>
    <mergeCell ref="A48:H48"/>
    <mergeCell ref="A50:I54"/>
    <mergeCell ref="A57:C57"/>
  </mergeCells>
  <pageMargins left="0.7" right="0.7" top="0.75" bottom="0.75" header="0.3" footer="0.3"/>
  <pageSetup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Omar Medrano</dc:creator>
  <cp:lastModifiedBy>O. Jose M. Rodriguez</cp:lastModifiedBy>
  <cp:lastPrinted>2026-09-10T22:54:02Z</cp:lastPrinted>
  <dcterms:created xsi:type="dcterms:W3CDTF">2026-09-10T22:15:23Z</dcterms:created>
  <dcterms:modified xsi:type="dcterms:W3CDTF">2026-09-10T23:25:03Z</dcterms:modified>
</cp:coreProperties>
</file>