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workbookPr codeName="ThisWorkbook"/>
  <mc:AlternateContent xmlns:mc="http://schemas.openxmlformats.org/markup-compatibility/2006">
    <mc:Choice Requires="x15">
      <x15ac:absPath xmlns:x15ac="http://schemas.microsoft.com/office/spreadsheetml/2010/11/ac" url="https://d.docs.live.net/39e3650450e55d09/13. ESE Divino Niño Tumaco/1. Documentos Legales/1. Doc. Tipo Obra Hospitalaria/Licitación Pública Divino Niño/"/>
    </mc:Choice>
  </mc:AlternateContent>
  <xr:revisionPtr revIDLastSave="25" documentId="8_{388C30EF-4BA6-C546-8F1E-5DAA2FC839B1}" xr6:coauthVersionLast="47" xr6:coauthVersionMax="47" xr10:uidLastSave="{4B7015A5-EC27-5E4F-BA5E-C424ED353F7E}"/>
  <bookViews>
    <workbookView xWindow="4320" yWindow="600" windowWidth="24480" windowHeight="16180" xr2:uid="{00000000-000D-0000-FFFF-FFFF00000000}"/>
  </bookViews>
  <sheets>
    <sheet name="Cronograma-Obra ESE DIVINO NIÑO" sheetId="11" r:id="rId1"/>
    <sheet name="Festivos" sheetId="12" state="hidden" r:id="rId2"/>
    <sheet name="Laborales" sheetId="13" state="hidden" r:id="rId3"/>
  </sheets>
  <definedNames>
    <definedName name="_ftn1" localSheetId="0">'Cronograma-Obra ESE DIVINO NIÑO'!$C$35</definedName>
    <definedName name="_ftnref1" localSheetId="0">'Cronograma-Obra ESE DIVINO NIÑO'!$C$16</definedName>
    <definedName name="_GoBack" localSheetId="0">'Cronograma-Obra ESE DIVINO NIÑO'!$F$4</definedName>
    <definedName name="_xlnm.Print_Area" localSheetId="0">'Cronograma-Obra ESE DIVINO NIÑO'!$A$1:$O$38</definedName>
    <definedName name="Región">#REF!</definedName>
    <definedName name="Segmento">#REF!</definedName>
    <definedName name="_xlnm.Print_Titles" localSheetId="0">'Cronograma-Obra ESE DIVINO NIÑO'!$7:$7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11" l="1"/>
  <c r="D9" i="11"/>
  <c r="D10" i="11" s="1"/>
  <c r="H8" i="11"/>
  <c r="I11" i="11"/>
  <c r="I27" i="11"/>
  <c r="I31" i="11"/>
  <c r="I14" i="11"/>
  <c r="H10" i="11" l="1"/>
  <c r="D11" i="11"/>
  <c r="H9" i="11"/>
  <c r="D12" i="11" l="1"/>
  <c r="D13" i="11" s="1"/>
  <c r="H11" i="11"/>
  <c r="H12" i="11" l="1"/>
  <c r="H13" i="11" l="1"/>
  <c r="D14" i="11"/>
  <c r="H14" i="11" l="1"/>
  <c r="D18" i="11" l="1"/>
  <c r="D20" i="11" s="1"/>
  <c r="H16" i="11"/>
  <c r="H18" i="11" l="1"/>
  <c r="D19" i="11"/>
  <c r="H19" i="11" l="1"/>
  <c r="D22" i="11" l="1"/>
  <c r="H20" i="11"/>
  <c r="H22" i="11" l="1"/>
  <c r="D23" i="11"/>
  <c r="H23" i="11" l="1"/>
  <c r="D24" i="11"/>
  <c r="H24" i="11" l="1"/>
  <c r="D25" i="11"/>
  <c r="H25" i="11" l="1"/>
  <c r="D27" i="11"/>
  <c r="D29" i="11" l="1"/>
  <c r="H27" i="11"/>
  <c r="H29" i="11" l="1"/>
  <c r="D30" i="11"/>
  <c r="D31" i="11" l="1"/>
  <c r="H30" i="11"/>
  <c r="H31" i="11" l="1"/>
  <c r="D32" i="11"/>
  <c r="H32" i="11" s="1"/>
</calcChain>
</file>

<file path=xl/sharedStrings.xml><?xml version="1.0" encoding="utf-8"?>
<sst xmlns="http://schemas.openxmlformats.org/spreadsheetml/2006/main" count="74" uniqueCount="46">
  <si>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</si>
  <si>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</si>
  <si>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</si>
  <si>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</si>
  <si>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</si>
  <si>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</si>
  <si>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</si>
  <si>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</si>
  <si>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</si>
  <si>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</si>
  <si>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</si>
  <si>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</si>
  <si>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</si>
  <si>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</si>
  <si>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</si>
  <si>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</si>
  <si>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las observaciones y sugerencias al proyecto de Pliego de Condiciones</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</si>
  <si>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</si>
  <si>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</si>
  <si>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</si>
  <si>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</si>
  <si>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</si>
  <si>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</si>
  <si>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</si>
  <si>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</si>
  <si>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</si>
  <si>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</si>
  <si>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</si>
  <si>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</si>
  <si>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</si>
  <si>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</si>
  <si>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</si>
  <si>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</si>
  <si>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</si>
  <si>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</si>
  <si>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</si>
  <si>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</si>
  <si>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</si>
  <si>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</si>
  <si>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Aprobación de Garantías</t>
  </si>
  <si>
    <t xml:space="preserve">Entrega de la Garantía única de cumplimiento y responsabilidad civil extracontractual </t>
  </si>
  <si>
    <r>
      <t xml:space="preserve">Código </t>
    </r>
    <r>
      <rPr>
        <sz val="8"/>
        <rFont val="Arial"/>
        <family val="2"/>
      </rPr>
      <t>CCE-EICP-IDI-33</t>
    </r>
  </si>
  <si>
    <t>Día</t>
  </si>
  <si>
    <t xml:space="preserve">Anexo 2 - Cronograma  </t>
  </si>
  <si>
    <t>Fecha de cierre Presentación de Ofertas</t>
  </si>
  <si>
    <t>Cant.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</si>
</sst>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theme="1"/>
      </left>
      <right/>
      <top style="thin">
        <color theme="1"/>
      </top>
      <bottom style="thin">
        <color rgb="FF000000"/>
      </bottom>
      <diagonal/>
    </border>
    <border>
      <left style="thin">
        <color theme="1"/>
      </left>
      <right/>
      <top style="thin">
        <color rgb="FF000000"/>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1"/>
      </left>
      <right style="thin">
        <color theme="1"/>
      </right>
      <top style="thin">
        <color indexed="64"/>
      </top>
      <bottom/>
      <diagonal/>
    </border>
    <border>
      <left style="hair">
        <color indexed="64"/>
      </left>
      <right style="hair">
        <color indexed="64"/>
      </right>
      <top style="hair">
        <color indexed="64"/>
      </top>
      <bottom style="hair">
        <color indexed="64"/>
      </bottom>
      <diagonal/>
    </border>
    <border>
      <left style="thin">
        <color theme="1"/>
      </left>
      <right style="thin">
        <color theme="1"/>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7" fillId="0" borderId="1" xfId="0" applyFont="1" applyBorder="1" applyAlignment="1">
      <alignment horizontal="left" vertical="center"/>
    </xf>
    <xf numFmtId="0" fontId="6" fillId="0" borderId="18" xfId="0" applyFont="1" applyBorder="1" applyAlignment="1">
      <alignment horizontal="left"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164" fontId="6" fillId="0" borderId="1"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164" fontId="6" fillId="0" borderId="4"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8" xfId="0" applyFont="1" applyBorder="1" applyAlignment="1">
      <alignment horizontal="center" vertical="center" wrapText="1"/>
    </xf>
    <xf numFmtId="0" fontId="3" fillId="0" borderId="24" xfId="0" applyFont="1" applyBorder="1" applyAlignment="1">
      <alignment horizontal="center"/>
    </xf>
    <xf numFmtId="0" fontId="12" fillId="0" borderId="0" xfId="0" applyFont="1" applyAlignment="1">
      <alignment horizontal="center" vertical="center" wrapText="1"/>
    </xf>
    <xf numFmtId="0" fontId="6" fillId="0" borderId="39" xfId="0" applyFont="1" applyBorder="1" applyAlignment="1">
      <alignment horizontal="center" vertical="center" wrapText="1"/>
    </xf>
    <xf numFmtId="0" fontId="7" fillId="0" borderId="0" xfId="0" applyFont="1" applyAlignment="1">
      <alignment horizontal="center"/>
    </xf>
    <xf numFmtId="0" fontId="7" fillId="0" borderId="18" xfId="0" applyFont="1" applyBorder="1" applyAlignment="1">
      <alignment horizontal="left" vertical="center"/>
    </xf>
    <xf numFmtId="0" fontId="9" fillId="2" borderId="39" xfId="0" applyFont="1" applyFill="1" applyBorder="1" applyAlignment="1">
      <alignment horizontal="center" vertical="center" wrapText="1"/>
    </xf>
    <xf numFmtId="164" fontId="6" fillId="0" borderId="2" xfId="0" applyNumberFormat="1" applyFont="1" applyBorder="1" applyAlignment="1">
      <alignment horizontal="center" vertical="center" wrapText="1"/>
    </xf>
    <xf numFmtId="0" fontId="6" fillId="0" borderId="45" xfId="0" applyFont="1" applyBorder="1" applyAlignment="1">
      <alignment horizontal="left" vertical="center" wrapText="1"/>
    </xf>
    <xf numFmtId="0" fontId="6" fillId="0" borderId="45" xfId="0" applyFont="1" applyBorder="1" applyAlignment="1">
      <alignment horizontal="center" vertical="center" wrapText="1"/>
    </xf>
    <xf numFmtId="164" fontId="6" fillId="0" borderId="45" xfId="0" applyNumberFormat="1" applyFont="1" applyBorder="1" applyAlignment="1">
      <alignment horizontal="center" vertical="center" wrapText="1"/>
    </xf>
    <xf numFmtId="0" fontId="7" fillId="0" borderId="45"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168" fontId="6" fillId="0" borderId="14"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40"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8" xfId="0" applyNumberFormat="1" applyFont="1" applyBorder="1" applyAlignment="1">
      <alignment horizontal="center" vertical="center" wrapText="1"/>
    </xf>
    <xf numFmtId="168" fontId="6" fillId="0" borderId="1" xfId="0" applyNumberFormat="1" applyFont="1" applyBorder="1" applyAlignment="1">
      <alignment horizontal="center" vertical="center" wrapText="1"/>
    </xf>
    <xf numFmtId="168" fontId="6" fillId="0" borderId="2" xfId="0" applyNumberFormat="1" applyFont="1" applyBorder="1" applyAlignment="1">
      <alignment horizontal="center" vertical="center" wrapText="1"/>
    </xf>
    <xf numFmtId="168" fontId="6" fillId="0" borderId="45" xfId="0" applyNumberFormat="1" applyFont="1" applyBorder="1" applyAlignment="1">
      <alignment horizontal="center" vertical="center" wrapText="1"/>
    </xf>
    <xf numFmtId="0" fontId="6" fillId="0" borderId="45" xfId="0"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 xfId="0" applyFont="1" applyBorder="1" applyAlignment="1">
      <alignment horizontal="center" vertical="center" wrapText="1"/>
    </xf>
    <xf numFmtId="164" fontId="6" fillId="0" borderId="12" xfId="0" applyNumberFormat="1" applyFont="1" applyBorder="1" applyAlignment="1">
      <alignment horizontal="center" vertical="center" wrapText="1"/>
    </xf>
    <xf numFmtId="164" fontId="6" fillId="0" borderId="3" xfId="0" applyNumberFormat="1" applyFont="1" applyBorder="1" applyAlignment="1">
      <alignment horizontal="center" vertical="center" wrapText="1"/>
    </xf>
    <xf numFmtId="164" fontId="6" fillId="0" borderId="2"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18" xfId="0" applyFont="1" applyBorder="1" applyAlignment="1">
      <alignment horizontal="center" vertical="center" wrapText="1"/>
    </xf>
    <xf numFmtId="0" fontId="9" fillId="2" borderId="39"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168" fontId="6" fillId="0" borderId="10"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4" fontId="6" fillId="0" borderId="46" xfId="0" applyNumberFormat="1" applyFont="1" applyBorder="1" applyAlignment="1">
      <alignment horizontal="center" vertical="center" wrapText="1"/>
    </xf>
    <xf numFmtId="0" fontId="6" fillId="0" borderId="46"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Q36"/>
  <sheetViews>
    <sheetView showGridLines="0" tabSelected="1" view="pageBreakPreview" zoomScaleNormal="85" zoomScaleSheetLayoutView="100" zoomScalePageLayoutView="55" workbookViewId="0">
      <selection activeCell="D18" sqref="D18:F18"/>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9.83203125" style="7" customWidth="1"/>
    <col min="8" max="8" width="12.33203125" style="5" bestFit="1" customWidth="1"/>
    <col min="9" max="9" width="30.5" style="6" customWidth="1"/>
    <col min="10" max="10" width="25.83203125" style="5" customWidth="1"/>
    <col min="11" max="11" width="23" style="5" customWidth="1"/>
    <col min="12" max="12" width="20" style="5" customWidth="1"/>
    <col min="13" max="13" width="1.33203125" style="5" customWidth="1"/>
    <col min="14" max="15" width="3" style="5" customWidth="1"/>
    <col min="16" max="16384" width="11" style="5"/>
  </cols>
  <sheetData>
    <row r="1" spans="2:17" ht="13" thickBot="1" x14ac:dyDescent="0.2"/>
    <row r="2" spans="2:17" ht="13" thickTop="1" x14ac:dyDescent="0.15">
      <c r="B2" s="17"/>
      <c r="C2" s="18"/>
      <c r="D2" s="18"/>
      <c r="E2" s="18"/>
      <c r="F2" s="18"/>
      <c r="G2" s="59"/>
      <c r="H2" s="18"/>
      <c r="I2" s="19"/>
      <c r="J2" s="18"/>
      <c r="K2" s="18"/>
      <c r="L2" s="18"/>
      <c r="M2" s="18"/>
      <c r="N2" s="20"/>
      <c r="Q2" s="4"/>
    </row>
    <row r="3" spans="2:17" ht="26.25" customHeight="1" x14ac:dyDescent="0.15">
      <c r="B3" s="21"/>
      <c r="C3" s="70" t="s">
        <v>43</v>
      </c>
      <c r="D3" s="71"/>
      <c r="E3" s="71"/>
      <c r="F3" s="72"/>
      <c r="G3" s="51"/>
      <c r="H3" s="51"/>
      <c r="N3" s="22"/>
      <c r="Q3" s="4"/>
    </row>
    <row r="4" spans="2:17" ht="12.75" customHeight="1" x14ac:dyDescent="0.15">
      <c r="B4" s="21"/>
      <c r="C4" s="44" t="s">
        <v>41</v>
      </c>
      <c r="D4" s="41"/>
      <c r="E4" s="42" t="s">
        <v>0</v>
      </c>
      <c r="F4" s="43">
        <v>1</v>
      </c>
      <c r="G4" s="60"/>
      <c r="H4" s="52"/>
      <c r="N4" s="22"/>
      <c r="Q4" s="4"/>
    </row>
    <row r="5" spans="2:17" ht="9.75" customHeight="1" x14ac:dyDescent="0.15">
      <c r="B5" s="21"/>
      <c r="I5" s="23"/>
      <c r="N5" s="22"/>
    </row>
    <row r="6" spans="2:17" x14ac:dyDescent="0.15">
      <c r="B6" s="21"/>
      <c r="I6" s="5"/>
      <c r="K6" s="4"/>
      <c r="L6" s="4"/>
      <c r="N6" s="22"/>
    </row>
    <row r="7" spans="2:17" s="7" customFormat="1" ht="15" customHeight="1" x14ac:dyDescent="0.15">
      <c r="B7" s="24"/>
      <c r="C7" s="64" t="s">
        <v>1</v>
      </c>
      <c r="D7" s="108" t="s">
        <v>2</v>
      </c>
      <c r="E7" s="108"/>
      <c r="F7" s="108"/>
      <c r="G7" s="64" t="s">
        <v>45</v>
      </c>
      <c r="H7" s="64" t="s">
        <v>42</v>
      </c>
      <c r="I7" s="64" t="s">
        <v>3</v>
      </c>
      <c r="J7" s="64" t="s">
        <v>4</v>
      </c>
      <c r="K7" s="121" t="s">
        <v>5</v>
      </c>
      <c r="L7" s="122"/>
      <c r="M7" s="11"/>
      <c r="N7" s="25"/>
    </row>
    <row r="8" spans="2:17" ht="36" customHeight="1" x14ac:dyDescent="0.15">
      <c r="B8" s="21"/>
      <c r="C8" s="50" t="s">
        <v>6</v>
      </c>
      <c r="D8" s="103">
        <v>46290</v>
      </c>
      <c r="E8" s="103"/>
      <c r="F8" s="103"/>
      <c r="G8" s="58">
        <v>0</v>
      </c>
      <c r="H8" s="54" t="str">
        <f t="shared" ref="H8:H14" si="0">TEXT(D8,"dddd")</f>
        <v>viernes</v>
      </c>
      <c r="I8" s="50" t="s">
        <v>7</v>
      </c>
      <c r="J8" s="63" t="s">
        <v>8</v>
      </c>
      <c r="K8" s="123"/>
      <c r="L8" s="124"/>
      <c r="M8" s="12"/>
      <c r="N8" s="22"/>
    </row>
    <row r="9" spans="2:17" ht="30" x14ac:dyDescent="0.15">
      <c r="B9" s="21"/>
      <c r="C9" s="46" t="s">
        <v>9</v>
      </c>
      <c r="D9" s="109">
        <f>+D8+G9</f>
        <v>46290</v>
      </c>
      <c r="E9" s="109"/>
      <c r="F9" s="109"/>
      <c r="G9" s="56">
        <v>0</v>
      </c>
      <c r="H9" s="53" t="str">
        <f t="shared" si="0"/>
        <v>viernes</v>
      </c>
      <c r="I9" s="47" t="s">
        <v>7</v>
      </c>
      <c r="J9" s="49" t="s">
        <v>8</v>
      </c>
      <c r="K9" s="116" t="s">
        <v>10</v>
      </c>
      <c r="L9" s="117"/>
      <c r="M9" s="13"/>
      <c r="N9" s="22"/>
    </row>
    <row r="10" spans="2:17" ht="30" x14ac:dyDescent="0.15">
      <c r="B10" s="21"/>
      <c r="C10" s="47" t="s">
        <v>11</v>
      </c>
      <c r="D10" s="109">
        <f>+D9+G10</f>
        <v>46290</v>
      </c>
      <c r="E10" s="109"/>
      <c r="F10" s="109"/>
      <c r="G10" s="56">
        <v>0</v>
      </c>
      <c r="H10" s="53" t="str">
        <f t="shared" si="0"/>
        <v>viernes</v>
      </c>
      <c r="I10" s="47" t="s">
        <v>7</v>
      </c>
      <c r="J10" s="49" t="s">
        <v>8</v>
      </c>
      <c r="K10" s="116" t="s">
        <v>12</v>
      </c>
      <c r="L10" s="117"/>
      <c r="M10" s="13"/>
      <c r="N10" s="22"/>
    </row>
    <row r="11" spans="2:17" ht="99.75" customHeight="1" x14ac:dyDescent="0.15">
      <c r="B11" s="21"/>
      <c r="C11" s="47" t="s">
        <v>13</v>
      </c>
      <c r="D11" s="109">
        <f>+D10+G11</f>
        <v>46294</v>
      </c>
      <c r="E11" s="99"/>
      <c r="F11" s="99"/>
      <c r="G11" s="56">
        <v>4</v>
      </c>
      <c r="H11" s="53" t="str">
        <f t="shared" si="0"/>
        <v>martes</v>
      </c>
      <c r="I11" s="47" t="str">
        <f>"SECOP I; "&amp;K9&amp;" H15o en "&amp;K10&amp;", asunto: Observaciones Pliego de Condiciones Proceso de Contratación "&amp;K7</f>
        <v>SECOP I; [Correo electrónico] H15o en [ciudad], en la [dirección de la Entidad] , asunto: Observaciones Pliego de Condiciones Proceso de Contratación [número del Proceso de Contratación]</v>
      </c>
      <c r="J11" s="49" t="s">
        <v>14</v>
      </c>
      <c r="K11" s="116" t="s">
        <v>15</v>
      </c>
      <c r="L11" s="117"/>
      <c r="M11" s="13"/>
      <c r="N11" s="22"/>
    </row>
    <row r="12" spans="2:17" ht="45" x14ac:dyDescent="0.15">
      <c r="B12" s="21"/>
      <c r="C12" s="46" t="s">
        <v>16</v>
      </c>
      <c r="D12" s="87">
        <f>D11+G12</f>
        <v>46297</v>
      </c>
      <c r="E12" s="87"/>
      <c r="F12" s="87"/>
      <c r="G12" s="56">
        <v>3</v>
      </c>
      <c r="H12" s="53" t="str">
        <f t="shared" si="0"/>
        <v>viernes</v>
      </c>
      <c r="I12" s="47" t="s">
        <v>7</v>
      </c>
      <c r="J12" s="49" t="s">
        <v>8</v>
      </c>
      <c r="K12" s="32"/>
      <c r="L12" s="32"/>
      <c r="M12" s="14"/>
      <c r="N12" s="26"/>
    </row>
    <row r="13" spans="2:17" ht="35.25" customHeight="1" x14ac:dyDescent="0.15">
      <c r="B13" s="21"/>
      <c r="C13" s="47" t="s">
        <v>17</v>
      </c>
      <c r="D13" s="87">
        <f>D12+G13</f>
        <v>46301</v>
      </c>
      <c r="E13" s="87"/>
      <c r="F13" s="87"/>
      <c r="G13" s="56">
        <v>4</v>
      </c>
      <c r="H13" s="53" t="str">
        <f t="shared" si="0"/>
        <v>martes</v>
      </c>
      <c r="I13" s="47" t="s">
        <v>7</v>
      </c>
      <c r="J13" s="49" t="s">
        <v>8</v>
      </c>
      <c r="K13" s="125"/>
      <c r="L13" s="125"/>
      <c r="M13" s="13"/>
      <c r="N13" s="22"/>
    </row>
    <row r="14" spans="2:17" ht="15" customHeight="1" x14ac:dyDescent="0.15">
      <c r="B14" s="21"/>
      <c r="C14" s="85" t="s">
        <v>18</v>
      </c>
      <c r="D14" s="87">
        <f>+D13+G14</f>
        <v>46303</v>
      </c>
      <c r="E14" s="99"/>
      <c r="F14" s="99"/>
      <c r="G14" s="97">
        <v>2</v>
      </c>
      <c r="H14" s="102" t="str">
        <f t="shared" si="0"/>
        <v>jueves</v>
      </c>
      <c r="I14" s="85" t="str">
        <f>K10</f>
        <v xml:space="preserve">[ciudad], en la [dirección de la Entidad] </v>
      </c>
      <c r="J14" s="118" t="s">
        <v>19</v>
      </c>
      <c r="K14" s="32"/>
      <c r="L14" s="32"/>
      <c r="M14" s="13"/>
      <c r="N14" s="22"/>
    </row>
    <row r="15" spans="2:17" ht="18.75" customHeight="1" x14ac:dyDescent="0.15">
      <c r="B15" s="21"/>
      <c r="C15" s="85"/>
      <c r="D15" s="99"/>
      <c r="E15" s="99"/>
      <c r="F15" s="99"/>
      <c r="G15" s="107"/>
      <c r="H15" s="103"/>
      <c r="I15" s="85"/>
      <c r="J15" s="118"/>
      <c r="K15" s="32"/>
      <c r="L15" s="32"/>
      <c r="M15" s="13"/>
      <c r="N15" s="22"/>
    </row>
    <row r="16" spans="2:17" ht="21.75" customHeight="1" x14ac:dyDescent="0.15">
      <c r="B16" s="21"/>
      <c r="C16" s="85" t="s">
        <v>20</v>
      </c>
      <c r="D16" s="110">
        <f>D13+G16</f>
        <v>46302</v>
      </c>
      <c r="E16" s="111"/>
      <c r="F16" s="112"/>
      <c r="G16" s="97">
        <v>1</v>
      </c>
      <c r="H16" s="102" t="str">
        <f>TEXT(D16,"dddd")</f>
        <v>miércoles</v>
      </c>
      <c r="I16" s="85" t="s">
        <v>21</v>
      </c>
      <c r="J16" s="74" t="s">
        <v>8</v>
      </c>
      <c r="K16" s="32"/>
      <c r="L16" s="32"/>
      <c r="M16" s="13"/>
      <c r="N16" s="22"/>
    </row>
    <row r="17" spans="2:15" ht="18" customHeight="1" x14ac:dyDescent="0.15">
      <c r="B17" s="21"/>
      <c r="C17" s="85"/>
      <c r="D17" s="113"/>
      <c r="E17" s="114"/>
      <c r="F17" s="115"/>
      <c r="G17" s="107"/>
      <c r="H17" s="103"/>
      <c r="I17" s="85"/>
      <c r="J17" s="74"/>
      <c r="K17" s="32"/>
      <c r="L17" s="32"/>
      <c r="M17" s="13"/>
      <c r="N17" s="22"/>
      <c r="O17" s="8"/>
    </row>
    <row r="18" spans="2:15" ht="30" x14ac:dyDescent="0.15">
      <c r="B18" s="21"/>
      <c r="C18" s="48" t="s">
        <v>22</v>
      </c>
      <c r="D18" s="88">
        <f>+D16+G18</f>
        <v>46306</v>
      </c>
      <c r="E18" s="88"/>
      <c r="F18" s="88"/>
      <c r="G18" s="57">
        <v>4</v>
      </c>
      <c r="H18" s="65" t="str">
        <f>TEXT(D18,"dddd")</f>
        <v>domingo</v>
      </c>
      <c r="I18" s="48" t="s">
        <v>7</v>
      </c>
      <c r="J18" s="34" t="s">
        <v>8</v>
      </c>
      <c r="K18" s="32"/>
      <c r="L18" s="32"/>
      <c r="M18" s="13"/>
      <c r="N18" s="22"/>
      <c r="O18" s="8"/>
    </row>
    <row r="19" spans="2:15" ht="30" x14ac:dyDescent="0.15">
      <c r="B19" s="21"/>
      <c r="C19" s="66" t="s">
        <v>23</v>
      </c>
      <c r="D19" s="89">
        <f>+D18+G19</f>
        <v>46313</v>
      </c>
      <c r="E19" s="90"/>
      <c r="F19" s="90"/>
      <c r="G19" s="67">
        <v>7</v>
      </c>
      <c r="H19" s="68" t="str">
        <f>TEXT(D19,"dddd")</f>
        <v>domingo</v>
      </c>
      <c r="I19" s="66" t="s">
        <v>7</v>
      </c>
      <c r="J19" s="69" t="s">
        <v>24</v>
      </c>
      <c r="K19" s="32"/>
      <c r="L19" s="32"/>
      <c r="M19" s="13"/>
      <c r="N19" s="22"/>
      <c r="O19" s="9"/>
    </row>
    <row r="20" spans="2:15" ht="15" customHeight="1" x14ac:dyDescent="0.15">
      <c r="B20" s="21"/>
      <c r="C20" s="84" t="s">
        <v>44</v>
      </c>
      <c r="D20" s="86">
        <f>+D18+G20</f>
        <v>46313</v>
      </c>
      <c r="E20" s="86"/>
      <c r="F20" s="86"/>
      <c r="G20" s="120">
        <v>7</v>
      </c>
      <c r="H20" s="119" t="str">
        <f>TEXT(D20,"dddd")</f>
        <v>domingo</v>
      </c>
      <c r="I20" s="73" t="s">
        <v>7</v>
      </c>
      <c r="J20" s="73" t="s">
        <v>8</v>
      </c>
      <c r="K20" s="32"/>
      <c r="L20" s="32"/>
      <c r="M20" s="13"/>
      <c r="N20" s="22"/>
    </row>
    <row r="21" spans="2:15" ht="15" customHeight="1" x14ac:dyDescent="0.15">
      <c r="B21" s="21"/>
      <c r="C21" s="85"/>
      <c r="D21" s="87"/>
      <c r="E21" s="87"/>
      <c r="F21" s="87"/>
      <c r="G21" s="107"/>
      <c r="H21" s="103"/>
      <c r="I21" s="74"/>
      <c r="J21" s="74"/>
      <c r="K21" s="32"/>
      <c r="L21" s="32"/>
      <c r="M21" s="13"/>
      <c r="N21" s="22"/>
    </row>
    <row r="22" spans="2:15" ht="32.25" customHeight="1" x14ac:dyDescent="0.15">
      <c r="B22" s="21"/>
      <c r="C22" s="48" t="s">
        <v>25</v>
      </c>
      <c r="D22" s="87">
        <f>+D20+G22</f>
        <v>46316</v>
      </c>
      <c r="E22" s="99"/>
      <c r="F22" s="99"/>
      <c r="G22" s="56">
        <v>3</v>
      </c>
      <c r="H22" s="53" t="str">
        <f>TEXT(D22,"dddd")</f>
        <v>miércoles</v>
      </c>
      <c r="I22" s="47" t="s">
        <v>7</v>
      </c>
      <c r="J22" s="33" t="s">
        <v>8</v>
      </c>
      <c r="K22" s="32"/>
      <c r="L22" s="32"/>
      <c r="M22" s="13"/>
      <c r="N22" s="22"/>
      <c r="O22" s="10"/>
    </row>
    <row r="23" spans="2:15" ht="30" x14ac:dyDescent="0.15">
      <c r="B23" s="21"/>
      <c r="C23" s="47" t="s">
        <v>26</v>
      </c>
      <c r="D23" s="87">
        <f>+D22+G23</f>
        <v>46321</v>
      </c>
      <c r="E23" s="87"/>
      <c r="F23" s="87"/>
      <c r="G23" s="57">
        <v>5</v>
      </c>
      <c r="H23" s="53" t="str">
        <f>TEXT(D23,"dddd")</f>
        <v>lunes</v>
      </c>
      <c r="I23" s="49" t="s">
        <v>7</v>
      </c>
      <c r="J23" s="34" t="s">
        <v>8</v>
      </c>
      <c r="K23" s="32"/>
      <c r="L23" s="32"/>
      <c r="M23" s="13"/>
      <c r="N23" s="22"/>
    </row>
    <row r="24" spans="2:15" ht="60" x14ac:dyDescent="0.15">
      <c r="B24" s="21"/>
      <c r="C24" s="48" t="s">
        <v>27</v>
      </c>
      <c r="D24" s="88">
        <f>+D23+G24</f>
        <v>46323</v>
      </c>
      <c r="E24" s="97"/>
      <c r="F24" s="98"/>
      <c r="G24" s="61">
        <v>2</v>
      </c>
      <c r="H24" s="55" t="str">
        <f>TEXT(D24,"dddd")</f>
        <v>miércoles</v>
      </c>
      <c r="I24" s="35" t="s">
        <v>7</v>
      </c>
      <c r="J24" s="45" t="s">
        <v>28</v>
      </c>
      <c r="K24" s="32"/>
      <c r="L24" s="32"/>
      <c r="M24" s="13"/>
      <c r="N24" s="22"/>
    </row>
    <row r="25" spans="2:15" ht="14.25" customHeight="1" x14ac:dyDescent="0.15">
      <c r="B25" s="21"/>
      <c r="C25" s="91" t="s">
        <v>29</v>
      </c>
      <c r="D25" s="75">
        <f>+D24+G25</f>
        <v>46327</v>
      </c>
      <c r="E25" s="76"/>
      <c r="F25" s="77"/>
      <c r="G25" s="104">
        <v>4</v>
      </c>
      <c r="H25" s="100" t="str">
        <f>TEXT(D25,"dddd")</f>
        <v>domingo</v>
      </c>
      <c r="I25" s="80" t="s">
        <v>7</v>
      </c>
      <c r="J25" s="82" t="s">
        <v>28</v>
      </c>
      <c r="K25" s="32"/>
      <c r="L25" s="32"/>
      <c r="M25" s="13"/>
      <c r="N25" s="22"/>
    </row>
    <row r="26" spans="2:15" ht="61.5" customHeight="1" x14ac:dyDescent="0.15">
      <c r="B26" s="21"/>
      <c r="C26" s="92"/>
      <c r="D26" s="78"/>
      <c r="E26" s="78"/>
      <c r="F26" s="79"/>
      <c r="G26" s="105"/>
      <c r="H26" s="101"/>
      <c r="I26" s="81"/>
      <c r="J26" s="83"/>
      <c r="K26" s="32"/>
      <c r="L26" s="32"/>
      <c r="M26" s="13"/>
      <c r="N26" s="22"/>
    </row>
    <row r="27" spans="2:15" ht="15" customHeight="1" x14ac:dyDescent="0.15">
      <c r="B27" s="21"/>
      <c r="C27" s="84" t="s">
        <v>30</v>
      </c>
      <c r="D27" s="86">
        <f>+D25+G27</f>
        <v>46328</v>
      </c>
      <c r="E27" s="86"/>
      <c r="F27" s="86"/>
      <c r="G27" s="106">
        <v>1</v>
      </c>
      <c r="H27" s="102" t="str">
        <f>TEXT(D27,"dddd")</f>
        <v>lunes</v>
      </c>
      <c r="I27" s="84" t="str">
        <f>K10</f>
        <v xml:space="preserve">[ciudad], en la [dirección de la Entidad] </v>
      </c>
      <c r="J27" s="73" t="s">
        <v>8</v>
      </c>
      <c r="K27" s="32"/>
      <c r="L27" s="32"/>
      <c r="M27" s="13"/>
      <c r="N27" s="22"/>
    </row>
    <row r="28" spans="2:15" ht="15" customHeight="1" x14ac:dyDescent="0.15">
      <c r="B28" s="21"/>
      <c r="C28" s="85"/>
      <c r="D28" s="87"/>
      <c r="E28" s="87"/>
      <c r="F28" s="87"/>
      <c r="G28" s="107"/>
      <c r="H28" s="103"/>
      <c r="I28" s="85"/>
      <c r="J28" s="74"/>
      <c r="K28" s="32"/>
      <c r="L28" s="32"/>
      <c r="M28" s="13"/>
      <c r="N28" s="22"/>
    </row>
    <row r="29" spans="2:15" ht="45" x14ac:dyDescent="0.15">
      <c r="B29" s="21"/>
      <c r="C29" s="47" t="s">
        <v>31</v>
      </c>
      <c r="D29" s="87">
        <f>+D27+G29</f>
        <v>46329</v>
      </c>
      <c r="E29" s="99"/>
      <c r="F29" s="99"/>
      <c r="G29" s="56">
        <v>1</v>
      </c>
      <c r="H29" s="53" t="str">
        <f>TEXT(D29,"dddd")</f>
        <v>martes</v>
      </c>
      <c r="I29" s="49" t="s">
        <v>7</v>
      </c>
      <c r="J29" s="49" t="s">
        <v>32</v>
      </c>
      <c r="K29" s="32"/>
      <c r="L29" s="32"/>
      <c r="M29" s="13"/>
      <c r="N29" s="22"/>
    </row>
    <row r="30" spans="2:15" ht="24.75" customHeight="1" x14ac:dyDescent="0.15">
      <c r="B30" s="21"/>
      <c r="C30" s="47" t="s">
        <v>33</v>
      </c>
      <c r="D30" s="87">
        <f>+D29+G30</f>
        <v>46334</v>
      </c>
      <c r="E30" s="87"/>
      <c r="F30" s="87"/>
      <c r="G30" s="56">
        <v>5</v>
      </c>
      <c r="H30" s="53" t="str">
        <f>TEXT(D30,"dddd")</f>
        <v>domingo</v>
      </c>
      <c r="I30" s="49" t="s">
        <v>7</v>
      </c>
      <c r="J30" s="49" t="s">
        <v>8</v>
      </c>
      <c r="K30" s="32"/>
      <c r="L30" s="32"/>
      <c r="M30" s="13"/>
      <c r="N30" s="22"/>
    </row>
    <row r="31" spans="2:15" ht="45" x14ac:dyDescent="0.15">
      <c r="B31" s="21"/>
      <c r="C31" s="47" t="s">
        <v>40</v>
      </c>
      <c r="D31" s="87">
        <f>+D30+G31</f>
        <v>46340</v>
      </c>
      <c r="E31" s="87"/>
      <c r="F31" s="87"/>
      <c r="G31" s="56">
        <v>6</v>
      </c>
      <c r="H31" s="53" t="str">
        <f>TEXT(D31,"dddd")</f>
        <v>sábado</v>
      </c>
      <c r="I31" s="47" t="str">
        <f>K10</f>
        <v xml:space="preserve">[ciudad], en la [dirección de la Entidad] </v>
      </c>
      <c r="J31" s="36" t="s">
        <v>8</v>
      </c>
      <c r="K31" s="32"/>
      <c r="L31" s="32"/>
      <c r="M31" s="13"/>
      <c r="N31" s="22"/>
    </row>
    <row r="32" spans="2:15" ht="15" x14ac:dyDescent="0.15">
      <c r="B32" s="21"/>
      <c r="C32" s="47" t="s">
        <v>39</v>
      </c>
      <c r="D32" s="87">
        <f>+D31+G32</f>
        <v>46342</v>
      </c>
      <c r="E32" s="87"/>
      <c r="F32" s="87"/>
      <c r="G32" s="56">
        <v>2</v>
      </c>
      <c r="H32" s="53" t="str">
        <f>TEXT(D32,"dddd")</f>
        <v>lunes</v>
      </c>
      <c r="I32" s="49" t="s">
        <v>7</v>
      </c>
      <c r="J32" s="49" t="s">
        <v>8</v>
      </c>
      <c r="K32" s="37"/>
      <c r="L32" s="38"/>
      <c r="M32" s="15"/>
      <c r="N32" s="22"/>
    </row>
    <row r="33" spans="2:14" ht="14" x14ac:dyDescent="0.15">
      <c r="B33" s="21"/>
      <c r="C33" s="39"/>
      <c r="D33" s="39"/>
      <c r="E33" s="39"/>
      <c r="F33" s="39"/>
      <c r="G33" s="62"/>
      <c r="H33" s="39"/>
      <c r="I33" s="40"/>
      <c r="J33" s="39"/>
      <c r="K33" s="40"/>
      <c r="L33" s="40"/>
      <c r="M33"/>
      <c r="N33" s="22"/>
    </row>
    <row r="34" spans="2:14" ht="30" customHeight="1" x14ac:dyDescent="0.15">
      <c r="B34" s="21"/>
      <c r="C34" s="94" t="s">
        <v>34</v>
      </c>
      <c r="D34" s="95"/>
      <c r="E34" s="95"/>
      <c r="F34" s="95"/>
      <c r="G34" s="95"/>
      <c r="H34" s="95"/>
      <c r="I34" s="95"/>
      <c r="J34" s="96"/>
      <c r="K34" s="16"/>
      <c r="L34" s="16"/>
      <c r="M34" s="16"/>
      <c r="N34" s="22"/>
    </row>
    <row r="35" spans="2:14" s="6" customFormat="1" ht="15" thickBot="1" x14ac:dyDescent="0.2">
      <c r="B35" s="27"/>
      <c r="C35" s="28"/>
      <c r="D35" s="93"/>
      <c r="E35" s="93"/>
      <c r="F35" s="93"/>
      <c r="G35" s="93"/>
      <c r="H35" s="93"/>
      <c r="I35" s="93"/>
      <c r="J35" s="29"/>
      <c r="K35" s="29"/>
      <c r="L35" s="29"/>
      <c r="M35" s="30"/>
      <c r="N35" s="31"/>
    </row>
    <row r="36" spans="2:14" s="6" customFormat="1" ht="15" thickTop="1" x14ac:dyDescent="0.15">
      <c r="C36"/>
      <c r="D36"/>
      <c r="E36"/>
      <c r="F36"/>
      <c r="G36" s="1"/>
      <c r="H36"/>
      <c r="I36" s="16"/>
      <c r="J36"/>
      <c r="K36"/>
      <c r="L36"/>
      <c r="M36"/>
    </row>
  </sheetData>
  <mergeCells count="55">
    <mergeCell ref="K7:L7"/>
    <mergeCell ref="K8:L8"/>
    <mergeCell ref="K9:L9"/>
    <mergeCell ref="K13:L13"/>
    <mergeCell ref="K10:L10"/>
    <mergeCell ref="D13:F13"/>
    <mergeCell ref="D14:F15"/>
    <mergeCell ref="D22:F22"/>
    <mergeCell ref="D16:F17"/>
    <mergeCell ref="K11:L11"/>
    <mergeCell ref="J14:J15"/>
    <mergeCell ref="I16:I17"/>
    <mergeCell ref="H20:H21"/>
    <mergeCell ref="H14:H15"/>
    <mergeCell ref="H16:H17"/>
    <mergeCell ref="G14:G15"/>
    <mergeCell ref="G16:G17"/>
    <mergeCell ref="G20:G21"/>
    <mergeCell ref="D7:F7"/>
    <mergeCell ref="D8:F8"/>
    <mergeCell ref="D9:F9"/>
    <mergeCell ref="D10:F10"/>
    <mergeCell ref="D12:F12"/>
    <mergeCell ref="D11:F11"/>
    <mergeCell ref="D35:I35"/>
    <mergeCell ref="D32:F32"/>
    <mergeCell ref="I20:I21"/>
    <mergeCell ref="C34:J34"/>
    <mergeCell ref="D27:F28"/>
    <mergeCell ref="J20:J21"/>
    <mergeCell ref="D23:F23"/>
    <mergeCell ref="D31:F31"/>
    <mergeCell ref="D30:F30"/>
    <mergeCell ref="D24:F24"/>
    <mergeCell ref="D29:F29"/>
    <mergeCell ref="H25:H26"/>
    <mergeCell ref="H27:H28"/>
    <mergeCell ref="G25:G26"/>
    <mergeCell ref="G27:G28"/>
    <mergeCell ref="C3:F3"/>
    <mergeCell ref="J27:J28"/>
    <mergeCell ref="D25:F26"/>
    <mergeCell ref="I25:I26"/>
    <mergeCell ref="J25:J26"/>
    <mergeCell ref="I27:I28"/>
    <mergeCell ref="C20:C21"/>
    <mergeCell ref="D20:F21"/>
    <mergeCell ref="D18:F18"/>
    <mergeCell ref="D19:F19"/>
    <mergeCell ref="C27:C28"/>
    <mergeCell ref="C25:C26"/>
    <mergeCell ref="J16:J17"/>
    <mergeCell ref="C14:C15"/>
    <mergeCell ref="C16:C17"/>
    <mergeCell ref="I14:I15"/>
  </mergeCells>
  <conditionalFormatting sqref="D13:F13">
    <cfRule type="cellIs" dxfId="1" priority="2" operator="equal">
      <formula>0</formula>
    </cfRule>
  </conditionalFormatting>
  <conditionalFormatting sqref="D19:G19">
    <cfRule type="expression" dxfId="0" priority="1">
      <formula>ISERROR($D$19)</formula>
    </cfRule>
  </conditionalFormatting>
  <dataValidations count="1">
    <dataValidation type="date" allowBlank="1" showInputMessage="1" showErrorMessage="1" prompt="Ingrese fecha en formato dd-mm-aaaa_x000a_" sqref="K8:L8" xr:uid="{00000000-0002-0000-0000-000000000000}">
      <formula1>1</formula1>
      <formula2>402133</formula2>
    </dataValidation>
  </dataValidations>
  <hyperlinks>
    <hyperlink ref="K9" r:id="rId1" display="Correo@correo.gov.co" xr:uid="{00000000-0004-0000-0000-000000000000}"/>
    <hyperlink ref="K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35</v>
      </c>
    </row>
    <row r="2" spans="1:3" x14ac:dyDescent="0.15">
      <c r="A2" s="1" t="s">
        <v>36</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37</v>
      </c>
    </row>
    <row r="2" spans="1:3" x14ac:dyDescent="0.15">
      <c r="A2" s="1" t="s">
        <v>38</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Cronograma-Obra ESE DIVINO NIÑO</vt:lpstr>
      <vt:lpstr>Festivos</vt:lpstr>
      <vt:lpstr>Laborales</vt:lpstr>
      <vt:lpstr>'Cronograma-Obra ESE DIVINO NIÑO'!_ftn1</vt:lpstr>
      <vt:lpstr>'Cronograma-Obra ESE DIVINO NIÑO'!_ftnref1</vt:lpstr>
      <vt:lpstr>'Cronograma-Obra ESE DIVINO NIÑO'!_GoBack</vt:lpstr>
      <vt:lpstr>'Cronograma-Obra ESE DIVINO NIÑO'!Área_de_impresión</vt:lpstr>
      <vt:lpstr>'Cronograma-Obra ESE DIVINO NIÑO'!Títulos_a_imprimir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Javier Labrador Vela</cp:lastModifiedBy>
  <cp:revision/>
  <cp:lastPrinted>2021-07-22T21:33:12Z</cp:lastPrinted>
  <dcterms:created xsi:type="dcterms:W3CDTF">2014-10-29T19:55:46Z</dcterms:created>
  <dcterms:modified xsi:type="dcterms:W3CDTF">2026-09-25T00:49:11Z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