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/>
  <mc:AlternateContent xmlns:mc="http://schemas.openxmlformats.org/markup-compatibility/2006">
    <mc:Choice Requires="x15">
      <x15ac:absPath xmlns:x15ac="http://schemas.microsoft.com/office/spreadsheetml/2010/11/ac" url="/Users/victormanuelmaturanarodriguez/Desktop/ALCALDIA DE QUIBDO VIC/CONTRATACION 2026/SUBASTA MATERIAL DIDACTICO/ANEXOS/"/>
    </mc:Choice>
  </mc:AlternateContent>
  <xr:revisionPtr revIDLastSave="0" documentId="8_{E1619C33-7614-4D46-9C00-49394CCE7C35}" xr6:coauthVersionLast="47" xr6:coauthVersionMax="47" xr10:uidLastSave="{00000000-0000-0000-0000-000000000000}"/>
  <bookViews>
    <workbookView xWindow="0" yWindow="500" windowWidth="23260" windowHeight="12460" tabRatio="500" xr2:uid="{00000000-000D-0000-FFFF-FFFF00000000}"/>
  </bookViews>
  <sheets>
    <sheet name="Cruce" sheetId="1" r:id="rId1"/>
  </sheets>
  <definedNames>
    <definedName name="_xlnm._FilterDatabase" localSheetId="0" hidden="1">Cruce!$A$3:$F$83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86" i="1" l="1"/>
  <c r="C87" i="1"/>
  <c r="C88" i="1"/>
  <c r="C89" i="1" l="1"/>
  <c r="D86" i="1" l="1"/>
  <c r="D88" i="1"/>
  <c r="D87" i="1" l="1"/>
  <c r="D89" i="1" s="1"/>
</calcChain>
</file>

<file path=xl/sharedStrings.xml><?xml version="1.0" encoding="utf-8"?>
<sst xmlns="http://schemas.openxmlformats.org/spreadsheetml/2006/main" count="431" uniqueCount="332">
  <si>
    <t>ÍTEM</t>
  </si>
  <si>
    <t>ESTADO EN CATÁLOGO</t>
  </si>
  <si>
    <t>CÓDIGO CATÁLOGO</t>
  </si>
  <si>
    <t>NOMBRE DEL BIEN (CATÁLOGO)</t>
  </si>
  <si>
    <t>OBSERVACIÓN / EQUIVALENCIA</t>
  </si>
  <si>
    <t>1.1</t>
  </si>
  <si>
    <t>Abanicos didácticos japones de 21 ejes base plástica tela impermeable</t>
  </si>
  <si>
    <t>NO</t>
  </si>
  <si>
    <t>No existe en el catálogo un abanico didáctico ni elemento equivalente.</t>
  </si>
  <si>
    <t>1.2</t>
  </si>
  <si>
    <t>Arma todo didácticos de 110 piezas incluye tula con dimensiones de 33 x 23 x 22 cm</t>
  </si>
  <si>
    <t>PARCIAL</t>
  </si>
  <si>
    <t>JU-PR-013</t>
  </si>
  <si>
    <t>SET DE BLOQUES DE CONSTRUCCIÓN</t>
  </si>
  <si>
    <t>También JU-PR-036 JUEGO DE CONSTRUCCIÓN MADERA. Validar número de piezas (110) y tula.</t>
  </si>
  <si>
    <t>1.3</t>
  </si>
  <si>
    <t>Borradores, Caja x 24 unidades</t>
  </si>
  <si>
    <t>SI</t>
  </si>
  <si>
    <t>PA-PR-009</t>
  </si>
  <si>
    <t>BORRADOR LÁPIZ</t>
  </si>
  <si>
    <t>Catálogo lo describe por unidad; ajustar cantidad a la presentación del proveedor (caja x 24).</t>
  </si>
  <si>
    <t>1.4</t>
  </si>
  <si>
    <t>Block de papel rayado tamaño carta de 50 hojas</t>
  </si>
  <si>
    <t>PA-PR-005</t>
  </si>
  <si>
    <t>BLOCK CUADRICULADO</t>
  </si>
  <si>
    <t>El catálogo solo tiene block cuadriculado (PA-PR-005) y cuaderno rayado (PA-PR-090); no hay block rayado carta.</t>
  </si>
  <si>
    <t>1.5</t>
  </si>
  <si>
    <t>Caja x 24 unidades de colores</t>
  </si>
  <si>
    <t>PA-PR-012</t>
  </si>
  <si>
    <t>CAJA DE COLORES</t>
  </si>
  <si>
    <t>Validar que la caja sea x 24 unidades.</t>
  </si>
  <si>
    <t>1.6</t>
  </si>
  <si>
    <t>Caja x 12 unidades de Crayolas grandes paquete x 16 unidades</t>
  </si>
  <si>
    <t>PA-PR-028</t>
  </si>
  <si>
    <t>CRAYONES TRIANGULARES</t>
  </si>
  <si>
    <t>Catálogo: crayones triangulares, no crayola grande x 16. Validar presentación.</t>
  </si>
  <si>
    <t>1.7</t>
  </si>
  <si>
    <t>Caja x 12 unidades de Lapiceros en gel negros</t>
  </si>
  <si>
    <t>PA-PR-091</t>
  </si>
  <si>
    <t>BOLIGRAFO</t>
  </si>
  <si>
    <t>Catálogo: bolígrafo genérico; no especifica tinta gel.</t>
  </si>
  <si>
    <t>1.8</t>
  </si>
  <si>
    <t>Caja x 12 unidades de lápices # 2</t>
  </si>
  <si>
    <t>PA-PR-013</t>
  </si>
  <si>
    <t>CAJA DE LÁPICES</t>
  </si>
  <si>
    <t>Validar presentación caja x 12 y dureza #2.</t>
  </si>
  <si>
    <t>1.9</t>
  </si>
  <si>
    <t>Caja x 12 unidades de marcador punta /delgada</t>
  </si>
  <si>
    <t>PA-PR-041</t>
  </si>
  <si>
    <t>MARCADORES PERMANENTES</t>
  </si>
  <si>
    <t>Catálogo: marcador permanente sin distinguir punta delgada.</t>
  </si>
  <si>
    <t>1.10</t>
  </si>
  <si>
    <t>Caja x 12 unidades de marcador punta /gruesa</t>
  </si>
  <si>
    <t>Catálogo: marcador permanente sin distinguir punta gruesa.</t>
  </si>
  <si>
    <t>1.11</t>
  </si>
  <si>
    <t>Caja x 12 unidades de plastilina grande</t>
  </si>
  <si>
    <t>PA-PR-055</t>
  </si>
  <si>
    <t>PLASTILINA</t>
  </si>
  <si>
    <t>Validar presentación caja x 12 grande.</t>
  </si>
  <si>
    <t>1.12</t>
  </si>
  <si>
    <t>Cartulina Plana en colores, Tamaños octavos x 20 und.</t>
  </si>
  <si>
    <t>PA-PR-022</t>
  </si>
  <si>
    <t>CARTULINA OCTAVOS</t>
  </si>
  <si>
    <t>Validar paquete x 20 unidades.</t>
  </si>
  <si>
    <t>1.13</t>
  </si>
  <si>
    <t>pegante escolar líquido, Tamaño 225 gr</t>
  </si>
  <si>
    <t>PA-PR-053</t>
  </si>
  <si>
    <t>PR-053 PEGANTE LÍQUIDO</t>
  </si>
  <si>
    <t>Validar presentación 225 g.</t>
  </si>
  <si>
    <t>1.14</t>
  </si>
  <si>
    <t>Cuentos infantiles para colorear en idioma español</t>
  </si>
  <si>
    <t>No hay libros, cuentos ni material impreso para colorear en el catálogo.</t>
  </si>
  <si>
    <t>1.15</t>
  </si>
  <si>
    <t>Hojas de Foamy en colores surtidos, tamaño Octavo x 30 und</t>
  </si>
  <si>
    <t>PA-PR-088</t>
  </si>
  <si>
    <t>LAMINAS DE ESPUMA EVA</t>
  </si>
  <si>
    <t>Lámina de espuma EVA = foamy. Validar tamaño octavo x 30.</t>
  </si>
  <si>
    <t>1.16</t>
  </si>
  <si>
    <t>Bloques lógicos En Madera X 60 Piezas de 10 x18 x 30 cm caj de madera con tapa corrediza incluye círculos, cuadrados, rectángulos, triángulos delgados, gruesos, pequeños y grandes</t>
  </si>
  <si>
    <t>JU-PR-111</t>
  </si>
  <si>
    <t>JUEGO DE BLOQUES LÓGICOS</t>
  </si>
  <si>
    <t>Validar que sea en madera, 60 piezas y caja con tapa.</t>
  </si>
  <si>
    <t>1.17</t>
  </si>
  <si>
    <t>Rompecabezas de encaje tridimensional y de estimulación sensorial de 32 piezas</t>
  </si>
  <si>
    <t>JU-PR-110</t>
  </si>
  <si>
    <t>SET DE ROMPECABEZAS DE NIVELES</t>
  </si>
  <si>
    <t>Alternativas: JU-PR-063 ROMPECABEZAS, JU-PR-098 SET DE JUEGO DE ENCAJABLES. Ninguno es tridimensional/sensorial de 32 piezas.</t>
  </si>
  <si>
    <t>1.18</t>
  </si>
  <si>
    <t>Juegos para encajar pieza de madera natural de 17 piezas de 6x6 cm, multicolor</t>
  </si>
  <si>
    <t>JU-PR-098</t>
  </si>
  <si>
    <t>SET DE JUEGO DE ENCAJABLES</t>
  </si>
  <si>
    <t>Alternativas: JU-PR-064 BANDEJA DE PRISMA PARA ENCAJAR, JU-PR-090 RECIPIENTE PARA ENCAJAR FIGURAS. Validar madera natural 17 piezas.</t>
  </si>
  <si>
    <t>1.19</t>
  </si>
  <si>
    <t>Láminas del abecedario tarjetas magnéticas de 8 cm paquete x 30 unidades</t>
  </si>
  <si>
    <t>JU-PR-113</t>
  </si>
  <si>
    <t>MALETA CON FORMAS MAGNÉTICAS</t>
  </si>
  <si>
    <t>Maleta con formas magnéticas; no es específicamente abecedario. Alternativa JU-PR-029.</t>
  </si>
  <si>
    <t>1.20</t>
  </si>
  <si>
    <t>Juego de láminas del cuerpo humano tarjetas calcomanías plastificadas en PVC resistentes al agua de 112 piezas</t>
  </si>
  <si>
    <t>No hay láminas del cuerpo humano; solo modelos anatómicos físicos (CL-PR-122 a 129), que no equivalen.</t>
  </si>
  <si>
    <t>1.21</t>
  </si>
  <si>
    <t>Láminas didácticas de animales domésticos y salvajes, plantas, seres vivos, seres inertes, sistema solar, planeta, mapa de Colombia (105 de cada uno) laminas magnéticas de 8 cm</t>
  </si>
  <si>
    <t>JU-PR-029</t>
  </si>
  <si>
    <t>SET DE FIGURAS ILUSTRADAS IMANTADAS</t>
  </si>
  <si>
    <t>Set de figuras ilustradas imantadas; no cubre sistema solar ni mapa de Colombia.</t>
  </si>
  <si>
    <t>1.22</t>
  </si>
  <si>
    <t>Juegos de Lotería de 60 fichas, caja de madera</t>
  </si>
  <si>
    <t>La única lotería del catálogo es JU-PR-104 (lenguaje de señas); no hay lotería general de 60 fichas.</t>
  </si>
  <si>
    <t>1.23</t>
  </si>
  <si>
    <t>Marcador borrable, colores surtidos</t>
  </si>
  <si>
    <t>PA-PR-040</t>
  </si>
  <si>
    <t>MARCADORES BORRABLES</t>
  </si>
  <si>
    <t>Marcadores borrables colores surtidos.</t>
  </si>
  <si>
    <t>1.24</t>
  </si>
  <si>
    <t>Caja Resma Resma de papel carta</t>
  </si>
  <si>
    <t>PA-PR-047</t>
  </si>
  <si>
    <t>PAPEL BOND</t>
  </si>
  <si>
    <t>Papel bond sin especificar tamaño carta ni presentación por caja de resmas.</t>
  </si>
  <si>
    <t>1.25</t>
  </si>
  <si>
    <t>Caja Resma Resma de papel oficio</t>
  </si>
  <si>
    <t>Papel bond sin especificar tamaño oficio ni presentación por caja de resmas.</t>
  </si>
  <si>
    <t>1.26</t>
  </si>
  <si>
    <t>Agendas personalizadas (Planeadores)</t>
  </si>
  <si>
    <t>PA-PR-037</t>
  </si>
  <si>
    <t>LIBRETA PARA NOTAS</t>
  </si>
  <si>
    <t>Libreta para notas; el catálogo no ofrece personalización.</t>
  </si>
  <si>
    <t>1.27</t>
  </si>
  <si>
    <t>Archivador acordeón, material plástico 30 bolsillos y tapa con broche para cerrar</t>
  </si>
  <si>
    <t>No hay archivadores tipo acordeón. PA-PR-016 CAJONERO DE PLÁSTICO no equivale.</t>
  </si>
  <si>
    <t>1.28</t>
  </si>
  <si>
    <t>Ábacos para invidentes</t>
  </si>
  <si>
    <t>No hay ábaco para invidentes. JU-PR-001 ABACO ABIERTO no es accesible.</t>
  </si>
  <si>
    <t>1.29</t>
  </si>
  <si>
    <t>Abaco vertical de madera de 10 filas</t>
  </si>
  <si>
    <t>JU-PR-001</t>
  </si>
  <si>
    <t>ABACO ABIERTO</t>
  </si>
  <si>
    <t>Ábaco abierto; validar orientación vertical, madera y 10 filas.</t>
  </si>
  <si>
    <t>1.30</t>
  </si>
  <si>
    <t>Abaco horizontal de madera   de 10 filas de 27 cm de largo x 22cm de ancho y 6 cm de alto</t>
  </si>
  <si>
    <t>Ábaco abierto; validar orientación horizontal, madera, 10 filas y dimensiones.</t>
  </si>
  <si>
    <t>1.31</t>
  </si>
  <si>
    <t>Palos de paletas grande; Paquetes x 100 colores surtidos</t>
  </si>
  <si>
    <t>PA-PR-008</t>
  </si>
  <si>
    <t>BOLSA DE PALITOS DE PALETA</t>
  </si>
  <si>
    <t>Bolsa de palitos de paleta; validar tamaño grande, x 100 y colores.</t>
  </si>
  <si>
    <t>1.32</t>
  </si>
  <si>
    <t>Palos de paletas medianos; Paquetes x 100 colores surtidos</t>
  </si>
  <si>
    <t>Validar tamaño mediano, x 100 y colores.</t>
  </si>
  <si>
    <t>1.33</t>
  </si>
  <si>
    <t>Palos de paletas pequeños, Paquetes x 100 colores surtidos</t>
  </si>
  <si>
    <t>Validar tamaño pequeño, x 100 y colores.</t>
  </si>
  <si>
    <t>1.34</t>
  </si>
  <si>
    <t>Guía Plástica Para Escritura Tamaño Carta.</t>
  </si>
  <si>
    <t>No hay guía plástica para escritura (discapacidad visual).</t>
  </si>
  <si>
    <t>1.35</t>
  </si>
  <si>
    <t>Juego De Concéntrese En Braille</t>
  </si>
  <si>
    <t>No hay material en Braille en el catálogo.</t>
  </si>
  <si>
    <t>1.36</t>
  </si>
  <si>
    <t>Juego De Dominó En Acrílico Y Relieve Para Encajar de 55 piezas</t>
  </si>
  <si>
    <t>JU-PR-017 DOMINO DOBLE 12 no es en relieve/acrílico. No hay dominó accesible.</t>
  </si>
  <si>
    <t>1.37</t>
  </si>
  <si>
    <t>Juego De Triqui para discapacidad visual</t>
  </si>
  <si>
    <t>No hay triqui adaptado para discapacidad visual.</t>
  </si>
  <si>
    <t>1.38</t>
  </si>
  <si>
    <t>Kit de estuche de geometría Braille (1 Regla, 1 Compás,2 Escuadras ,1 Transportador)</t>
  </si>
  <si>
    <t>No hay estuche de geometría Braille. PA-PR-029 (escuadras para tablero) y PA-PR-058 (regla) no son accesibles.</t>
  </si>
  <si>
    <t>1.39</t>
  </si>
  <si>
    <t>Localizador De Llaves</t>
  </si>
  <si>
    <t>No hay localizador de llaves ni ayudas técnicas para discapacidad visual.</t>
  </si>
  <si>
    <t>1.40</t>
  </si>
  <si>
    <t>Números Y Signos Macro tipo En Caja Braille</t>
  </si>
  <si>
    <t>1.41</t>
  </si>
  <si>
    <t>Pizarra De 28x4</t>
  </si>
  <si>
    <t>No hay pizarra/regleta Braille en el catálogo.</t>
  </si>
  <si>
    <t>1.42</t>
  </si>
  <si>
    <t>Reloj Parlante Unisex</t>
  </si>
  <si>
    <t>No hay reloj parlante ni ayudas técnicas.</t>
  </si>
  <si>
    <t>1.43</t>
  </si>
  <si>
    <t>bloque De Papel Bond 28 de 115 gr</t>
  </si>
  <si>
    <t>Papel bond sin especificar gramaje 115 g ni tamaño 28.</t>
  </si>
  <si>
    <t>1.44</t>
  </si>
  <si>
    <t>Resorte Para El Bastón Como Repuesto Por Metro</t>
  </si>
  <si>
    <t>No hay bastones ni repuestos para bastón en el catálogo.</t>
  </si>
  <si>
    <t>1.45</t>
  </si>
  <si>
    <t>Globos terráqueos en relieve, con texturas para identificar continentes. 50 cm de alto x 30 cm de ancho</t>
  </si>
  <si>
    <t>PA-PR-032</t>
  </si>
  <si>
    <t>GLOBO TERRÁQUEO</t>
  </si>
  <si>
    <t>Globo terráqueo convencional; el catálogo no ofrece versión en relieve/táctil.</t>
  </si>
  <si>
    <t>1.46</t>
  </si>
  <si>
    <t>Mapas y graficas táctiles de 90 cm</t>
  </si>
  <si>
    <t>No hay mapas ni gráficas táctiles.</t>
  </si>
  <si>
    <t>1.47</t>
  </si>
  <si>
    <t>Papel Kraft marrón, Rollos x 20 metros c/u</t>
  </si>
  <si>
    <t>PA-PR-061</t>
  </si>
  <si>
    <t>ROLLO DE PAPEL KRAFT</t>
  </si>
  <si>
    <t>Validar longitud del rollo (20 m).</t>
  </si>
  <si>
    <t>2.1</t>
  </si>
  <si>
    <t>Pliego de Cartulina blanca 100 x70c</t>
  </si>
  <si>
    <t>PA-PR-080</t>
  </si>
  <si>
    <t>CARTULINA BLANCA PLIEGOS</t>
  </si>
  <si>
    <t>Cartulina blanca pliegos.</t>
  </si>
  <si>
    <t>2.2</t>
  </si>
  <si>
    <t>Pliego de Cartulina de colores 100 x70c</t>
  </si>
  <si>
    <t>PA-PR-023</t>
  </si>
  <si>
    <t>CARTULINA PLIEGOS</t>
  </si>
  <si>
    <t>Cartulina pliegos (colores).</t>
  </si>
  <si>
    <t>2.3</t>
  </si>
  <si>
    <t>Carpeta de cartón amarilla.</t>
  </si>
  <si>
    <t>No hay carpetas de cartón ni elementos de archivo.</t>
  </si>
  <si>
    <t>2.4</t>
  </si>
  <si>
    <t>Carpeta de cartón azul.</t>
  </si>
  <si>
    <t>2.5</t>
  </si>
  <si>
    <t>Ganchos Legajadores Plásticos Anti cortantes para archivo escolar de oficina. Capacidad para 250 hojas x 20 und</t>
  </si>
  <si>
    <t>No hay ganchos legajadores.</t>
  </si>
  <si>
    <t>2.6</t>
  </si>
  <si>
    <t>Perforadora 3 huecos BP metálica grande</t>
  </si>
  <si>
    <t>No hay perforadoras.</t>
  </si>
  <si>
    <t>2.7</t>
  </si>
  <si>
    <t>Caja por 10 unidades de Resaltadores.</t>
  </si>
  <si>
    <t>No hay resaltadores.</t>
  </si>
  <si>
    <t>2.8</t>
  </si>
  <si>
    <t>Tablero pizarra doble cara con soporte de 180x 120 cm</t>
  </si>
  <si>
    <t>PA-PR-068</t>
  </si>
  <si>
    <t>TABLERO DE IMÁN</t>
  </si>
  <si>
    <t>Tablero de imán; validar doble cara, soporte y 180 x 120 cm.</t>
  </si>
  <si>
    <t>2.9</t>
  </si>
  <si>
    <t>Borradores para Tableros; en madera MDF</t>
  </si>
  <si>
    <t>PA-PR-010</t>
  </si>
  <si>
    <t>BORRADOR PELUCHE TABLERO</t>
  </si>
  <si>
    <t>Borrador para tablero; validar material MDF.</t>
  </si>
  <si>
    <t>2.10</t>
  </si>
  <si>
    <t>Caja por 12 unidades de Bolígrafo negro.</t>
  </si>
  <si>
    <t>Validar caja x 12 negro.</t>
  </si>
  <si>
    <t>2.11</t>
  </si>
  <si>
    <t>Caja por 12 unidades de Lápices #2.</t>
  </si>
  <si>
    <t>Validar caja x 12 #2.</t>
  </si>
  <si>
    <t>2.12</t>
  </si>
  <si>
    <t>Caja por 100 unidades de Clip estándar institucional.</t>
  </si>
  <si>
    <t>No hay clips ni elementos de oficina.</t>
  </si>
  <si>
    <t>2.13</t>
  </si>
  <si>
    <t>Caja por 50 unidades de Clip mariposa.</t>
  </si>
  <si>
    <t>2.14</t>
  </si>
  <si>
    <t>Pegante en barra x 20 gramos</t>
  </si>
  <si>
    <t>PA-PR-052</t>
  </si>
  <si>
    <t>PR-052 PEGANTE EN BARRA</t>
  </si>
  <si>
    <t>Validar presentación 20 g.</t>
  </si>
  <si>
    <t>2.15</t>
  </si>
  <si>
    <t>Tijera Punta Roma de 12 cm</t>
  </si>
  <si>
    <t>PA-PR-072</t>
  </si>
  <si>
    <t>TIJERAS PUNTA ROMA</t>
  </si>
  <si>
    <t>Validar 12 cm.</t>
  </si>
  <si>
    <t>2.16</t>
  </si>
  <si>
    <t>Corrector Liquido Lápiz.</t>
  </si>
  <si>
    <t>No hay corrector líquido.</t>
  </si>
  <si>
    <t>2.17</t>
  </si>
  <si>
    <t>AZ Tamaño Oficio color azul.</t>
  </si>
  <si>
    <t>No hay archivadores AZ.</t>
  </si>
  <si>
    <t>2.18</t>
  </si>
  <si>
    <t>Hojas Cartón paja.</t>
  </si>
  <si>
    <t>PA-PR-021</t>
  </si>
  <si>
    <t>CARTON PRENSADO INDUSTRIAL</t>
  </si>
  <si>
    <t>Cartón prensado industrial / PA-PR-020 microcorrugado; no hay cartón paja como tal.</t>
  </si>
  <si>
    <t>2.19</t>
  </si>
  <si>
    <t>Pintura en aceite, colores surtidos x galón</t>
  </si>
  <si>
    <t>PA-PR-083</t>
  </si>
  <si>
    <t>SET DE VINILOS POR LITROS</t>
  </si>
  <si>
    <t>Set de vinilos por litros o PA-PR-014 CAJA DE ÓLEOS; no hay pintura en aceite por galón.</t>
  </si>
  <si>
    <t>2.20</t>
  </si>
  <si>
    <t>Juego de Pinceles de diferentes tamaños. número 2,4,6,8,10</t>
  </si>
  <si>
    <t>PA-PR-034</t>
  </si>
  <si>
    <t>JUEGO DE PINCELES</t>
  </si>
  <si>
    <t>Validar números 2, 4, 6, 8 y 10.</t>
  </si>
  <si>
    <t>2.21</t>
  </si>
  <si>
    <t>Brocha en cerda mona para pintar de 4 pulgadas</t>
  </si>
  <si>
    <t>FA-PR-102</t>
  </si>
  <si>
    <t>SET BROCHAS PARA PINTURA</t>
  </si>
  <si>
    <t>Set de brochas para pintura; validar que incluya 4 pulgadas cerda mona.</t>
  </si>
  <si>
    <t>2.22</t>
  </si>
  <si>
    <t>Juego de mesa de Parqués; marco 8 y 6 Puestos Madera</t>
  </si>
  <si>
    <t>JU-PR-009</t>
  </si>
  <si>
    <t>PARQUÉS</t>
  </si>
  <si>
    <t>Validar madera y marco 8 y 6 puestos.</t>
  </si>
  <si>
    <t>2.23</t>
  </si>
  <si>
    <t>Juego de Ajedrez en Madera; Madera 30 Cm X 30 Cm Artesanal</t>
  </si>
  <si>
    <t>JU-PR-010</t>
  </si>
  <si>
    <t>AJEDREZ</t>
  </si>
  <si>
    <t>También DE-PR-122 TABLERO AJEDREZ PROFESIONAL. Validar madera 30 x 30 cm artesanal.</t>
  </si>
  <si>
    <t>2.24</t>
  </si>
  <si>
    <t>Damero en Madera. 30 x 27 cm</t>
  </si>
  <si>
    <t>No hay damas/damero en el catálogo.</t>
  </si>
  <si>
    <t>2.25</t>
  </si>
  <si>
    <t>Balón futbol sala. # 4</t>
  </si>
  <si>
    <t>DE-PR-060</t>
  </si>
  <si>
    <t>BALON FUTSALA</t>
  </si>
  <si>
    <t>Balón futsala; validar # 4.</t>
  </si>
  <si>
    <t>2.26</t>
  </si>
  <si>
    <t>Balón de Micro futbol # 3</t>
  </si>
  <si>
    <t>DE-PR-061</t>
  </si>
  <si>
    <t>BALON DE MICROFUTBOL</t>
  </si>
  <si>
    <t>Balón de microfútbol; validar # 3.</t>
  </si>
  <si>
    <t>2.27</t>
  </si>
  <si>
    <t>Balón de Baloncesto.</t>
  </si>
  <si>
    <t>DE-PR-064</t>
  </si>
  <si>
    <t>BALÓN DE BALONCESTO # 5</t>
  </si>
  <si>
    <t>Balón de baloncesto # 5 (o DE-PR-065 # 6 según edad).</t>
  </si>
  <si>
    <t>2.28</t>
  </si>
  <si>
    <t>Balón de Voleibol.</t>
  </si>
  <si>
    <t>DE-PR-069</t>
  </si>
  <si>
    <t>BALON DE VOLEIBOL #5</t>
  </si>
  <si>
    <t>Balón de voleibol # 5.</t>
  </si>
  <si>
    <t>2.29</t>
  </si>
  <si>
    <t>juego de 10 Láminas de Ingles variadas 60 cm de ancho por 90 cm de largo full color</t>
  </si>
  <si>
    <t>No hay láminas educativas de inglés.</t>
  </si>
  <si>
    <t>2.30</t>
  </si>
  <si>
    <t>juego de 10 Láminas de operaciones Matemáticas, 60 cm de ancho por 90 cm de largo full color</t>
  </si>
  <si>
    <t>No hay láminas de operaciones matemáticas.</t>
  </si>
  <si>
    <t>2.31</t>
  </si>
  <si>
    <t>Diccionario de Ingles.</t>
  </si>
  <si>
    <t>No hay diccionarios ni libros. Único texto: IM-PR-138 LIBRO SOLFEO.</t>
  </si>
  <si>
    <t>2.32</t>
  </si>
  <si>
    <t>Diccionario de Español.</t>
  </si>
  <si>
    <t>No hay diccionarios ni libros.</t>
  </si>
  <si>
    <t>2.33</t>
  </si>
  <si>
    <t>Cartilla Nacho Lee.</t>
  </si>
  <si>
    <t>No hay cartillas ni textos escolares.</t>
  </si>
  <si>
    <t>RESUMEN</t>
  </si>
  <si>
    <t>Ítems con equivalente directo en el catálogo</t>
  </si>
  <si>
    <t>Ítems con equivalente parcial (validar especificación con el proveedor)</t>
  </si>
  <si>
    <t>Ítems que NO están en el catálogo</t>
  </si>
  <si>
    <t>TOTAL</t>
  </si>
  <si>
    <t>VALIDACION DE ELEMENTOS REQUERIDOS ALCALDÍA DE QUIBDÓ vs CATÁLOGO AMP SUMINISTRO MATERIAL PEDAGÓGICO (Catálogo 2026, Región 1 – Caldas, Risaralda, Quindío y Chocó)</t>
  </si>
  <si>
    <t>DESCRIPCIÓN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</si>
</sst>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9"/>
      <name val="Arial"/>
      <family val="2"/>
    </font>
    <font>
      <i/>
      <sz val="8"/>
      <name val="Arial"/>
      <family val="2"/>
    </font>
    <font>
      <b/>
      <sz val="9"/>
      <color rgb="FFFFFFFF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FFC7CE"/>
        <bgColor rgb="FFFFEB9C"/>
      </patternFill>
    </fill>
    <fill>
      <patternFill patternType="solid">
        <fgColor rgb="FFFFEB9C"/>
        <bgColor rgb="FFFFFFCC"/>
      </patternFill>
    </fill>
    <fill>
      <patternFill patternType="solid">
        <fgColor rgb="FFC6EFCE"/>
        <bgColor rgb="FFCCFF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5" fillId="0" borderId="3" xfId="0" applyFont="1" applyBorder="1" applyAlignment="1">
      <alignment vertical="center"/>
    </xf>
    <xf numFmtId="9" fontId="1" fillId="0" borderId="4" xfId="1" applyBorder="1" applyAlignment="1">
      <alignment vertical="center"/>
    </xf>
    <xf numFmtId="0" fontId="5" fillId="4" borderId="5" xfId="0" applyFont="1" applyFill="1" applyBorder="1" applyAlignment="1">
      <alignment vertical="center"/>
    </xf>
    <xf numFmtId="9" fontId="1" fillId="0" borderId="6" xfId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8" xfId="0" applyFont="1" applyBorder="1" applyAlignment="1">
      <alignment vertical="center"/>
    </xf>
    <xf numFmtId="9" fontId="0" fillId="0" borderId="9" xfId="0" applyNumberForma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0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C86" sqref="C86"/>
    </sheetView>
  </sheetViews>
  <sheetFormatPr baseColWidth="10" defaultColWidth="8.6640625" defaultRowHeight="15" x14ac:dyDescent="0.2"/>
  <cols>
    <col min="1" max="1" width="6" style="2" customWidth="1"/>
    <col min="2" max="2" width="45" style="2" customWidth="1"/>
    <col min="3" max="3" width="11" style="2" customWidth="1"/>
    <col min="4" max="4" width="13" style="2" customWidth="1"/>
    <col min="5" max="5" width="32" style="2" customWidth="1"/>
    <col min="6" max="6" width="55" style="2" customWidth="1"/>
    <col min="7" max="16384" width="8.6640625" style="2"/>
  </cols>
  <sheetData>
    <row r="1" spans="1:6" x14ac:dyDescent="0.2">
      <c r="A1" s="27" t="s">
        <v>330</v>
      </c>
      <c r="B1" s="27"/>
      <c r="C1" s="27"/>
      <c r="D1" s="27"/>
      <c r="E1" s="27"/>
      <c r="F1" s="27"/>
    </row>
    <row r="2" spans="1:6" ht="16" thickBot="1" x14ac:dyDescent="0.25"/>
    <row r="3" spans="1:6" ht="39.5" customHeight="1" x14ac:dyDescent="0.2">
      <c r="A3" s="18" t="s">
        <v>0</v>
      </c>
      <c r="B3" s="19" t="s">
        <v>331</v>
      </c>
      <c r="C3" s="19" t="s">
        <v>1</v>
      </c>
      <c r="D3" s="19" t="s">
        <v>2</v>
      </c>
      <c r="E3" s="19" t="s">
        <v>3</v>
      </c>
      <c r="F3" s="20" t="s">
        <v>4</v>
      </c>
    </row>
    <row r="4" spans="1:6" ht="26" x14ac:dyDescent="0.2">
      <c r="A4" s="21" t="s">
        <v>5</v>
      </c>
      <c r="B4" s="14" t="s">
        <v>6</v>
      </c>
      <c r="C4" s="15" t="s">
        <v>7</v>
      </c>
      <c r="D4" s="14"/>
      <c r="E4" s="14"/>
      <c r="F4" s="22" t="s">
        <v>8</v>
      </c>
    </row>
    <row r="5" spans="1:6" ht="26" x14ac:dyDescent="0.2">
      <c r="A5" s="21" t="s">
        <v>9</v>
      </c>
      <c r="B5" s="14" t="s">
        <v>10</v>
      </c>
      <c r="C5" s="16" t="s">
        <v>11</v>
      </c>
      <c r="D5" s="14" t="s">
        <v>12</v>
      </c>
      <c r="E5" s="14" t="s">
        <v>13</v>
      </c>
      <c r="F5" s="22" t="s">
        <v>14</v>
      </c>
    </row>
    <row r="6" spans="1:6" ht="26" x14ac:dyDescent="0.2">
      <c r="A6" s="21" t="s">
        <v>15</v>
      </c>
      <c r="B6" s="14" t="s">
        <v>16</v>
      </c>
      <c r="C6" s="17" t="s">
        <v>17</v>
      </c>
      <c r="D6" s="14" t="s">
        <v>18</v>
      </c>
      <c r="E6" s="14" t="s">
        <v>19</v>
      </c>
      <c r="F6" s="22" t="s">
        <v>20</v>
      </c>
    </row>
    <row r="7" spans="1:6" ht="26" x14ac:dyDescent="0.2">
      <c r="A7" s="21" t="s">
        <v>21</v>
      </c>
      <c r="B7" s="14" t="s">
        <v>22</v>
      </c>
      <c r="C7" s="16" t="s">
        <v>11</v>
      </c>
      <c r="D7" s="14" t="s">
        <v>23</v>
      </c>
      <c r="E7" s="14" t="s">
        <v>24</v>
      </c>
      <c r="F7" s="22" t="s">
        <v>25</v>
      </c>
    </row>
    <row r="8" spans="1:6" x14ac:dyDescent="0.2">
      <c r="A8" s="21" t="s">
        <v>26</v>
      </c>
      <c r="B8" s="14" t="s">
        <v>27</v>
      </c>
      <c r="C8" s="17" t="s">
        <v>17</v>
      </c>
      <c r="D8" s="14" t="s">
        <v>28</v>
      </c>
      <c r="E8" s="14" t="s">
        <v>29</v>
      </c>
      <c r="F8" s="22" t="s">
        <v>30</v>
      </c>
    </row>
    <row r="9" spans="1:6" ht="26" x14ac:dyDescent="0.2">
      <c r="A9" s="21" t="s">
        <v>31</v>
      </c>
      <c r="B9" s="14" t="s">
        <v>32</v>
      </c>
      <c r="C9" s="16" t="s">
        <v>11</v>
      </c>
      <c r="D9" s="14" t="s">
        <v>33</v>
      </c>
      <c r="E9" s="14" t="s">
        <v>34</v>
      </c>
      <c r="F9" s="22" t="s">
        <v>35</v>
      </c>
    </row>
    <row r="10" spans="1:6" x14ac:dyDescent="0.2">
      <c r="A10" s="21" t="s">
        <v>36</v>
      </c>
      <c r="B10" s="14" t="s">
        <v>37</v>
      </c>
      <c r="C10" s="16" t="s">
        <v>11</v>
      </c>
      <c r="D10" s="14" t="s">
        <v>38</v>
      </c>
      <c r="E10" s="14" t="s">
        <v>39</v>
      </c>
      <c r="F10" s="22" t="s">
        <v>40</v>
      </c>
    </row>
    <row r="11" spans="1:6" x14ac:dyDescent="0.2">
      <c r="A11" s="21" t="s">
        <v>41</v>
      </c>
      <c r="B11" s="14" t="s">
        <v>42</v>
      </c>
      <c r="C11" s="17" t="s">
        <v>17</v>
      </c>
      <c r="D11" s="14" t="s">
        <v>43</v>
      </c>
      <c r="E11" s="14" t="s">
        <v>44</v>
      </c>
      <c r="F11" s="22" t="s">
        <v>45</v>
      </c>
    </row>
    <row r="12" spans="1:6" x14ac:dyDescent="0.2">
      <c r="A12" s="21" t="s">
        <v>46</v>
      </c>
      <c r="B12" s="14" t="s">
        <v>47</v>
      </c>
      <c r="C12" s="16" t="s">
        <v>11</v>
      </c>
      <c r="D12" s="14" t="s">
        <v>48</v>
      </c>
      <c r="E12" s="14" t="s">
        <v>49</v>
      </c>
      <c r="F12" s="22" t="s">
        <v>50</v>
      </c>
    </row>
    <row r="13" spans="1:6" x14ac:dyDescent="0.2">
      <c r="A13" s="21" t="s">
        <v>51</v>
      </c>
      <c r="B13" s="14" t="s">
        <v>52</v>
      </c>
      <c r="C13" s="16" t="s">
        <v>11</v>
      </c>
      <c r="D13" s="14" t="s">
        <v>48</v>
      </c>
      <c r="E13" s="14" t="s">
        <v>49</v>
      </c>
      <c r="F13" s="22" t="s">
        <v>53</v>
      </c>
    </row>
    <row r="14" spans="1:6" x14ac:dyDescent="0.2">
      <c r="A14" s="21" t="s">
        <v>54</v>
      </c>
      <c r="B14" s="14" t="s">
        <v>55</v>
      </c>
      <c r="C14" s="17" t="s">
        <v>17</v>
      </c>
      <c r="D14" s="14" t="s">
        <v>56</v>
      </c>
      <c r="E14" s="14" t="s">
        <v>57</v>
      </c>
      <c r="F14" s="22" t="s">
        <v>58</v>
      </c>
    </row>
    <row r="15" spans="1:6" x14ac:dyDescent="0.2">
      <c r="A15" s="21" t="s">
        <v>59</v>
      </c>
      <c r="B15" s="14" t="s">
        <v>60</v>
      </c>
      <c r="C15" s="17" t="s">
        <v>17</v>
      </c>
      <c r="D15" s="14" t="s">
        <v>61</v>
      </c>
      <c r="E15" s="14" t="s">
        <v>62</v>
      </c>
      <c r="F15" s="22" t="s">
        <v>63</v>
      </c>
    </row>
    <row r="16" spans="1:6" x14ac:dyDescent="0.2">
      <c r="A16" s="21" t="s">
        <v>64</v>
      </c>
      <c r="B16" s="14" t="s">
        <v>65</v>
      </c>
      <c r="C16" s="17" t="s">
        <v>17</v>
      </c>
      <c r="D16" s="14" t="s">
        <v>66</v>
      </c>
      <c r="E16" s="14" t="s">
        <v>67</v>
      </c>
      <c r="F16" s="22" t="s">
        <v>68</v>
      </c>
    </row>
    <row r="17" spans="1:6" x14ac:dyDescent="0.2">
      <c r="A17" s="21" t="s">
        <v>69</v>
      </c>
      <c r="B17" s="14" t="s">
        <v>70</v>
      </c>
      <c r="C17" s="15" t="s">
        <v>7</v>
      </c>
      <c r="D17" s="14"/>
      <c r="E17" s="14"/>
      <c r="F17" s="22" t="s">
        <v>71</v>
      </c>
    </row>
    <row r="18" spans="1:6" x14ac:dyDescent="0.2">
      <c r="A18" s="21" t="s">
        <v>72</v>
      </c>
      <c r="B18" s="14" t="s">
        <v>73</v>
      </c>
      <c r="C18" s="17" t="s">
        <v>17</v>
      </c>
      <c r="D18" s="14" t="s">
        <v>74</v>
      </c>
      <c r="E18" s="14" t="s">
        <v>75</v>
      </c>
      <c r="F18" s="22" t="s">
        <v>76</v>
      </c>
    </row>
    <row r="19" spans="1:6" ht="52" x14ac:dyDescent="0.2">
      <c r="A19" s="21" t="s">
        <v>77</v>
      </c>
      <c r="B19" s="14" t="s">
        <v>78</v>
      </c>
      <c r="C19" s="17" t="s">
        <v>17</v>
      </c>
      <c r="D19" s="14" t="s">
        <v>79</v>
      </c>
      <c r="E19" s="14" t="s">
        <v>80</v>
      </c>
      <c r="F19" s="22" t="s">
        <v>81</v>
      </c>
    </row>
    <row r="20" spans="1:6" ht="26" x14ac:dyDescent="0.2">
      <c r="A20" s="21" t="s">
        <v>82</v>
      </c>
      <c r="B20" s="14" t="s">
        <v>83</v>
      </c>
      <c r="C20" s="16" t="s">
        <v>11</v>
      </c>
      <c r="D20" s="14" t="s">
        <v>84</v>
      </c>
      <c r="E20" s="14" t="s">
        <v>85</v>
      </c>
      <c r="F20" s="22" t="s">
        <v>86</v>
      </c>
    </row>
    <row r="21" spans="1:6" ht="39" x14ac:dyDescent="0.2">
      <c r="A21" s="21" t="s">
        <v>87</v>
      </c>
      <c r="B21" s="14" t="s">
        <v>88</v>
      </c>
      <c r="C21" s="16" t="s">
        <v>11</v>
      </c>
      <c r="D21" s="14" t="s">
        <v>89</v>
      </c>
      <c r="E21" s="14" t="s">
        <v>90</v>
      </c>
      <c r="F21" s="22" t="s">
        <v>91</v>
      </c>
    </row>
    <row r="22" spans="1:6" ht="26" x14ac:dyDescent="0.2">
      <c r="A22" s="21" t="s">
        <v>92</v>
      </c>
      <c r="B22" s="14" t="s">
        <v>93</v>
      </c>
      <c r="C22" s="16" t="s">
        <v>11</v>
      </c>
      <c r="D22" s="14" t="s">
        <v>94</v>
      </c>
      <c r="E22" s="14" t="s">
        <v>95</v>
      </c>
      <c r="F22" s="22" t="s">
        <v>96</v>
      </c>
    </row>
    <row r="23" spans="1:6" ht="26" x14ac:dyDescent="0.2">
      <c r="A23" s="21" t="s">
        <v>97</v>
      </c>
      <c r="B23" s="14" t="s">
        <v>98</v>
      </c>
      <c r="C23" s="15" t="s">
        <v>7</v>
      </c>
      <c r="D23" s="14"/>
      <c r="E23" s="14"/>
      <c r="F23" s="22" t="s">
        <v>99</v>
      </c>
    </row>
    <row r="24" spans="1:6" ht="52" x14ac:dyDescent="0.2">
      <c r="A24" s="21" t="s">
        <v>100</v>
      </c>
      <c r="B24" s="14" t="s">
        <v>101</v>
      </c>
      <c r="C24" s="16" t="s">
        <v>11</v>
      </c>
      <c r="D24" s="14" t="s">
        <v>102</v>
      </c>
      <c r="E24" s="14" t="s">
        <v>103</v>
      </c>
      <c r="F24" s="22" t="s">
        <v>104</v>
      </c>
    </row>
    <row r="25" spans="1:6" ht="26" x14ac:dyDescent="0.2">
      <c r="A25" s="21" t="s">
        <v>105</v>
      </c>
      <c r="B25" s="14" t="s">
        <v>106</v>
      </c>
      <c r="C25" s="15" t="s">
        <v>7</v>
      </c>
      <c r="D25" s="14"/>
      <c r="E25" s="14"/>
      <c r="F25" s="22" t="s">
        <v>107</v>
      </c>
    </row>
    <row r="26" spans="1:6" x14ac:dyDescent="0.2">
      <c r="A26" s="21" t="s">
        <v>108</v>
      </c>
      <c r="B26" s="14" t="s">
        <v>109</v>
      </c>
      <c r="C26" s="17" t="s">
        <v>17</v>
      </c>
      <c r="D26" s="14" t="s">
        <v>110</v>
      </c>
      <c r="E26" s="14" t="s">
        <v>111</v>
      </c>
      <c r="F26" s="22" t="s">
        <v>112</v>
      </c>
    </row>
    <row r="27" spans="1:6" ht="26" x14ac:dyDescent="0.2">
      <c r="A27" s="21" t="s">
        <v>113</v>
      </c>
      <c r="B27" s="14" t="s">
        <v>114</v>
      </c>
      <c r="C27" s="16" t="s">
        <v>11</v>
      </c>
      <c r="D27" s="14" t="s">
        <v>115</v>
      </c>
      <c r="E27" s="14" t="s">
        <v>116</v>
      </c>
      <c r="F27" s="22" t="s">
        <v>117</v>
      </c>
    </row>
    <row r="28" spans="1:6" ht="26" x14ac:dyDescent="0.2">
      <c r="A28" s="21" t="s">
        <v>118</v>
      </c>
      <c r="B28" s="14" t="s">
        <v>119</v>
      </c>
      <c r="C28" s="16" t="s">
        <v>11</v>
      </c>
      <c r="D28" s="14" t="s">
        <v>115</v>
      </c>
      <c r="E28" s="14" t="s">
        <v>116</v>
      </c>
      <c r="F28" s="22" t="s">
        <v>120</v>
      </c>
    </row>
    <row r="29" spans="1:6" x14ac:dyDescent="0.2">
      <c r="A29" s="21" t="s">
        <v>121</v>
      </c>
      <c r="B29" s="14" t="s">
        <v>122</v>
      </c>
      <c r="C29" s="16" t="s">
        <v>11</v>
      </c>
      <c r="D29" s="14" t="s">
        <v>123</v>
      </c>
      <c r="E29" s="14" t="s">
        <v>124</v>
      </c>
      <c r="F29" s="22" t="s">
        <v>125</v>
      </c>
    </row>
    <row r="30" spans="1:6" ht="26" x14ac:dyDescent="0.2">
      <c r="A30" s="21" t="s">
        <v>126</v>
      </c>
      <c r="B30" s="14" t="s">
        <v>127</v>
      </c>
      <c r="C30" s="15" t="s">
        <v>7</v>
      </c>
      <c r="D30" s="14"/>
      <c r="E30" s="14"/>
      <c r="F30" s="22" t="s">
        <v>128</v>
      </c>
    </row>
    <row r="31" spans="1:6" ht="26" x14ac:dyDescent="0.2">
      <c r="A31" s="21" t="s">
        <v>129</v>
      </c>
      <c r="B31" s="14" t="s">
        <v>130</v>
      </c>
      <c r="C31" s="15" t="s">
        <v>7</v>
      </c>
      <c r="D31" s="14"/>
      <c r="E31" s="14"/>
      <c r="F31" s="22" t="s">
        <v>131</v>
      </c>
    </row>
    <row r="32" spans="1:6" x14ac:dyDescent="0.2">
      <c r="A32" s="21" t="s">
        <v>132</v>
      </c>
      <c r="B32" s="14" t="s">
        <v>133</v>
      </c>
      <c r="C32" s="16" t="s">
        <v>11</v>
      </c>
      <c r="D32" s="14" t="s">
        <v>134</v>
      </c>
      <c r="E32" s="14" t="s">
        <v>135</v>
      </c>
      <c r="F32" s="22" t="s">
        <v>136</v>
      </c>
    </row>
    <row r="33" spans="1:6" ht="26" x14ac:dyDescent="0.2">
      <c r="A33" s="21" t="s">
        <v>137</v>
      </c>
      <c r="B33" s="14" t="s">
        <v>138</v>
      </c>
      <c r="C33" s="16" t="s">
        <v>11</v>
      </c>
      <c r="D33" s="14" t="s">
        <v>134</v>
      </c>
      <c r="E33" s="14" t="s">
        <v>135</v>
      </c>
      <c r="F33" s="22" t="s">
        <v>139</v>
      </c>
    </row>
    <row r="34" spans="1:6" x14ac:dyDescent="0.2">
      <c r="A34" s="21" t="s">
        <v>140</v>
      </c>
      <c r="B34" s="14" t="s">
        <v>141</v>
      </c>
      <c r="C34" s="17" t="s">
        <v>17</v>
      </c>
      <c r="D34" s="14" t="s">
        <v>142</v>
      </c>
      <c r="E34" s="14" t="s">
        <v>143</v>
      </c>
      <c r="F34" s="22" t="s">
        <v>144</v>
      </c>
    </row>
    <row r="35" spans="1:6" x14ac:dyDescent="0.2">
      <c r="A35" s="21" t="s">
        <v>145</v>
      </c>
      <c r="B35" s="14" t="s">
        <v>146</v>
      </c>
      <c r="C35" s="17" t="s">
        <v>17</v>
      </c>
      <c r="D35" s="14" t="s">
        <v>142</v>
      </c>
      <c r="E35" s="14" t="s">
        <v>143</v>
      </c>
      <c r="F35" s="22" t="s">
        <v>147</v>
      </c>
    </row>
    <row r="36" spans="1:6" x14ac:dyDescent="0.2">
      <c r="A36" s="21" t="s">
        <v>148</v>
      </c>
      <c r="B36" s="14" t="s">
        <v>149</v>
      </c>
      <c r="C36" s="17" t="s">
        <v>17</v>
      </c>
      <c r="D36" s="14" t="s">
        <v>142</v>
      </c>
      <c r="E36" s="14" t="s">
        <v>143</v>
      </c>
      <c r="F36" s="22" t="s">
        <v>150</v>
      </c>
    </row>
    <row r="37" spans="1:6" x14ac:dyDescent="0.2">
      <c r="A37" s="21" t="s">
        <v>151</v>
      </c>
      <c r="B37" s="14" t="s">
        <v>152</v>
      </c>
      <c r="C37" s="15" t="s">
        <v>7</v>
      </c>
      <c r="D37" s="14"/>
      <c r="E37" s="14"/>
      <c r="F37" s="22" t="s">
        <v>153</v>
      </c>
    </row>
    <row r="38" spans="1:6" x14ac:dyDescent="0.2">
      <c r="A38" s="21" t="s">
        <v>154</v>
      </c>
      <c r="B38" s="14" t="s">
        <v>155</v>
      </c>
      <c r="C38" s="15" t="s">
        <v>7</v>
      </c>
      <c r="D38" s="14"/>
      <c r="E38" s="14"/>
      <c r="F38" s="22" t="s">
        <v>156</v>
      </c>
    </row>
    <row r="39" spans="1:6" ht="26" x14ac:dyDescent="0.2">
      <c r="A39" s="21" t="s">
        <v>157</v>
      </c>
      <c r="B39" s="14" t="s">
        <v>158</v>
      </c>
      <c r="C39" s="15" t="s">
        <v>7</v>
      </c>
      <c r="D39" s="14"/>
      <c r="E39" s="14"/>
      <c r="F39" s="22" t="s">
        <v>159</v>
      </c>
    </row>
    <row r="40" spans="1:6" x14ac:dyDescent="0.2">
      <c r="A40" s="21" t="s">
        <v>160</v>
      </c>
      <c r="B40" s="14" t="s">
        <v>161</v>
      </c>
      <c r="C40" s="15" t="s">
        <v>7</v>
      </c>
      <c r="D40" s="14"/>
      <c r="E40" s="14"/>
      <c r="F40" s="22" t="s">
        <v>162</v>
      </c>
    </row>
    <row r="41" spans="1:6" ht="26" x14ac:dyDescent="0.2">
      <c r="A41" s="21" t="s">
        <v>163</v>
      </c>
      <c r="B41" s="14" t="s">
        <v>164</v>
      </c>
      <c r="C41" s="15" t="s">
        <v>7</v>
      </c>
      <c r="D41" s="14"/>
      <c r="E41" s="14"/>
      <c r="F41" s="22" t="s">
        <v>165</v>
      </c>
    </row>
    <row r="42" spans="1:6" x14ac:dyDescent="0.2">
      <c r="A42" s="21" t="s">
        <v>166</v>
      </c>
      <c r="B42" s="14" t="s">
        <v>167</v>
      </c>
      <c r="C42" s="15" t="s">
        <v>7</v>
      </c>
      <c r="D42" s="14"/>
      <c r="E42" s="14"/>
      <c r="F42" s="22" t="s">
        <v>168</v>
      </c>
    </row>
    <row r="43" spans="1:6" x14ac:dyDescent="0.2">
      <c r="A43" s="21" t="s">
        <v>169</v>
      </c>
      <c r="B43" s="14" t="s">
        <v>170</v>
      </c>
      <c r="C43" s="15" t="s">
        <v>7</v>
      </c>
      <c r="D43" s="14"/>
      <c r="E43" s="14"/>
      <c r="F43" s="22" t="s">
        <v>156</v>
      </c>
    </row>
    <row r="44" spans="1:6" x14ac:dyDescent="0.2">
      <c r="A44" s="21" t="s">
        <v>171</v>
      </c>
      <c r="B44" s="14" t="s">
        <v>172</v>
      </c>
      <c r="C44" s="15" t="s">
        <v>7</v>
      </c>
      <c r="D44" s="14"/>
      <c r="E44" s="14"/>
      <c r="F44" s="22" t="s">
        <v>173</v>
      </c>
    </row>
    <row r="45" spans="1:6" x14ac:dyDescent="0.2">
      <c r="A45" s="21" t="s">
        <v>174</v>
      </c>
      <c r="B45" s="14" t="s">
        <v>175</v>
      </c>
      <c r="C45" s="15" t="s">
        <v>7</v>
      </c>
      <c r="D45" s="14"/>
      <c r="E45" s="14"/>
      <c r="F45" s="22" t="s">
        <v>176</v>
      </c>
    </row>
    <row r="46" spans="1:6" x14ac:dyDescent="0.2">
      <c r="A46" s="21" t="s">
        <v>177</v>
      </c>
      <c r="B46" s="14" t="s">
        <v>178</v>
      </c>
      <c r="C46" s="16" t="s">
        <v>11</v>
      </c>
      <c r="D46" s="14" t="s">
        <v>115</v>
      </c>
      <c r="E46" s="14" t="s">
        <v>116</v>
      </c>
      <c r="F46" s="22" t="s">
        <v>179</v>
      </c>
    </row>
    <row r="47" spans="1:6" x14ac:dyDescent="0.2">
      <c r="A47" s="21" t="s">
        <v>180</v>
      </c>
      <c r="B47" s="14" t="s">
        <v>181</v>
      </c>
      <c r="C47" s="15" t="s">
        <v>7</v>
      </c>
      <c r="D47" s="14"/>
      <c r="E47" s="14"/>
      <c r="F47" s="22" t="s">
        <v>182</v>
      </c>
    </row>
    <row r="48" spans="1:6" ht="26" x14ac:dyDescent="0.2">
      <c r="A48" s="21" t="s">
        <v>183</v>
      </c>
      <c r="B48" s="14" t="s">
        <v>184</v>
      </c>
      <c r="C48" s="16" t="s">
        <v>11</v>
      </c>
      <c r="D48" s="14" t="s">
        <v>185</v>
      </c>
      <c r="E48" s="14" t="s">
        <v>186</v>
      </c>
      <c r="F48" s="22" t="s">
        <v>187</v>
      </c>
    </row>
    <row r="49" spans="1:6" x14ac:dyDescent="0.2">
      <c r="A49" s="21" t="s">
        <v>188</v>
      </c>
      <c r="B49" s="14" t="s">
        <v>189</v>
      </c>
      <c r="C49" s="15" t="s">
        <v>7</v>
      </c>
      <c r="D49" s="14"/>
      <c r="E49" s="14"/>
      <c r="F49" s="22" t="s">
        <v>190</v>
      </c>
    </row>
    <row r="50" spans="1:6" x14ac:dyDescent="0.2">
      <c r="A50" s="21" t="s">
        <v>191</v>
      </c>
      <c r="B50" s="14" t="s">
        <v>192</v>
      </c>
      <c r="C50" s="17" t="s">
        <v>17</v>
      </c>
      <c r="D50" s="14" t="s">
        <v>193</v>
      </c>
      <c r="E50" s="14" t="s">
        <v>194</v>
      </c>
      <c r="F50" s="22" t="s">
        <v>195</v>
      </c>
    </row>
    <row r="51" spans="1:6" x14ac:dyDescent="0.2">
      <c r="A51" s="21" t="s">
        <v>196</v>
      </c>
      <c r="B51" s="14" t="s">
        <v>197</v>
      </c>
      <c r="C51" s="17" t="s">
        <v>17</v>
      </c>
      <c r="D51" s="14" t="s">
        <v>198</v>
      </c>
      <c r="E51" s="14" t="s">
        <v>199</v>
      </c>
      <c r="F51" s="22" t="s">
        <v>200</v>
      </c>
    </row>
    <row r="52" spans="1:6" x14ac:dyDescent="0.2">
      <c r="A52" s="21" t="s">
        <v>201</v>
      </c>
      <c r="B52" s="14" t="s">
        <v>202</v>
      </c>
      <c r="C52" s="17" t="s">
        <v>17</v>
      </c>
      <c r="D52" s="14" t="s">
        <v>203</v>
      </c>
      <c r="E52" s="14" t="s">
        <v>204</v>
      </c>
      <c r="F52" s="22" t="s">
        <v>205</v>
      </c>
    </row>
    <row r="53" spans="1:6" x14ac:dyDescent="0.2">
      <c r="A53" s="21" t="s">
        <v>206</v>
      </c>
      <c r="B53" s="14" t="s">
        <v>207</v>
      </c>
      <c r="C53" s="15" t="s">
        <v>7</v>
      </c>
      <c r="D53" s="14"/>
      <c r="E53" s="14"/>
      <c r="F53" s="22" t="s">
        <v>208</v>
      </c>
    </row>
    <row r="54" spans="1:6" x14ac:dyDescent="0.2">
      <c r="A54" s="21" t="s">
        <v>209</v>
      </c>
      <c r="B54" s="14" t="s">
        <v>210</v>
      </c>
      <c r="C54" s="15" t="s">
        <v>7</v>
      </c>
      <c r="D54" s="14"/>
      <c r="E54" s="14"/>
      <c r="F54" s="22" t="s">
        <v>208</v>
      </c>
    </row>
    <row r="55" spans="1:6" ht="26" x14ac:dyDescent="0.2">
      <c r="A55" s="21" t="s">
        <v>211</v>
      </c>
      <c r="B55" s="14" t="s">
        <v>212</v>
      </c>
      <c r="C55" s="15" t="s">
        <v>7</v>
      </c>
      <c r="D55" s="14"/>
      <c r="E55" s="14"/>
      <c r="F55" s="22" t="s">
        <v>213</v>
      </c>
    </row>
    <row r="56" spans="1:6" x14ac:dyDescent="0.2">
      <c r="A56" s="21" t="s">
        <v>214</v>
      </c>
      <c r="B56" s="14" t="s">
        <v>215</v>
      </c>
      <c r="C56" s="15" t="s">
        <v>7</v>
      </c>
      <c r="D56" s="14"/>
      <c r="E56" s="14"/>
      <c r="F56" s="22" t="s">
        <v>216</v>
      </c>
    </row>
    <row r="57" spans="1:6" x14ac:dyDescent="0.2">
      <c r="A57" s="21" t="s">
        <v>217</v>
      </c>
      <c r="B57" s="14" t="s">
        <v>218</v>
      </c>
      <c r="C57" s="15" t="s">
        <v>7</v>
      </c>
      <c r="D57" s="14"/>
      <c r="E57" s="14"/>
      <c r="F57" s="22" t="s">
        <v>219</v>
      </c>
    </row>
    <row r="58" spans="1:6" x14ac:dyDescent="0.2">
      <c r="A58" s="21" t="s">
        <v>220</v>
      </c>
      <c r="B58" s="14" t="s">
        <v>221</v>
      </c>
      <c r="C58" s="16" t="s">
        <v>11</v>
      </c>
      <c r="D58" s="14" t="s">
        <v>222</v>
      </c>
      <c r="E58" s="14" t="s">
        <v>223</v>
      </c>
      <c r="F58" s="22" t="s">
        <v>224</v>
      </c>
    </row>
    <row r="59" spans="1:6" x14ac:dyDescent="0.2">
      <c r="A59" s="21" t="s">
        <v>225</v>
      </c>
      <c r="B59" s="14" t="s">
        <v>226</v>
      </c>
      <c r="C59" s="17" t="s">
        <v>17</v>
      </c>
      <c r="D59" s="14" t="s">
        <v>227</v>
      </c>
      <c r="E59" s="14" t="s">
        <v>228</v>
      </c>
      <c r="F59" s="22" t="s">
        <v>229</v>
      </c>
    </row>
    <row r="60" spans="1:6" x14ac:dyDescent="0.2">
      <c r="A60" s="21" t="s">
        <v>230</v>
      </c>
      <c r="B60" s="14" t="s">
        <v>231</v>
      </c>
      <c r="C60" s="17" t="s">
        <v>17</v>
      </c>
      <c r="D60" s="14" t="s">
        <v>38</v>
      </c>
      <c r="E60" s="14" t="s">
        <v>39</v>
      </c>
      <c r="F60" s="22" t="s">
        <v>232</v>
      </c>
    </row>
    <row r="61" spans="1:6" x14ac:dyDescent="0.2">
      <c r="A61" s="21" t="s">
        <v>233</v>
      </c>
      <c r="B61" s="14" t="s">
        <v>234</v>
      </c>
      <c r="C61" s="17" t="s">
        <v>17</v>
      </c>
      <c r="D61" s="14" t="s">
        <v>43</v>
      </c>
      <c r="E61" s="14" t="s">
        <v>44</v>
      </c>
      <c r="F61" s="22" t="s">
        <v>235</v>
      </c>
    </row>
    <row r="62" spans="1:6" x14ac:dyDescent="0.2">
      <c r="A62" s="21" t="s">
        <v>236</v>
      </c>
      <c r="B62" s="14" t="s">
        <v>237</v>
      </c>
      <c r="C62" s="15" t="s">
        <v>7</v>
      </c>
      <c r="D62" s="14"/>
      <c r="E62" s="14"/>
      <c r="F62" s="22" t="s">
        <v>238</v>
      </c>
    </row>
    <row r="63" spans="1:6" x14ac:dyDescent="0.2">
      <c r="A63" s="21" t="s">
        <v>239</v>
      </c>
      <c r="B63" s="14" t="s">
        <v>240</v>
      </c>
      <c r="C63" s="15" t="s">
        <v>7</v>
      </c>
      <c r="D63" s="14"/>
      <c r="E63" s="14"/>
      <c r="F63" s="22" t="s">
        <v>238</v>
      </c>
    </row>
    <row r="64" spans="1:6" x14ac:dyDescent="0.2">
      <c r="A64" s="21" t="s">
        <v>241</v>
      </c>
      <c r="B64" s="14" t="s">
        <v>242</v>
      </c>
      <c r="C64" s="17" t="s">
        <v>17</v>
      </c>
      <c r="D64" s="14" t="s">
        <v>243</v>
      </c>
      <c r="E64" s="14" t="s">
        <v>244</v>
      </c>
      <c r="F64" s="22" t="s">
        <v>245</v>
      </c>
    </row>
    <row r="65" spans="1:6" x14ac:dyDescent="0.2">
      <c r="A65" s="21" t="s">
        <v>246</v>
      </c>
      <c r="B65" s="14" t="s">
        <v>247</v>
      </c>
      <c r="C65" s="17" t="s">
        <v>17</v>
      </c>
      <c r="D65" s="14" t="s">
        <v>248</v>
      </c>
      <c r="E65" s="14" t="s">
        <v>249</v>
      </c>
      <c r="F65" s="22" t="s">
        <v>250</v>
      </c>
    </row>
    <row r="66" spans="1:6" x14ac:dyDescent="0.2">
      <c r="A66" s="21" t="s">
        <v>251</v>
      </c>
      <c r="B66" s="14" t="s">
        <v>252</v>
      </c>
      <c r="C66" s="15" t="s">
        <v>7</v>
      </c>
      <c r="D66" s="14"/>
      <c r="E66" s="14"/>
      <c r="F66" s="22" t="s">
        <v>253</v>
      </c>
    </row>
    <row r="67" spans="1:6" x14ac:dyDescent="0.2">
      <c r="A67" s="21" t="s">
        <v>254</v>
      </c>
      <c r="B67" s="14" t="s">
        <v>255</v>
      </c>
      <c r="C67" s="15" t="s">
        <v>7</v>
      </c>
      <c r="D67" s="14"/>
      <c r="E67" s="14"/>
      <c r="F67" s="22" t="s">
        <v>256</v>
      </c>
    </row>
    <row r="68" spans="1:6" ht="26" x14ac:dyDescent="0.2">
      <c r="A68" s="21" t="s">
        <v>257</v>
      </c>
      <c r="B68" s="14" t="s">
        <v>258</v>
      </c>
      <c r="C68" s="16" t="s">
        <v>11</v>
      </c>
      <c r="D68" s="14" t="s">
        <v>259</v>
      </c>
      <c r="E68" s="14" t="s">
        <v>260</v>
      </c>
      <c r="F68" s="22" t="s">
        <v>261</v>
      </c>
    </row>
    <row r="69" spans="1:6" ht="26" x14ac:dyDescent="0.2">
      <c r="A69" s="21" t="s">
        <v>262</v>
      </c>
      <c r="B69" s="14" t="s">
        <v>263</v>
      </c>
      <c r="C69" s="16" t="s">
        <v>11</v>
      </c>
      <c r="D69" s="14" t="s">
        <v>264</v>
      </c>
      <c r="E69" s="14" t="s">
        <v>265</v>
      </c>
      <c r="F69" s="22" t="s">
        <v>266</v>
      </c>
    </row>
    <row r="70" spans="1:6" x14ac:dyDescent="0.2">
      <c r="A70" s="21" t="s">
        <v>267</v>
      </c>
      <c r="B70" s="14" t="s">
        <v>268</v>
      </c>
      <c r="C70" s="17" t="s">
        <v>17</v>
      </c>
      <c r="D70" s="14" t="s">
        <v>269</v>
      </c>
      <c r="E70" s="14" t="s">
        <v>270</v>
      </c>
      <c r="F70" s="22" t="s">
        <v>271</v>
      </c>
    </row>
    <row r="71" spans="1:6" x14ac:dyDescent="0.2">
      <c r="A71" s="21" t="s">
        <v>272</v>
      </c>
      <c r="B71" s="14" t="s">
        <v>273</v>
      </c>
      <c r="C71" s="16" t="s">
        <v>11</v>
      </c>
      <c r="D71" s="14" t="s">
        <v>274</v>
      </c>
      <c r="E71" s="14" t="s">
        <v>275</v>
      </c>
      <c r="F71" s="22" t="s">
        <v>276</v>
      </c>
    </row>
    <row r="72" spans="1:6" x14ac:dyDescent="0.2">
      <c r="A72" s="21" t="s">
        <v>277</v>
      </c>
      <c r="B72" s="14" t="s">
        <v>278</v>
      </c>
      <c r="C72" s="17" t="s">
        <v>17</v>
      </c>
      <c r="D72" s="14" t="s">
        <v>279</v>
      </c>
      <c r="E72" s="14" t="s">
        <v>280</v>
      </c>
      <c r="F72" s="22" t="s">
        <v>281</v>
      </c>
    </row>
    <row r="73" spans="1:6" ht="26" x14ac:dyDescent="0.2">
      <c r="A73" s="21" t="s">
        <v>282</v>
      </c>
      <c r="B73" s="14" t="s">
        <v>283</v>
      </c>
      <c r="C73" s="17" t="s">
        <v>17</v>
      </c>
      <c r="D73" s="14" t="s">
        <v>284</v>
      </c>
      <c r="E73" s="14" t="s">
        <v>285</v>
      </c>
      <c r="F73" s="22" t="s">
        <v>286</v>
      </c>
    </row>
    <row r="74" spans="1:6" x14ac:dyDescent="0.2">
      <c r="A74" s="21" t="s">
        <v>287</v>
      </c>
      <c r="B74" s="14" t="s">
        <v>288</v>
      </c>
      <c r="C74" s="15" t="s">
        <v>7</v>
      </c>
      <c r="D74" s="14"/>
      <c r="E74" s="14"/>
      <c r="F74" s="22" t="s">
        <v>289</v>
      </c>
    </row>
    <row r="75" spans="1:6" x14ac:dyDescent="0.2">
      <c r="A75" s="21" t="s">
        <v>290</v>
      </c>
      <c r="B75" s="14" t="s">
        <v>291</v>
      </c>
      <c r="C75" s="17" t="s">
        <v>17</v>
      </c>
      <c r="D75" s="14" t="s">
        <v>292</v>
      </c>
      <c r="E75" s="14" t="s">
        <v>293</v>
      </c>
      <c r="F75" s="22" t="s">
        <v>294</v>
      </c>
    </row>
    <row r="76" spans="1:6" x14ac:dyDescent="0.2">
      <c r="A76" s="21" t="s">
        <v>295</v>
      </c>
      <c r="B76" s="14" t="s">
        <v>296</v>
      </c>
      <c r="C76" s="17" t="s">
        <v>17</v>
      </c>
      <c r="D76" s="14" t="s">
        <v>297</v>
      </c>
      <c r="E76" s="14" t="s">
        <v>298</v>
      </c>
      <c r="F76" s="22" t="s">
        <v>299</v>
      </c>
    </row>
    <row r="77" spans="1:6" x14ac:dyDescent="0.2">
      <c r="A77" s="21" t="s">
        <v>300</v>
      </c>
      <c r="B77" s="14" t="s">
        <v>301</v>
      </c>
      <c r="C77" s="17" t="s">
        <v>17</v>
      </c>
      <c r="D77" s="14" t="s">
        <v>302</v>
      </c>
      <c r="E77" s="14" t="s">
        <v>303</v>
      </c>
      <c r="F77" s="22" t="s">
        <v>304</v>
      </c>
    </row>
    <row r="78" spans="1:6" x14ac:dyDescent="0.2">
      <c r="A78" s="21" t="s">
        <v>305</v>
      </c>
      <c r="B78" s="14" t="s">
        <v>306</v>
      </c>
      <c r="C78" s="17" t="s">
        <v>17</v>
      </c>
      <c r="D78" s="14" t="s">
        <v>307</v>
      </c>
      <c r="E78" s="14" t="s">
        <v>308</v>
      </c>
      <c r="F78" s="22" t="s">
        <v>309</v>
      </c>
    </row>
    <row r="79" spans="1:6" ht="26" x14ac:dyDescent="0.2">
      <c r="A79" s="21" t="s">
        <v>310</v>
      </c>
      <c r="B79" s="14" t="s">
        <v>311</v>
      </c>
      <c r="C79" s="15" t="s">
        <v>7</v>
      </c>
      <c r="D79" s="14"/>
      <c r="E79" s="14"/>
      <c r="F79" s="22" t="s">
        <v>312</v>
      </c>
    </row>
    <row r="80" spans="1:6" ht="26" x14ac:dyDescent="0.2">
      <c r="A80" s="21" t="s">
        <v>313</v>
      </c>
      <c r="B80" s="14" t="s">
        <v>314</v>
      </c>
      <c r="C80" s="15" t="s">
        <v>7</v>
      </c>
      <c r="D80" s="14"/>
      <c r="E80" s="14"/>
      <c r="F80" s="22" t="s">
        <v>315</v>
      </c>
    </row>
    <row r="81" spans="1:6" x14ac:dyDescent="0.2">
      <c r="A81" s="21" t="s">
        <v>316</v>
      </c>
      <c r="B81" s="14" t="s">
        <v>317</v>
      </c>
      <c r="C81" s="15" t="s">
        <v>7</v>
      </c>
      <c r="D81" s="14"/>
      <c r="E81" s="14"/>
      <c r="F81" s="22" t="s">
        <v>318</v>
      </c>
    </row>
    <row r="82" spans="1:6" x14ac:dyDescent="0.2">
      <c r="A82" s="21" t="s">
        <v>319</v>
      </c>
      <c r="B82" s="14" t="s">
        <v>320</v>
      </c>
      <c r="C82" s="15" t="s">
        <v>7</v>
      </c>
      <c r="D82" s="14"/>
      <c r="E82" s="14"/>
      <c r="F82" s="22" t="s">
        <v>321</v>
      </c>
    </row>
    <row r="83" spans="1:6" ht="16" thickBot="1" x14ac:dyDescent="0.25">
      <c r="A83" s="23" t="s">
        <v>322</v>
      </c>
      <c r="B83" s="24" t="s">
        <v>323</v>
      </c>
      <c r="C83" s="25" t="s">
        <v>7</v>
      </c>
      <c r="D83" s="24"/>
      <c r="E83" s="24"/>
      <c r="F83" s="26" t="s">
        <v>324</v>
      </c>
    </row>
    <row r="85" spans="1:6" ht="16" thickBot="1" x14ac:dyDescent="0.25">
      <c r="A85" s="1" t="s">
        <v>325</v>
      </c>
    </row>
    <row r="86" spans="1:6" x14ac:dyDescent="0.2">
      <c r="A86" s="5" t="s">
        <v>17</v>
      </c>
      <c r="B86" s="6" t="s">
        <v>326</v>
      </c>
      <c r="C86" s="6">
        <f>COUNTIF($C$4:$C$83,"SI")</f>
        <v>27</v>
      </c>
      <c r="D86" s="7">
        <f>+C86/C89</f>
        <v>0.33750000000000002</v>
      </c>
    </row>
    <row r="87" spans="1:6" x14ac:dyDescent="0.2">
      <c r="A87" s="8" t="s">
        <v>11</v>
      </c>
      <c r="B87" s="4" t="s">
        <v>327</v>
      </c>
      <c r="C87" s="4">
        <f>COUNTIF($C$4:$C$83,"PARCIAL")</f>
        <v>21</v>
      </c>
      <c r="D87" s="9">
        <f>+C87/C89</f>
        <v>0.26250000000000001</v>
      </c>
    </row>
    <row r="88" spans="1:6" x14ac:dyDescent="0.2">
      <c r="A88" s="10" t="s">
        <v>7</v>
      </c>
      <c r="B88" s="4" t="s">
        <v>328</v>
      </c>
      <c r="C88" s="4">
        <f>COUNTIF($C$4:$C$83,"NO")</f>
        <v>32</v>
      </c>
      <c r="D88" s="9">
        <f>+C88/C89</f>
        <v>0.4</v>
      </c>
    </row>
    <row r="89" spans="1:6" ht="16" thickBot="1" x14ac:dyDescent="0.25">
      <c r="A89" s="11"/>
      <c r="B89" s="12" t="s">
        <v>329</v>
      </c>
      <c r="C89" s="12">
        <f>SUM(C86:C88)</f>
        <v>80</v>
      </c>
      <c r="D89" s="13">
        <f>SUM(D86:D88)</f>
        <v>1</v>
      </c>
    </row>
    <row r="90" spans="1:6" x14ac:dyDescent="0.2">
      <c r="B90" s="3"/>
    </row>
  </sheetData>
  <autoFilter ref="A3:F83" xr:uid="{00000000-0009-0000-0000-000000000000}"/>
  <mergeCells count="1">
    <mergeCell ref="A1:F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Cruce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Arley Alberto Figueroa Cuesta</cp:lastModifiedBy>
  <cp:revision>0</cp:revision>
  <dcterms:created xsi:type="dcterms:W3CDTF">2026-09-16T15:44:42Z</dcterms:created>
  <dcterms:modified xsi:type="dcterms:W3CDTF">2026-09-17T22:30:34Z</dcterms:modified>
  <dc:language>en-US</dc:language>
</cp:coreProperties>
</file>