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Metadata/LabelInfo.xml" ContentType="application/vnd.ms-office.classificationlabel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microsoft.com/office/2020/02/relationships/classificationlabels" Target="docMetadata/LabelInfo.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516"/>
  <workbookPr/>
  <mc:AlternateContent xmlns:mc="http://schemas.openxmlformats.org/markup-compatibility/2006">
    <mc:Choice Requires="x15">
      <x15ac:absPath xmlns:x15ac="http://schemas.microsoft.com/office/spreadsheetml/2010/11/ac" url="https://d.docs.live.net/20148a5a86031e0b/Documentos/Transmilenio/Aprobado 3 Items/Formatos de cotizacion/"/>
    </mc:Choice>
  </mc:AlternateContent>
  <xr:revisionPtr revIDLastSave="7" documentId="11_92012E8EA113E5C0FD657982E6AD78BDAA949CE6" xr6:coauthVersionLast="47" xr6:coauthVersionMax="47" xr10:uidLastSave="{A599E7F0-FC83-4F74-BECD-7DC4E95A86E1}"/>
  <bookViews>
    <workbookView xWindow="0" yWindow="660" windowWidth="29400" windowHeight="16900" tabRatio="500" xr2:uid="{00000000-000D-0000-FFFF-FFFF00000000}"/>
  </bookViews>
  <sheets>
    <sheet name="Formato Lote 1" sheetId="1" r:id="rId1"/>
    <sheet name="Inventario Lote 1" sheetId="2" r:id="rId2"/>
  </sheets>
  <definedNames>
    <definedName name="_xlnm.Print_Area" localSheetId="0">'Formato Lote 1'!$A$1:$J$47</definedName>
    <definedName name="_xlnm.Print_Titles" localSheetId="0">'Formato Lote 1'!$17:$17</definedName>
    <definedName name="_xlnm.Print_Titles" localSheetId="1">'Inventario Lote 1'!$4:$4</definedName>
  </definedNames>
  <calcPr calcId="191028" iterateDelta="1E-4"/>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205" i="2" l="1"/>
  <c r="H36" i="1"/>
  <c r="I36" i="1" s="1"/>
  <c r="H34" i="1"/>
  <c r="I34" i="1" s="1"/>
  <c r="H33" i="1"/>
  <c r="I33" i="1" s="1"/>
  <c r="H32" i="1"/>
  <c r="I32" i="1" s="1"/>
  <c r="H30" i="1"/>
  <c r="I30" i="1" s="1"/>
  <c r="H29" i="1"/>
  <c r="I29" i="1" s="1"/>
  <c r="H28" i="1"/>
  <c r="I28" i="1" s="1"/>
  <c r="H27" i="1"/>
  <c r="I27" i="1" s="1"/>
  <c r="H26" i="1"/>
  <c r="I26" i="1" s="1"/>
  <c r="H25" i="1"/>
  <c r="I25" i="1" s="1"/>
  <c r="H24" i="1"/>
  <c r="I24" i="1" s="1"/>
  <c r="H23" i="1"/>
  <c r="I23" i="1" s="1"/>
  <c r="H22" i="1"/>
  <c r="I22" i="1" s="1"/>
  <c r="H21" i="1"/>
  <c r="I21" i="1" s="1"/>
  <c r="H20" i="1"/>
  <c r="I20" i="1" s="1"/>
  <c r="H19" i="1"/>
  <c r="I19" i="1" s="1"/>
  <c r="I38" i="1" l="1"/>
  <c r="I37" i="1"/>
</calcChain>
</file>

<file path=xl/sharedStrings.xml><?xml version="1.0" encoding="utf-8"?>
<sst xmlns="http://schemas.openxmlformats.org/spreadsheetml/2006/main" count="709" uniqueCount="307">
  <si>
    <t>ALCALDÍA MAYOR DE BOGOTÁ
Secretaría Distrital de Movilidad — TRANSMILENIO S.A.
Dirección de TIC
FORMATO OFERTA ECONÓMICA LOTE No. 1</t>
  </si>
  <si>
    <t>FORMATO OFERTA ECONOMICA — LOTE 1 — RENOVACIÓN DE LICENCIAMIENTO, SOPORTE, GARANTÍA Y RMA DE PLATAFORMAS FORTINET</t>
  </si>
  <si>
    <t>Objeto: TIC25-125 — Contratar la prestación del servicio integral de outsourcing de ciberseguridad para la protección de la infraestructura crítica tecnológica que soporta la operación de TRANSMILENIO S.A.</t>
  </si>
  <si>
    <t>Alcance del lote (Anexo Técnico, num. 5.2 y 10.2): renovación por 12 meses del licenciamiento, soporte de fábrica 7×24, garantía extendida y RMA de 200 equipos Fortinet (seguridad perimetral y conectividad; monitoreo, analítica y cacería de amenazas). La relación de seriales está en la hoja "Inventario Lote 1".</t>
  </si>
  <si>
    <t>Empresa</t>
  </si>
  <si>
    <t>NIT</t>
  </si>
  <si>
    <t>Fecha</t>
  </si>
  <si>
    <t>Contacto</t>
  </si>
  <si>
    <t>Cargo</t>
  </si>
  <si>
    <t>Tel. celular</t>
  </si>
  <si>
    <t>E-mail</t>
  </si>
  <si>
    <t>Dirección</t>
  </si>
  <si>
    <t>Tel. fijo</t>
  </si>
  <si>
    <t xml:space="preserve">INSTRUCCIONES PARA EL DILIGENCIAMIENTO </t>
  </si>
  <si>
    <t>• Diligenciar únicamente las celdas en AMARILLO; las demás celdas se calculan automáticamente.
• Revisar todos los requerimientos del Anexo Técnico R-DA-103 y formular la oferta en concordancia con este. La adjudicación es independiente por lote; puede cotizar uno, varios o todos los lotes, diligenciando un formato por lote.
• Registrar el precio sin IVA en la columna "Precio unitario antes de IVA (12 meses)" y seleccionar en la columna "Tarifa IVA %" la tarifa que corresponda (0 %, 5 % o 19 %).
• El valor de la oferta debe expresarse en pesos colombianos (COP).
• Los valores deberán aproximarse al entero más cercano: (i) si es igual o superior a 50 centavos, al entero siguiente; (ii) si es inferior a 50 centavos, al entero anterior.
• ofertar  la totalidad de los renglones de este lote. No modificar, agregar ni quitar ningún renglón o servicio.
• Si considera que existe una diferencia entre la descripción del renglón y el Anexo Técnico, regístrela en la columna "Observaciones del proponente".</t>
  </si>
  <si>
    <t>Plazo estimado de ejecución</t>
  </si>
  <si>
    <t>12 meses</t>
  </si>
  <si>
    <t>Renglón</t>
  </si>
  <si>
    <t>Descripción del bien o servicio</t>
  </si>
  <si>
    <t>Unidad</t>
  </si>
  <si>
    <t>Cantidad (equipos)</t>
  </si>
  <si>
    <t>Precio unitario antes de IVA (12 meses)</t>
  </si>
  <si>
    <t>Tarifa IVA %</t>
  </si>
  <si>
    <t>Precio unitario IVA incluido</t>
  </si>
  <si>
    <t>Precio total IVA incluido</t>
  </si>
  <si>
    <t>Observaciones de la Entidad / del proponente</t>
  </si>
  <si>
    <t>a) Seguridad perimetral y conectividad</t>
  </si>
  <si>
    <t>1.1</t>
  </si>
  <si>
    <t>Renovación licenciamiento NGFW FortiGate-600E — Enterprise Protection (IPS, Advanced Malware, entre otros), en alta disponibilidad
Inventario N° 1–2</t>
  </si>
  <si>
    <t>Equipo</t>
  </si>
  <si>
    <t>Incluye licenciamiento/suscripción, soporte de fábrica FortiCare 24×7 y RMA por 12 meses.</t>
  </si>
  <si>
    <t>1.2</t>
  </si>
  <si>
    <t>Renovación licenciamiento NGFW FortiGate-600F — Enterprise Protection (IPS, Advanced Malware, entre otros)
Inventario N° 3</t>
  </si>
  <si>
    <t>1.3</t>
  </si>
  <si>
    <t>Renovación licenciamiento FortiAnalyzer-300G — análisis de logs y correlación (FortiGuard IoC)
Inventario N° 4</t>
  </si>
  <si>
    <t>1.4</t>
  </si>
  <si>
    <t>Renovación licenciamiento FortiAP-234G
Inventario N° 5–105</t>
  </si>
  <si>
    <t>1.5</t>
  </si>
  <si>
    <t>Renovación licenciamiento FortiAP-421E
Inventario N° 106–109</t>
  </si>
  <si>
    <t>1.6</t>
  </si>
  <si>
    <t>Renovación licenciamiento FortiAP-431F
Inventario N° 110–130</t>
  </si>
  <si>
    <t>1.7</t>
  </si>
  <si>
    <t>Renovación licenciamiento FortiAP-431G
Inventario N° 131–134</t>
  </si>
  <si>
    <t>1.8</t>
  </si>
  <si>
    <t>Renovación licenciamiento FortiAP-432G
Inventario N° 135–138</t>
  </si>
  <si>
    <t>1.9</t>
  </si>
  <si>
    <t>Renovación licenciamiento FortiSwitch-1048E
Inventario N° 139–144</t>
  </si>
  <si>
    <t>1.10</t>
  </si>
  <si>
    <t>Renovación licenciamiento FortiSwitch-124F-FPOE
Inventario N° 145–161</t>
  </si>
  <si>
    <t>1.11</t>
  </si>
  <si>
    <t>Renovación licenciamiento FortiSwitch-148F-FPOE
Inventario N° 162–196</t>
  </si>
  <si>
    <t>1.12</t>
  </si>
  <si>
    <t>Renovación licenciamiento FortiClient EMS / FortiSASE (Endpoint / ZTNA)
Inventario N° 197</t>
  </si>
  <si>
    <t>Licencia</t>
  </si>
  <si>
    <t>Incluye licenciamiento/suscripción, garantía y soporte de fábrica 24×7 por 12 meses. Componente de software: no aplica RMA.</t>
  </si>
  <si>
    <t>b) Monitoreo, analítica y cacería de amenazas</t>
  </si>
  <si>
    <t>1.13</t>
  </si>
  <si>
    <t>Renovación licenciamiento FortiMonitor — monitoreo de disponibilidad, experiencia digital y analítica de ciberseguridad</t>
  </si>
  <si>
    <t>Suscripción</t>
  </si>
  <si>
    <t>1.14</t>
  </si>
  <si>
    <t>Renovación suscripción FortiDeceptor VM — ciberdecepción: mínimo 4 capas de decepción, señuelos OT/SCADA (PLC, HMI, IoT), integración con NGFW (bloqueo, cuarentena y exportación de IOCs), MITRE ATT&amp;CK e ICS
Inventario N° 198</t>
  </si>
  <si>
    <t>1.15</t>
  </si>
  <si>
    <t>Renovación licenciamiento Balanceadores de carga Fortinet
Inventario N° 199–200 (modelo y SKU según adenda de la Entidad)</t>
  </si>
  <si>
    <t>Incluye licenciamiento/suscripción, soporte de fábrica FortiCare 24×7 y RMA por 12 meses. Cotizar conforme al modelo y SKU publicados en la adenda.</t>
  </si>
  <si>
    <t>c) Servicios conexos del lote</t>
  </si>
  <si>
    <t>1.16</t>
  </si>
  <si>
    <t>Instalación, implementación, configuración y puesta en marcha de las renovaciones; actualización a versión estable N o N-1; afinamiento trimestral; mínimo 2 mantenimientos preventivos; soporte local 7×24 (remoto y en sitio, en horario hábil y no hábil) e informes mensuales; equipo mínimo del num. 14 (Gerente de Proyecto y Líder de Renovaciones / Ingeniero Senior al 100 % durante 12 meses) y certificación ISO/IEC 27001:2022 con alcance sobre el lote — 12 meses</t>
  </si>
  <si>
    <t>Servicio global</t>
  </si>
  <si>
    <t>Cotizar aquí los servicios conexos del lote; no incluirlos en los renglones de licenciamiento. El Gerente de Proyecto puede compartirse entre lotes si el mismo proponente resulta adjudicatario de más de uno (Anexo Técnico, num. 14).</t>
  </si>
  <si>
    <t>VALOR TOTAL LOTE 1 — 12 MESES (IVA incluido)</t>
  </si>
  <si>
    <t xml:space="preserve">Estado de la Oferta </t>
  </si>
  <si>
    <t>Consultar el Anexo Técnico R-DA-103 para el alcance, obligaciones, ANS e indicadores de calidad de cada lote.</t>
  </si>
  <si>
    <t>La presente cotización:
• Incluye todos los costos y gastos directos e indirectos en que debe incurrir el contratista durante la ejecución del contrato de acuerdo con las especificaciones del Anexo Técnico, las obligaciones tributarias de acuerdo con las normas aplicables para el tipo de servicio y contrato correspondiente, y los costos de las pólizas.
• Corresponde al precio inicial de la oferta del proponente para el lote respectivo; los renglones cotizados servirán de base para el desglose del precio final resultante de la subasta.
• Tiene una vigencia mínima de 90 días calendario a partir de la fecha de cierre del proceso.</t>
  </si>
  <si>
    <t>Inscripción en el Registro Único de Proponentes:
Las personas naturales y jurídicas, nacionales o extranjeras, con domicilio en Colombia, interesadas en participar en procesos de contratación convocados por las entidades estatales, deben estar inscritas en el RUP, salvo las excepciones previstas de forma taxativa en la ley (artículo 2.2.1.1.1.5.1 del Decreto 1082 de 2015).</t>
  </si>
  <si>
    <t>NOTA: La oferta económica  debe ajustarse estrictamente a los renglones, cantidades y especificaciones del Anexo Técnico R-DA-103. No se aceptan ofertas alternativas, parciales dentro de un mismo lote ni condicionadas.
Lo anterior, sin perjuicio de las validaciones técnicas, financieras y de pertinencia que considere TRANSMILENIO S.A.</t>
  </si>
  <si>
    <t>LOS DATOS PROPORCIONADOS SERÁN TRATADOS DE ACUERDO CON EL MANUAL DE PROTECCIÓN DE DATOS DE TRANSMILENIO S.A. Y LA LEY 1581 DE 2012</t>
  </si>
  <si>
    <t>Firma del representante legal:</t>
  </si>
  <si>
    <t>Nombre y documento de identidad:</t>
  </si>
  <si>
    <t>RELACIÓN DE EQUIPOS FORTINET CON SERIALES — LOTE 1 (Anexo Técnico R-DA-103, num. 5.2)</t>
  </si>
  <si>
    <t>Fuente: OBS-006, OBS-050, OBS-051. La matriz con SKU, part numbers y fechas de vencimiento se publicará mediante adenda.</t>
  </si>
  <si>
    <t>N°</t>
  </si>
  <si>
    <t>Serial</t>
  </si>
  <si>
    <t>Modelo</t>
  </si>
  <si>
    <t>Categoría</t>
  </si>
  <si>
    <t>FG6H0ETB22900652</t>
  </si>
  <si>
    <t>FortiGate-600E</t>
  </si>
  <si>
    <t>NGFW (Firewall)</t>
  </si>
  <si>
    <t>FG6H0ETB22900771</t>
  </si>
  <si>
    <t>FG6H0FTB23905384</t>
  </si>
  <si>
    <t>FortiGate-600F</t>
  </si>
  <si>
    <t>FAZ3HGTA21000346</t>
  </si>
  <si>
    <t>FortiAnalyzer-300G</t>
  </si>
  <si>
    <t>Analizador de Logs</t>
  </si>
  <si>
    <t>FP234GTF23001161</t>
  </si>
  <si>
    <t>FortiAP-234G</t>
  </si>
  <si>
    <t>Access Point Wi-Fi</t>
  </si>
  <si>
    <t>FP234GTF23001207</t>
  </si>
  <si>
    <t>FP234GTF23001243</t>
  </si>
  <si>
    <t>FP234GTF23001296</t>
  </si>
  <si>
    <t>FP234GTF23001827</t>
  </si>
  <si>
    <t>FP234GTF24000018</t>
  </si>
  <si>
    <t>FP234GTF24000089</t>
  </si>
  <si>
    <t>FP234GTF24000124</t>
  </si>
  <si>
    <t>FP234GTF24000204</t>
  </si>
  <si>
    <t>FP234GTF24000308</t>
  </si>
  <si>
    <t>FP234GTF24000367</t>
  </si>
  <si>
    <t>FP234GTF24000378</t>
  </si>
  <si>
    <t>FP234GTF24000509</t>
  </si>
  <si>
    <t>FP234GTF24000686</t>
  </si>
  <si>
    <t>FP234GTF24000694</t>
  </si>
  <si>
    <t>FP234GTF24000769</t>
  </si>
  <si>
    <t>FP234GTF24000802</t>
  </si>
  <si>
    <t>FP234GTF24000806</t>
  </si>
  <si>
    <t>FP234GTF24000807</t>
  </si>
  <si>
    <t>FP234GTF24000820</t>
  </si>
  <si>
    <t>FP234GTF24000835</t>
  </si>
  <si>
    <t>FP234GTF24000848</t>
  </si>
  <si>
    <t>FP234GTF24000852</t>
  </si>
  <si>
    <t>FP234GTF24000859</t>
  </si>
  <si>
    <t>FP234GTF24000883</t>
  </si>
  <si>
    <t>FP234GTF24000909</t>
  </si>
  <si>
    <t>FP234GTF24001000</t>
  </si>
  <si>
    <t>FP234GTF24001029</t>
  </si>
  <si>
    <t>FP234GTF24001129</t>
  </si>
  <si>
    <t>FP234GTF24001132</t>
  </si>
  <si>
    <t>FP234GTF24001172</t>
  </si>
  <si>
    <t>FP234GTF24001229</t>
  </si>
  <si>
    <t>FP234GTF24001233</t>
  </si>
  <si>
    <t>FP234GTF24001246</t>
  </si>
  <si>
    <t>FP234GTF24001254</t>
  </si>
  <si>
    <t>FP234GTF24001273</t>
  </si>
  <si>
    <t>FP234GTF24001280</t>
  </si>
  <si>
    <t>FP234GTF24001281</t>
  </si>
  <si>
    <t>FP234GTF24001284</t>
  </si>
  <si>
    <t>FP234GTF24001290</t>
  </si>
  <si>
    <t>FP234GTF24001291</t>
  </si>
  <si>
    <t>FP234GTF24001306</t>
  </si>
  <si>
    <t>FP234GTF24001428</t>
  </si>
  <si>
    <t>FP234GTF24001487</t>
  </si>
  <si>
    <t>FP234GTF24001490</t>
  </si>
  <si>
    <t>FP234GTF24001495</t>
  </si>
  <si>
    <t>FP234GTF24001499</t>
  </si>
  <si>
    <t>FP234GTF24003174</t>
  </si>
  <si>
    <t>FP234GTF24005102</t>
  </si>
  <si>
    <t>FP234GTF24005194</t>
  </si>
  <si>
    <t>FP234GTF25001184</t>
  </si>
  <si>
    <t>FP234GTF25001195</t>
  </si>
  <si>
    <t>FP234GTF25001209</t>
  </si>
  <si>
    <t>FP234GTF25001275</t>
  </si>
  <si>
    <t>FP234GTF25001343</t>
  </si>
  <si>
    <t>FP234GTF25001364</t>
  </si>
  <si>
    <t>FP234GTF25001384</t>
  </si>
  <si>
    <t>FP234GTF25001395</t>
  </si>
  <si>
    <t>FP234GTF25001405</t>
  </si>
  <si>
    <t>FP234GTF25001423</t>
  </si>
  <si>
    <t>FP234GTF25001552</t>
  </si>
  <si>
    <t>FP234GTF25001600</t>
  </si>
  <si>
    <t>FP234GTF25001667</t>
  </si>
  <si>
    <t>FP234GTF25001722</t>
  </si>
  <si>
    <t>FP234GTF25001798</t>
  </si>
  <si>
    <t>FP234GTF25001826</t>
  </si>
  <si>
    <t>FP234GTF25001835</t>
  </si>
  <si>
    <t>FP234GTF25001855</t>
  </si>
  <si>
    <t>FP234GTF25001863</t>
  </si>
  <si>
    <t>FP234GTF25001876</t>
  </si>
  <si>
    <t>FP234GTF25001885</t>
  </si>
  <si>
    <t>FP234GTF25001897</t>
  </si>
  <si>
    <t>FP234GTF25001902</t>
  </si>
  <si>
    <t>FP234GTF25001907</t>
  </si>
  <si>
    <t>FP234GTF25001917</t>
  </si>
  <si>
    <t>FP234GTF25001919</t>
  </si>
  <si>
    <t>FP234GTF25001920</t>
  </si>
  <si>
    <t>FP234GTF25001942</t>
  </si>
  <si>
    <t>FP234GTF25001951</t>
  </si>
  <si>
    <t>FP234GTF25001954</t>
  </si>
  <si>
    <t>FP234GTF25001956</t>
  </si>
  <si>
    <t>FP234GTF25001963</t>
  </si>
  <si>
    <t>FP234GTF25001981</t>
  </si>
  <si>
    <t>FP234GTF25002015</t>
  </si>
  <si>
    <t>FP234GTF25002018</t>
  </si>
  <si>
    <t>FP234GTF25002019</t>
  </si>
  <si>
    <t>FP234GTF25002027</t>
  </si>
  <si>
    <t>FP234GTF25002051</t>
  </si>
  <si>
    <t>FP234GTF25002073</t>
  </si>
  <si>
    <t>FP234GTF25002078</t>
  </si>
  <si>
    <t>FP234GTF25002107</t>
  </si>
  <si>
    <t>FP234GTF25002109</t>
  </si>
  <si>
    <t>FP234GTF25002130</t>
  </si>
  <si>
    <t>FP234GTF25002137</t>
  </si>
  <si>
    <t>FP234GTF25002163</t>
  </si>
  <si>
    <t>FP234GTF25002166</t>
  </si>
  <si>
    <t>FP234GTF25002171</t>
  </si>
  <si>
    <t>FP234GTF25002175</t>
  </si>
  <si>
    <t>FP234GTF25002180</t>
  </si>
  <si>
    <t>FP234GTF25002196</t>
  </si>
  <si>
    <t>FP234GTF25002211</t>
  </si>
  <si>
    <t>FP421E3X17003165</t>
  </si>
  <si>
    <t>FortiAP-421E</t>
  </si>
  <si>
    <t>FP421E3X17006823</t>
  </si>
  <si>
    <t>FP421E3X17008410</t>
  </si>
  <si>
    <t>FP421ETF18017147</t>
  </si>
  <si>
    <t>FP431FTF23010192</t>
  </si>
  <si>
    <t>FortiAP-431F</t>
  </si>
  <si>
    <t>FP431FTF23012521</t>
  </si>
  <si>
    <t>FP431FTF23012592</t>
  </si>
  <si>
    <t>FP431FTF23015327</t>
  </si>
  <si>
    <t>FP431FTF23015433</t>
  </si>
  <si>
    <t>FP431FTF23015493</t>
  </si>
  <si>
    <t>FP431FTF23015533</t>
  </si>
  <si>
    <t>FP431FTF23015558</t>
  </si>
  <si>
    <t>FP431FTF23015635</t>
  </si>
  <si>
    <t>FP431FTF23015693</t>
  </si>
  <si>
    <t>FP431FTF23015696</t>
  </si>
  <si>
    <t>FP431FTF23017300</t>
  </si>
  <si>
    <t>FP431FTF23017418</t>
  </si>
  <si>
    <t>FP431FTF23017576</t>
  </si>
  <si>
    <t>FP431FTF23017586</t>
  </si>
  <si>
    <t>FP431FTF23017670</t>
  </si>
  <si>
    <t>FP431FTF23017686</t>
  </si>
  <si>
    <t>FP431FTF23017705</t>
  </si>
  <si>
    <t>FP431FTF23017706</t>
  </si>
  <si>
    <t>FP431FTF23017813</t>
  </si>
  <si>
    <t>FP431FTF23017826</t>
  </si>
  <si>
    <t>FP431GTY23033746</t>
  </si>
  <si>
    <t>FortiAP-431G</t>
  </si>
  <si>
    <t>FP431GTY23033753</t>
  </si>
  <si>
    <t>FP431GTY23033768</t>
  </si>
  <si>
    <t>FP431GTY23033783</t>
  </si>
  <si>
    <t>FP432GTF24005943</t>
  </si>
  <si>
    <t>FortiAP-432G</t>
  </si>
  <si>
    <t>FP432GTF24006067</t>
  </si>
  <si>
    <t>FP432GTF24006079</t>
  </si>
  <si>
    <t>FP432GTF24006169</t>
  </si>
  <si>
    <t>FS1E48T423001429</t>
  </si>
  <si>
    <t>FortiSwitch-1048E</t>
  </si>
  <si>
    <t>Switch</t>
  </si>
  <si>
    <t>FS1E48T423001501</t>
  </si>
  <si>
    <t>FS1E48T423001624</t>
  </si>
  <si>
    <t>FS1E48T424000055</t>
  </si>
  <si>
    <t>FS1E48T424000060</t>
  </si>
  <si>
    <t>FS1E48T424000209</t>
  </si>
  <si>
    <t>S124FFTF24002947</t>
  </si>
  <si>
    <t>FortiSwitch-124F-FPOE</t>
  </si>
  <si>
    <t>S124FFTF24002954</t>
  </si>
  <si>
    <t>S124FFTF24002957</t>
  </si>
  <si>
    <t>S124FFTF24002986</t>
  </si>
  <si>
    <t>S124FFTF24003235</t>
  </si>
  <si>
    <t>S124FFTF24003236</t>
  </si>
  <si>
    <t>S124FFTF24003368</t>
  </si>
  <si>
    <t>S124FFTF24003383</t>
  </si>
  <si>
    <t>S124FFTF24003385</t>
  </si>
  <si>
    <t>S124FFTF24003386</t>
  </si>
  <si>
    <t>S124FFTF24003401</t>
  </si>
  <si>
    <t>S124FFTF24003442</t>
  </si>
  <si>
    <t>S124FFTF24003444</t>
  </si>
  <si>
    <t>S124FFTF24003457</t>
  </si>
  <si>
    <t>S124FFTF24003464</t>
  </si>
  <si>
    <t>S124FFTF24003483</t>
  </si>
  <si>
    <t>S124FFTF24003484</t>
  </si>
  <si>
    <t>S148FFTF23044319</t>
  </si>
  <si>
    <t>FortiSwitch-148F-FPOE</t>
  </si>
  <si>
    <t>S148FFTF23044715</t>
  </si>
  <si>
    <t>S148FFTF23044900</t>
  </si>
  <si>
    <t>S148FFTF23044916</t>
  </si>
  <si>
    <t>S148FFTF23044940</t>
  </si>
  <si>
    <t>S148FFTF23044966</t>
  </si>
  <si>
    <t>S148FFTF23044980</t>
  </si>
  <si>
    <t>S148FFTF23044984</t>
  </si>
  <si>
    <t>S148FFTF23045071</t>
  </si>
  <si>
    <t>S148FFTF23045115</t>
  </si>
  <si>
    <t>S148FFTF23045164</t>
  </si>
  <si>
    <t>S148FFTF23045207</t>
  </si>
  <si>
    <t>S148FFTF23045210</t>
  </si>
  <si>
    <t>S148FFTF23045239</t>
  </si>
  <si>
    <t>S148FFTF23045284</t>
  </si>
  <si>
    <t>S148FFTF23045382</t>
  </si>
  <si>
    <t>S148FFTF23045402</t>
  </si>
  <si>
    <t>S148FFTF23045516</t>
  </si>
  <si>
    <t>S148FFTF23045579</t>
  </si>
  <si>
    <t>S148FFTF23045637</t>
  </si>
  <si>
    <t>S148FFTF23045848</t>
  </si>
  <si>
    <t>S148FFTF23046081</t>
  </si>
  <si>
    <t>S148FFTF23046109</t>
  </si>
  <si>
    <t>S148FFTF23046129</t>
  </si>
  <si>
    <t>S148FFTF23046142</t>
  </si>
  <si>
    <t>S148FFTF23046164</t>
  </si>
  <si>
    <t>S148FFTF23046171</t>
  </si>
  <si>
    <t>S148FFTF23046357</t>
  </si>
  <si>
    <t>S148FFTF23046526</t>
  </si>
  <si>
    <t>S148FFTF23046616</t>
  </si>
  <si>
    <t>S148FFTF23046674</t>
  </si>
  <si>
    <t>S148FFTF23046746</t>
  </si>
  <si>
    <t>S148FFTF23046906</t>
  </si>
  <si>
    <t>S148FFTF23046973</t>
  </si>
  <si>
    <t>S148FFTF23046995</t>
  </si>
  <si>
    <t>FCTEMS8823007965</t>
  </si>
  <si>
    <t>FortiClient EMS / FortiSASE</t>
  </si>
  <si>
    <t>Endpoint / ZTNA</t>
  </si>
  <si>
    <t>FDCVMSTM24000091</t>
  </si>
  <si>
    <t>FortiDeceptor VM</t>
  </si>
  <si>
    <t>Deception</t>
  </si>
  <si>
    <t>FB234G4344000822</t>
  </si>
  <si>
    <t>FortiBalanceador01</t>
  </si>
  <si>
    <t>Balanceador</t>
  </si>
  <si>
    <t>FB234GTF98650812</t>
  </si>
  <si>
    <t>FortiBalanceador02</t>
  </si>
  <si>
    <t>Total equipos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</si>
</sst>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 &quot;#,##0"/>
  </numFmts>
  <fonts count="11">
    <font>
      <sz val="11"/>
      <color theme="1"/>
      <name val="Calibri"/>
      <family val="2"/>
      <charset val="1"/>
    </font>
    <font>
      <b/>
      <sz val="12"/>
      <color rgb="FF000000"/>
      <name val="Arial"/>
      <family val="2"/>
    </font>
    <font>
      <b/>
      <sz val="12"/>
      <color rgb="FFFFFFFF"/>
      <name val="Arial"/>
      <family val="2"/>
    </font>
    <font>
      <b/>
      <sz val="11"/>
      <color rgb="FF000000"/>
      <name val="Arial"/>
      <family val="2"/>
    </font>
    <font>
      <i/>
      <sz val="10"/>
      <color rgb="FF000000"/>
      <name val="Arial"/>
      <family val="2"/>
    </font>
    <font>
      <b/>
      <sz val="10"/>
      <color rgb="FF000000"/>
      <name val="Arial"/>
      <family val="2"/>
    </font>
    <font>
      <sz val="10"/>
      <color rgb="FF000000"/>
      <name val="Arial"/>
      <family val="2"/>
    </font>
    <font>
      <b/>
      <sz val="10"/>
      <color rgb="FFFFFFFF"/>
      <name val="Arial"/>
      <family val="2"/>
    </font>
    <font>
      <sz val="9"/>
      <color rgb="FF000000"/>
      <name val="Arial"/>
      <family val="2"/>
    </font>
    <font>
      <b/>
      <sz val="11"/>
      <color rgb="FFFFFFFF"/>
      <name val="Arial"/>
      <family val="2"/>
    </font>
    <font>
      <i/>
      <sz val="9"/>
      <color rgb="FF000000"/>
      <name val="Arial"/>
      <family val="2"/>
    </font>
  </fonts>
  <fills count="6">
    <fill>
      <patternFill patternType="none"/>
    </fill>
    <fill>
      <patternFill patternType="gray125"/>
    </fill>
    <fill>
      <patternFill patternType="solid">
        <fgColor rgb="FF1F3864"/>
        <bgColor rgb="FF333333"/>
      </patternFill>
    </fill>
    <fill>
      <patternFill patternType="solid">
        <fgColor rgb="FFFFFF66"/>
        <bgColor rgb="FFFFFF00"/>
      </patternFill>
    </fill>
    <fill>
      <patternFill patternType="solid">
        <fgColor rgb="FFD9E1F2"/>
        <bgColor rgb="FFF2F2F2"/>
      </patternFill>
    </fill>
    <fill>
      <patternFill patternType="solid">
        <fgColor rgb="FFF2F2F2"/>
        <bgColor rgb="FFFFFFFF"/>
      </patternFill>
    </fill>
  </fills>
  <borders count="11">
    <border>
      <left/>
      <right/>
      <top/>
      <bottom/>
      <diagonal/>
    </border>
    <border>
      <left style="thin">
        <color auto="1"/>
      </left>
      <right style="thin">
        <color auto="1"/>
      </right>
      <top style="thin">
        <color auto="1"/>
      </top>
      <bottom style="thin">
        <color auto="1"/>
      </bottom>
      <diagonal/>
    </border>
    <border>
      <left/>
      <right/>
      <top style="thin">
        <color auto="1"/>
      </top>
      <bottom/>
      <diagonal/>
    </border>
    <border>
      <left style="thin">
        <color auto="1"/>
      </left>
      <right/>
      <top/>
      <bottom/>
      <diagonal/>
    </border>
    <border>
      <left/>
      <right style="thin">
        <color auto="1"/>
      </right>
      <top style="thin">
        <color auto="1"/>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cellStyleXfs>
  <cellXfs count="44">
    <xf numFmtId="0" fontId="0" fillId="0" borderId="0" xfId="0"/>
    <xf numFmtId="164" fontId="6" fillId="3" borderId="1" xfId="0" applyNumberFormat="1" applyFont="1" applyFill="1" applyBorder="1" applyAlignment="1" applyProtection="1">
      <alignment horizontal="right" vertical="center"/>
      <protection locked="0"/>
    </xf>
    <xf numFmtId="9" fontId="6" fillId="3" borderId="1" xfId="0" applyNumberFormat="1" applyFont="1" applyFill="1" applyBorder="1" applyAlignment="1" applyProtection="1">
      <alignment horizontal="center" vertical="center" wrapText="1"/>
      <protection locked="0"/>
    </xf>
    <xf numFmtId="0" fontId="8" fillId="0" borderId="1" xfId="0" applyFont="1" applyBorder="1" applyAlignment="1" applyProtection="1">
      <alignment horizontal="left" vertical="center" wrapText="1"/>
      <protection locked="0"/>
    </xf>
    <xf numFmtId="0" fontId="0" fillId="0" borderId="0" xfId="0" applyProtection="1">
      <protection locked="0"/>
    </xf>
    <xf numFmtId="0" fontId="5" fillId="0" borderId="1" xfId="0" applyFont="1" applyBorder="1" applyAlignment="1" applyProtection="1">
      <alignment horizontal="left" vertical="center" wrapText="1"/>
      <protection locked="0"/>
    </xf>
    <xf numFmtId="0" fontId="6" fillId="0" borderId="1" xfId="0" applyFont="1" applyBorder="1" applyAlignment="1" applyProtection="1">
      <alignment horizontal="center" vertical="center" wrapText="1"/>
      <protection locked="0"/>
    </xf>
    <xf numFmtId="0" fontId="7" fillId="2" borderId="1" xfId="0" applyFont="1" applyFill="1" applyBorder="1" applyAlignment="1" applyProtection="1">
      <alignment horizontal="center" vertical="center" wrapText="1"/>
      <protection locked="0"/>
    </xf>
    <xf numFmtId="0" fontId="6" fillId="0" borderId="1" xfId="0" applyFont="1" applyBorder="1" applyAlignment="1" applyProtection="1">
      <alignment horizontal="left" vertical="center" wrapText="1"/>
      <protection locked="0"/>
    </xf>
    <xf numFmtId="3" fontId="6" fillId="0" borderId="1" xfId="0" applyNumberFormat="1" applyFont="1" applyBorder="1" applyAlignment="1" applyProtection="1">
      <alignment horizontal="center" vertical="center" wrapText="1"/>
      <protection locked="0"/>
    </xf>
    <xf numFmtId="164" fontId="6" fillId="0" borderId="1" xfId="0" applyNumberFormat="1" applyFont="1" applyBorder="1" applyAlignment="1" applyProtection="1">
      <alignment horizontal="right" vertical="center"/>
      <protection locked="0"/>
    </xf>
    <xf numFmtId="164" fontId="3" fillId="5" borderId="1" xfId="0" applyNumberFormat="1" applyFont="1" applyFill="1" applyBorder="1" applyAlignment="1" applyProtection="1">
      <alignment horizontal="right" vertical="center"/>
      <protection locked="0"/>
    </xf>
    <xf numFmtId="0" fontId="3" fillId="5" borderId="1" xfId="0" applyFont="1" applyFill="1" applyBorder="1" applyProtection="1">
      <protection locked="0"/>
    </xf>
    <xf numFmtId="0" fontId="5" fillId="5" borderId="1" xfId="0" applyFont="1" applyFill="1" applyBorder="1" applyProtection="1">
      <protection locked="0"/>
    </xf>
    <xf numFmtId="0" fontId="5" fillId="0" borderId="1" xfId="0" applyFont="1" applyBorder="1" applyAlignment="1" applyProtection="1">
      <alignment horizontal="left" vertical="center" wrapText="1"/>
      <protection locked="0"/>
    </xf>
    <xf numFmtId="0" fontId="6" fillId="0" borderId="1" xfId="0" applyFont="1" applyBorder="1" applyAlignment="1" applyProtection="1">
      <alignment horizontal="justify" vertical="center" wrapText="1"/>
      <protection locked="0"/>
    </xf>
    <xf numFmtId="0" fontId="6" fillId="3" borderId="1" xfId="0" applyFont="1" applyFill="1" applyBorder="1" applyAlignment="1" applyProtection="1">
      <alignment horizontal="left" vertical="center" wrapText="1"/>
      <protection locked="0"/>
    </xf>
    <xf numFmtId="0" fontId="6" fillId="0" borderId="1" xfId="0" applyFont="1" applyBorder="1" applyAlignment="1" applyProtection="1">
      <alignment horizontal="left" vertical="center" wrapText="1"/>
      <protection locked="0"/>
    </xf>
    <xf numFmtId="0" fontId="5" fillId="0" borderId="1" xfId="0" applyFont="1" applyBorder="1" applyAlignment="1" applyProtection="1">
      <alignment horizontal="center" vertical="center" wrapText="1"/>
      <protection locked="0"/>
    </xf>
    <xf numFmtId="0" fontId="5" fillId="4" borderId="1" xfId="0" applyFont="1" applyFill="1" applyBorder="1" applyAlignment="1" applyProtection="1">
      <alignment horizontal="left" vertical="center" wrapText="1"/>
      <protection locked="0"/>
    </xf>
    <xf numFmtId="0" fontId="5" fillId="0" borderId="1" xfId="0" applyFont="1" applyBorder="1" applyAlignment="1" applyProtection="1">
      <alignment horizontal="right" vertical="center"/>
      <protection locked="0"/>
    </xf>
    <xf numFmtId="0" fontId="3" fillId="4" borderId="1" xfId="0" applyFont="1" applyFill="1" applyBorder="1" applyAlignment="1" applyProtection="1">
      <alignment horizontal="center" vertical="center" wrapText="1"/>
      <protection locked="0"/>
    </xf>
    <xf numFmtId="0" fontId="1" fillId="0" borderId="1" xfId="0" applyFont="1" applyBorder="1" applyAlignment="1" applyProtection="1">
      <alignment horizontal="center" vertical="center" wrapText="1"/>
      <protection locked="0"/>
    </xf>
    <xf numFmtId="0" fontId="4" fillId="0" borderId="1" xfId="0" applyFont="1" applyBorder="1" applyAlignment="1" applyProtection="1">
      <alignment horizontal="justify" vertical="center" wrapText="1"/>
      <protection locked="0"/>
    </xf>
    <xf numFmtId="14" fontId="6" fillId="3" borderId="1" xfId="0" applyNumberFormat="1" applyFont="1" applyFill="1" applyBorder="1" applyAlignment="1" applyProtection="1">
      <alignment horizontal="left" vertical="center" wrapText="1"/>
      <protection locked="0"/>
    </xf>
    <xf numFmtId="0" fontId="5" fillId="0" borderId="1" xfId="0" applyFont="1" applyBorder="1" applyAlignment="1" applyProtection="1">
      <alignment horizontal="justify" vertical="center" wrapText="1"/>
      <protection locked="0"/>
    </xf>
    <xf numFmtId="0" fontId="7" fillId="2" borderId="1" xfId="0" applyFont="1" applyFill="1" applyBorder="1" applyAlignment="1" applyProtection="1">
      <alignment horizontal="center" vertical="center" wrapText="1"/>
      <protection locked="0"/>
    </xf>
    <xf numFmtId="0" fontId="3" fillId="5" borderId="1" xfId="0" applyFont="1" applyFill="1" applyBorder="1" applyAlignment="1" applyProtection="1">
      <alignment horizontal="right" vertical="center"/>
      <protection locked="0"/>
    </xf>
    <xf numFmtId="0" fontId="2" fillId="2" borderId="1" xfId="0" applyFont="1" applyFill="1" applyBorder="1" applyAlignment="1" applyProtection="1">
      <alignment horizontal="center" vertical="center" wrapText="1"/>
      <protection locked="0"/>
    </xf>
    <xf numFmtId="0" fontId="3" fillId="0" borderId="1" xfId="0" applyFont="1" applyBorder="1" applyAlignment="1" applyProtection="1">
      <alignment horizontal="justify" vertical="center" wrapText="1"/>
      <protection locked="0"/>
    </xf>
    <xf numFmtId="0" fontId="9" fillId="2" borderId="1" xfId="0" applyFont="1" applyFill="1" applyBorder="1" applyAlignment="1" applyProtection="1">
      <alignment horizontal="center" vertical="center" wrapText="1"/>
      <protection locked="0"/>
    </xf>
    <xf numFmtId="0" fontId="10" fillId="0" borderId="0" xfId="0" applyFont="1" applyAlignment="1" applyProtection="1">
      <alignment horizontal="left" vertical="center" wrapText="1"/>
      <protection locked="0"/>
    </xf>
    <xf numFmtId="0" fontId="5" fillId="5" borderId="1" xfId="0" applyFont="1" applyFill="1" applyBorder="1" applyAlignment="1" applyProtection="1">
      <alignment horizontal="right"/>
      <protection locked="0"/>
    </xf>
    <xf numFmtId="0" fontId="0" fillId="0" borderId="2" xfId="0" applyBorder="1" applyAlignment="1" applyProtection="1">
      <protection locked="0"/>
    </xf>
    <xf numFmtId="0" fontId="0" fillId="0" borderId="4" xfId="0" applyBorder="1" applyAlignment="1" applyProtection="1">
      <protection locked="0"/>
    </xf>
    <xf numFmtId="0" fontId="0" fillId="0" borderId="3" xfId="0" applyBorder="1" applyAlignment="1" applyProtection="1">
      <protection locked="0"/>
    </xf>
    <xf numFmtId="0" fontId="0" fillId="0" borderId="0" xfId="0" applyAlignment="1" applyProtection="1">
      <protection locked="0"/>
    </xf>
    <xf numFmtId="0" fontId="0" fillId="0" borderId="5" xfId="0" applyBorder="1" applyAlignment="1" applyProtection="1">
      <protection locked="0"/>
    </xf>
    <xf numFmtId="0" fontId="0" fillId="0" borderId="6" xfId="0" applyBorder="1" applyAlignment="1" applyProtection="1">
      <protection locked="0"/>
    </xf>
    <xf numFmtId="0" fontId="0" fillId="0" borderId="7" xfId="0" applyBorder="1" applyAlignment="1" applyProtection="1">
      <protection locked="0"/>
    </xf>
    <xf numFmtId="0" fontId="0" fillId="0" borderId="8" xfId="0" applyBorder="1" applyAlignment="1" applyProtection="1">
      <protection locked="0"/>
    </xf>
    <xf numFmtId="0" fontId="0" fillId="0" borderId="9" xfId="0" applyBorder="1" applyAlignment="1" applyProtection="1">
      <protection locked="0"/>
    </xf>
    <xf numFmtId="0" fontId="0" fillId="0" borderId="10" xfId="0" applyBorder="1" applyAlignment="1" applyProtection="1">
      <protection locked="0"/>
    </xf>
    <xf numFmtId="0" fontId="5" fillId="0" borderId="1" xfId="0" applyFont="1" applyBorder="1" applyAlignment="1" applyProtection="1">
      <protection locked="0"/>
    </xf>
  </cellXfs>
  <cellStyles count="1">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2F2F2"/>
      <rgbColor rgb="FFCCFFFF"/>
      <rgbColor rgb="FF660066"/>
      <rgbColor rgb="FFFF8080"/>
      <rgbColor rgb="FF0066CC"/>
      <rgbColor rgb="FFD9E1F2"/>
      <rgbColor rgb="FF000080"/>
      <rgbColor rgb="FFFF00FF"/>
      <rgbColor rgb="FFFFFF00"/>
      <rgbColor rgb="FF00FFFF"/>
      <rgbColor rgb="FF800080"/>
      <rgbColor rgb="FF800000"/>
      <rgbColor rgb="FF008080"/>
      <rgbColor rgb="FF0000FF"/>
      <rgbColor rgb="FF00CCFF"/>
      <rgbColor rgb="FFCCFFFF"/>
      <rgbColor rgb="FFCCFFCC"/>
      <rgbColor rgb="FFFFFF66"/>
      <rgbColor rgb="FF99CCFF"/>
      <rgbColor rgb="FFFF99CC"/>
      <rgbColor rgb="FFCC99FF"/>
      <rgbColor rgb="FFFFCC99"/>
      <rgbColor rgb="FF3366FF"/>
      <rgbColor rgb="FF33CCCC"/>
      <rgbColor rgb="FF99CC00"/>
      <rgbColor rgb="FFFFCC00"/>
      <rgbColor rgb="FFFF9900"/>
      <rgbColor rgb="FFFF6600"/>
      <rgbColor rgb="FF666699"/>
      <rgbColor rgb="FF969696"/>
      <rgbColor rgb="FF1F3864"/>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146520</xdr:colOff>
      <xdr:row>2</xdr:row>
      <xdr:rowOff>28080</xdr:rowOff>
    </xdr:to>
    <xdr:pic>
      <xdr:nvPicPr>
        <xdr:cNvPr id="2" name="Image 1" descr="Picture">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a:fillRect/>
        </a:stretch>
      </xdr:blipFill>
      <xdr:spPr>
        <a:xfrm>
          <a:off x="0" y="0"/>
          <a:ext cx="780840" cy="790200"/>
        </a:xfrm>
        <a:prstGeom prst="rect">
          <a:avLst/>
        </a:prstGeom>
        <a:ln w="0">
          <a:noFill/>
          <a:prstDash val="solid"/>
        </a:ln>
      </xdr:spPr>
    </xdr:pic>
    <xdr:clientData/>
  </xdr:twoCellAnchor>
</xdr:wsDr>
</file>

<file path=xl/theme/theme1.xml><?xml version="1.0" encoding="utf-8"?>
<a:theme xmlns:a="http://schemas.openxmlformats.org/drawingml/2006/main"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47"/>
  <sheetViews>
    <sheetView showGridLines="0" tabSelected="1" topLeftCell="A33" zoomScaleNormal="100" workbookViewId="0">
      <selection activeCell="A38" sqref="A38:H38"/>
    </sheetView>
  </sheetViews>
  <sheetFormatPr defaultColWidth="8.7109375" defaultRowHeight="15"/>
  <cols>
    <col min="1" max="1" width="9" customWidth="1"/>
    <col min="2" max="3" width="30" customWidth="1"/>
    <col min="4" max="4" width="14" customWidth="1"/>
    <col min="5" max="5" width="13" customWidth="1"/>
    <col min="6" max="6" width="20" customWidth="1"/>
    <col min="7" max="7" width="11" customWidth="1"/>
    <col min="8" max="8" width="20" customWidth="1"/>
    <col min="9" max="9" width="22" customWidth="1"/>
    <col min="10" max="10" width="36" customWidth="1"/>
  </cols>
  <sheetData>
    <row r="1" spans="1:10" ht="30" customHeight="1">
      <c r="A1" s="22" t="s">
        <v>0</v>
      </c>
      <c r="B1" s="33"/>
      <c r="C1" s="33"/>
      <c r="D1" s="33"/>
      <c r="E1" s="33"/>
      <c r="F1" s="33"/>
      <c r="G1" s="33"/>
      <c r="H1" s="33"/>
      <c r="I1" s="33"/>
      <c r="J1" s="34"/>
    </row>
    <row r="2" spans="1:10" ht="30" customHeight="1">
      <c r="A2" s="35"/>
      <c r="B2" s="36"/>
      <c r="C2" s="36"/>
      <c r="D2" s="36"/>
      <c r="E2" s="36"/>
      <c r="F2" s="36"/>
      <c r="G2" s="36"/>
      <c r="H2" s="36"/>
      <c r="I2" s="36"/>
      <c r="J2" s="37"/>
    </row>
    <row r="3" spans="1:10" ht="30" customHeight="1">
      <c r="A3" s="38"/>
      <c r="B3" s="39"/>
      <c r="C3" s="39"/>
      <c r="D3" s="39"/>
      <c r="E3" s="39"/>
      <c r="F3" s="39"/>
      <c r="G3" s="39"/>
      <c r="H3" s="39"/>
      <c r="I3" s="39"/>
      <c r="J3" s="40"/>
    </row>
    <row r="4" spans="1:10" ht="30" customHeight="1">
      <c r="A4" s="28" t="s">
        <v>1</v>
      </c>
      <c r="B4" s="41"/>
      <c r="C4" s="41"/>
      <c r="D4" s="41"/>
      <c r="E4" s="41"/>
      <c r="F4" s="41"/>
      <c r="G4" s="41"/>
      <c r="H4" s="41"/>
      <c r="I4" s="41"/>
      <c r="J4" s="42"/>
    </row>
    <row r="5" spans="1:10" ht="36" customHeight="1">
      <c r="A5" s="29" t="s">
        <v>2</v>
      </c>
      <c r="B5" s="41"/>
      <c r="C5" s="41"/>
      <c r="D5" s="41"/>
      <c r="E5" s="41"/>
      <c r="F5" s="41"/>
      <c r="G5" s="41"/>
      <c r="H5" s="41"/>
      <c r="I5" s="41"/>
      <c r="J5" s="42"/>
    </row>
    <row r="6" spans="1:10" ht="31.5" customHeight="1">
      <c r="A6" s="23" t="s">
        <v>3</v>
      </c>
      <c r="B6" s="41"/>
      <c r="C6" s="41"/>
      <c r="D6" s="41"/>
      <c r="E6" s="41"/>
      <c r="F6" s="41"/>
      <c r="G6" s="41"/>
      <c r="H6" s="41"/>
      <c r="I6" s="41"/>
      <c r="J6" s="42"/>
    </row>
    <row r="7" spans="1:10">
      <c r="A7" s="4"/>
      <c r="B7" s="4"/>
      <c r="C7" s="4"/>
      <c r="D7" s="4"/>
      <c r="E7" s="4"/>
      <c r="F7" s="4"/>
      <c r="G7" s="4"/>
      <c r="H7" s="4"/>
      <c r="I7" s="4"/>
      <c r="J7" s="4"/>
    </row>
    <row r="8" spans="1:10" ht="21.75" customHeight="1">
      <c r="A8" s="5" t="s">
        <v>4</v>
      </c>
      <c r="B8" s="16"/>
      <c r="C8" s="42"/>
      <c r="D8" s="5" t="s">
        <v>5</v>
      </c>
      <c r="E8" s="16"/>
      <c r="F8" s="42"/>
      <c r="G8" s="5" t="s">
        <v>6</v>
      </c>
      <c r="H8" s="24"/>
      <c r="I8" s="41"/>
      <c r="J8" s="42"/>
    </row>
    <row r="9" spans="1:10" ht="21.75" customHeight="1">
      <c r="A9" s="5" t="s">
        <v>7</v>
      </c>
      <c r="B9" s="16"/>
      <c r="C9" s="42"/>
      <c r="D9" s="5" t="s">
        <v>8</v>
      </c>
      <c r="E9" s="16"/>
      <c r="F9" s="42"/>
      <c r="G9" s="5" t="s">
        <v>9</v>
      </c>
      <c r="H9" s="16"/>
      <c r="I9" s="41"/>
      <c r="J9" s="42"/>
    </row>
    <row r="10" spans="1:10" ht="21.75" customHeight="1">
      <c r="A10" s="5" t="s">
        <v>10</v>
      </c>
      <c r="B10" s="16"/>
      <c r="C10" s="42"/>
      <c r="D10" s="5" t="s">
        <v>11</v>
      </c>
      <c r="E10" s="16"/>
      <c r="F10" s="42"/>
      <c r="G10" s="5" t="s">
        <v>12</v>
      </c>
      <c r="H10" s="16"/>
      <c r="I10" s="41"/>
      <c r="J10" s="42"/>
    </row>
    <row r="11" spans="1:10">
      <c r="A11" s="4"/>
      <c r="B11" s="4"/>
      <c r="C11" s="4"/>
      <c r="D11" s="4"/>
      <c r="E11" s="4"/>
      <c r="F11" s="4"/>
      <c r="G11" s="4"/>
      <c r="H11" s="4"/>
      <c r="I11" s="4"/>
      <c r="J11" s="4"/>
    </row>
    <row r="12" spans="1:10" ht="15" customHeight="1">
      <c r="A12" s="21" t="s">
        <v>13</v>
      </c>
      <c r="B12" s="41"/>
      <c r="C12" s="41"/>
      <c r="D12" s="41"/>
      <c r="E12" s="41"/>
      <c r="F12" s="41"/>
      <c r="G12" s="41"/>
      <c r="H12" s="41"/>
      <c r="I12" s="41"/>
      <c r="J12" s="42"/>
    </row>
    <row r="13" spans="1:10" ht="127.5" customHeight="1">
      <c r="A13" s="15" t="s">
        <v>14</v>
      </c>
      <c r="B13" s="41"/>
      <c r="C13" s="41"/>
      <c r="D13" s="41"/>
      <c r="E13" s="41"/>
      <c r="F13" s="41"/>
      <c r="G13" s="41"/>
      <c r="H13" s="41"/>
      <c r="I13" s="41"/>
      <c r="J13" s="42"/>
    </row>
    <row r="14" spans="1:10">
      <c r="A14" s="4"/>
      <c r="B14" s="4"/>
      <c r="C14" s="4"/>
      <c r="D14" s="4"/>
      <c r="E14" s="4"/>
      <c r="F14" s="4"/>
      <c r="G14" s="4"/>
      <c r="H14" s="4"/>
      <c r="I14" s="4"/>
      <c r="J14" s="4"/>
    </row>
    <row r="15" spans="1:10" ht="19.5" customHeight="1">
      <c r="A15" s="43" t="s">
        <v>15</v>
      </c>
      <c r="B15" s="42"/>
      <c r="C15" s="6" t="s">
        <v>16</v>
      </c>
      <c r="D15" s="4"/>
      <c r="E15" s="4"/>
      <c r="F15" s="4"/>
      <c r="G15" s="4"/>
      <c r="H15" s="4"/>
      <c r="I15" s="4"/>
      <c r="J15" s="4"/>
    </row>
    <row r="16" spans="1:10">
      <c r="A16" s="4"/>
      <c r="B16" s="4"/>
      <c r="C16" s="4"/>
      <c r="D16" s="4"/>
      <c r="E16" s="4"/>
      <c r="F16" s="4"/>
      <c r="G16" s="4"/>
      <c r="H16" s="4"/>
      <c r="I16" s="4"/>
      <c r="J16" s="4"/>
    </row>
    <row r="17" spans="1:10" ht="48" customHeight="1">
      <c r="A17" s="7" t="s">
        <v>17</v>
      </c>
      <c r="B17" s="26" t="s">
        <v>18</v>
      </c>
      <c r="C17" s="42"/>
      <c r="D17" s="7" t="s">
        <v>19</v>
      </c>
      <c r="E17" s="7" t="s">
        <v>20</v>
      </c>
      <c r="F17" s="7" t="s">
        <v>21</v>
      </c>
      <c r="G17" s="7" t="s">
        <v>22</v>
      </c>
      <c r="H17" s="7" t="s">
        <v>23</v>
      </c>
      <c r="I17" s="7" t="s">
        <v>24</v>
      </c>
      <c r="J17" s="7" t="s">
        <v>25</v>
      </c>
    </row>
    <row r="18" spans="1:10" ht="19.5" customHeight="1">
      <c r="A18" s="19" t="s">
        <v>26</v>
      </c>
      <c r="B18" s="41"/>
      <c r="C18" s="41"/>
      <c r="D18" s="41"/>
      <c r="E18" s="41"/>
      <c r="F18" s="41"/>
      <c r="G18" s="41"/>
      <c r="H18" s="41"/>
      <c r="I18" s="41"/>
      <c r="J18" s="42"/>
    </row>
    <row r="19" spans="1:10" ht="67.5" customHeight="1">
      <c r="A19" s="6" t="s">
        <v>27</v>
      </c>
      <c r="B19" s="17" t="s">
        <v>28</v>
      </c>
      <c r="C19" s="42"/>
      <c r="D19" s="6" t="s">
        <v>29</v>
      </c>
      <c r="E19" s="9">
        <v>2</v>
      </c>
      <c r="F19" s="1"/>
      <c r="G19" s="2"/>
      <c r="H19" s="10" t="str">
        <f t="shared" ref="H19:H30" si="0">IF(AND(F19="",G19=""),"No cotiza",IF(F19="","Falta precio",IF(G19="","Falta tarifa IVA",ROUND(F19*(1+G19),0))))</f>
        <v>No cotiza</v>
      </c>
      <c r="I19" s="10" t="str">
        <f t="shared" ref="I19:I30" si="1">IF(ISNUMBER(H19),ROUND(H19*E19,0),H19)</f>
        <v>No cotiza</v>
      </c>
      <c r="J19" s="3" t="s">
        <v>30</v>
      </c>
    </row>
    <row r="20" spans="1:10" ht="52.5" customHeight="1">
      <c r="A20" s="6" t="s">
        <v>31</v>
      </c>
      <c r="B20" s="17" t="s">
        <v>32</v>
      </c>
      <c r="C20" s="42"/>
      <c r="D20" s="6" t="s">
        <v>29</v>
      </c>
      <c r="E20" s="9">
        <v>1</v>
      </c>
      <c r="F20" s="1"/>
      <c r="G20" s="2"/>
      <c r="H20" s="10" t="str">
        <f t="shared" si="0"/>
        <v>No cotiza</v>
      </c>
      <c r="I20" s="10" t="str">
        <f t="shared" si="1"/>
        <v>No cotiza</v>
      </c>
      <c r="J20" s="3" t="s">
        <v>30</v>
      </c>
    </row>
    <row r="21" spans="1:10" ht="52.5" customHeight="1">
      <c r="A21" s="6" t="s">
        <v>33</v>
      </c>
      <c r="B21" s="17" t="s">
        <v>34</v>
      </c>
      <c r="C21" s="42"/>
      <c r="D21" s="6" t="s">
        <v>29</v>
      </c>
      <c r="E21" s="9">
        <v>1</v>
      </c>
      <c r="F21" s="1"/>
      <c r="G21" s="2"/>
      <c r="H21" s="10" t="str">
        <f t="shared" si="0"/>
        <v>No cotiza</v>
      </c>
      <c r="I21" s="10" t="str">
        <f t="shared" si="1"/>
        <v>No cotiza</v>
      </c>
      <c r="J21" s="3" t="s">
        <v>30</v>
      </c>
    </row>
    <row r="22" spans="1:10" ht="52.5" customHeight="1">
      <c r="A22" s="6" t="s">
        <v>35</v>
      </c>
      <c r="B22" s="17" t="s">
        <v>36</v>
      </c>
      <c r="C22" s="42"/>
      <c r="D22" s="6" t="s">
        <v>29</v>
      </c>
      <c r="E22" s="9">
        <v>101</v>
      </c>
      <c r="F22" s="1"/>
      <c r="G22" s="2"/>
      <c r="H22" s="10" t="str">
        <f t="shared" si="0"/>
        <v>No cotiza</v>
      </c>
      <c r="I22" s="10" t="str">
        <f t="shared" si="1"/>
        <v>No cotiza</v>
      </c>
      <c r="J22" s="3" t="s">
        <v>30</v>
      </c>
    </row>
    <row r="23" spans="1:10" ht="52.5" customHeight="1">
      <c r="A23" s="6" t="s">
        <v>37</v>
      </c>
      <c r="B23" s="17" t="s">
        <v>38</v>
      </c>
      <c r="C23" s="42"/>
      <c r="D23" s="6" t="s">
        <v>29</v>
      </c>
      <c r="E23" s="9">
        <v>4</v>
      </c>
      <c r="F23" s="1"/>
      <c r="G23" s="2"/>
      <c r="H23" s="10" t="str">
        <f t="shared" si="0"/>
        <v>No cotiza</v>
      </c>
      <c r="I23" s="10" t="str">
        <f t="shared" si="1"/>
        <v>No cotiza</v>
      </c>
      <c r="J23" s="3" t="s">
        <v>30</v>
      </c>
    </row>
    <row r="24" spans="1:10" ht="52.5" customHeight="1">
      <c r="A24" s="6" t="s">
        <v>39</v>
      </c>
      <c r="B24" s="17" t="s">
        <v>40</v>
      </c>
      <c r="C24" s="42"/>
      <c r="D24" s="6" t="s">
        <v>29</v>
      </c>
      <c r="E24" s="9">
        <v>21</v>
      </c>
      <c r="F24" s="1"/>
      <c r="G24" s="2"/>
      <c r="H24" s="10" t="str">
        <f t="shared" si="0"/>
        <v>No cotiza</v>
      </c>
      <c r="I24" s="10" t="str">
        <f t="shared" si="1"/>
        <v>No cotiza</v>
      </c>
      <c r="J24" s="3" t="s">
        <v>30</v>
      </c>
    </row>
    <row r="25" spans="1:10" ht="52.5" customHeight="1">
      <c r="A25" s="6" t="s">
        <v>41</v>
      </c>
      <c r="B25" s="17" t="s">
        <v>42</v>
      </c>
      <c r="C25" s="42"/>
      <c r="D25" s="6" t="s">
        <v>29</v>
      </c>
      <c r="E25" s="9">
        <v>4</v>
      </c>
      <c r="F25" s="1"/>
      <c r="G25" s="2"/>
      <c r="H25" s="10" t="str">
        <f t="shared" si="0"/>
        <v>No cotiza</v>
      </c>
      <c r="I25" s="10" t="str">
        <f t="shared" si="1"/>
        <v>No cotiza</v>
      </c>
      <c r="J25" s="3" t="s">
        <v>30</v>
      </c>
    </row>
    <row r="26" spans="1:10" ht="52.5" customHeight="1">
      <c r="A26" s="6" t="s">
        <v>43</v>
      </c>
      <c r="B26" s="17" t="s">
        <v>44</v>
      </c>
      <c r="C26" s="42"/>
      <c r="D26" s="6" t="s">
        <v>29</v>
      </c>
      <c r="E26" s="9">
        <v>4</v>
      </c>
      <c r="F26" s="1"/>
      <c r="G26" s="2"/>
      <c r="H26" s="10" t="str">
        <f t="shared" si="0"/>
        <v>No cotiza</v>
      </c>
      <c r="I26" s="10" t="str">
        <f t="shared" si="1"/>
        <v>No cotiza</v>
      </c>
      <c r="J26" s="3" t="s">
        <v>30</v>
      </c>
    </row>
    <row r="27" spans="1:10" ht="52.5" customHeight="1">
      <c r="A27" s="6" t="s">
        <v>45</v>
      </c>
      <c r="B27" s="17" t="s">
        <v>46</v>
      </c>
      <c r="C27" s="42"/>
      <c r="D27" s="6" t="s">
        <v>29</v>
      </c>
      <c r="E27" s="9">
        <v>6</v>
      </c>
      <c r="F27" s="1"/>
      <c r="G27" s="2"/>
      <c r="H27" s="10" t="str">
        <f t="shared" si="0"/>
        <v>No cotiza</v>
      </c>
      <c r="I27" s="10" t="str">
        <f t="shared" si="1"/>
        <v>No cotiza</v>
      </c>
      <c r="J27" s="3" t="s">
        <v>30</v>
      </c>
    </row>
    <row r="28" spans="1:10" ht="52.5" customHeight="1">
      <c r="A28" s="6" t="s">
        <v>47</v>
      </c>
      <c r="B28" s="17" t="s">
        <v>48</v>
      </c>
      <c r="C28" s="42"/>
      <c r="D28" s="6" t="s">
        <v>29</v>
      </c>
      <c r="E28" s="9">
        <v>17</v>
      </c>
      <c r="F28" s="1"/>
      <c r="G28" s="2"/>
      <c r="H28" s="10" t="str">
        <f t="shared" si="0"/>
        <v>No cotiza</v>
      </c>
      <c r="I28" s="10" t="str">
        <f t="shared" si="1"/>
        <v>No cotiza</v>
      </c>
      <c r="J28" s="3" t="s">
        <v>30</v>
      </c>
    </row>
    <row r="29" spans="1:10" ht="52.5" customHeight="1">
      <c r="A29" s="6" t="s">
        <v>49</v>
      </c>
      <c r="B29" s="17" t="s">
        <v>50</v>
      </c>
      <c r="C29" s="42"/>
      <c r="D29" s="6" t="s">
        <v>29</v>
      </c>
      <c r="E29" s="9">
        <v>35</v>
      </c>
      <c r="F29" s="1"/>
      <c r="G29" s="2"/>
      <c r="H29" s="10" t="str">
        <f t="shared" si="0"/>
        <v>No cotiza</v>
      </c>
      <c r="I29" s="10" t="str">
        <f t="shared" si="1"/>
        <v>No cotiza</v>
      </c>
      <c r="J29" s="3" t="s">
        <v>30</v>
      </c>
    </row>
    <row r="30" spans="1:10" ht="56.1" customHeight="1">
      <c r="A30" s="6" t="s">
        <v>51</v>
      </c>
      <c r="B30" s="17" t="s">
        <v>52</v>
      </c>
      <c r="C30" s="42"/>
      <c r="D30" s="6" t="s">
        <v>53</v>
      </c>
      <c r="E30" s="9">
        <v>1</v>
      </c>
      <c r="F30" s="1"/>
      <c r="G30" s="2"/>
      <c r="H30" s="10" t="str">
        <f t="shared" si="0"/>
        <v>No cotiza</v>
      </c>
      <c r="I30" s="10" t="str">
        <f t="shared" si="1"/>
        <v>No cotiza</v>
      </c>
      <c r="J30" s="3" t="s">
        <v>54</v>
      </c>
    </row>
    <row r="31" spans="1:10" ht="19.5" customHeight="1">
      <c r="A31" s="19" t="s">
        <v>55</v>
      </c>
      <c r="B31" s="41"/>
      <c r="C31" s="41"/>
      <c r="D31" s="41"/>
      <c r="E31" s="41"/>
      <c r="F31" s="41"/>
      <c r="G31" s="41"/>
      <c r="H31" s="41"/>
      <c r="I31" s="41"/>
      <c r="J31" s="42"/>
    </row>
    <row r="32" spans="1:10" ht="60" customHeight="1">
      <c r="A32" s="6" t="s">
        <v>56</v>
      </c>
      <c r="B32" s="17" t="s">
        <v>57</v>
      </c>
      <c r="C32" s="42"/>
      <c r="D32" s="6" t="s">
        <v>58</v>
      </c>
      <c r="E32" s="9">
        <v>1</v>
      </c>
      <c r="F32" s="1"/>
      <c r="G32" s="2"/>
      <c r="H32" s="10" t="str">
        <f>IF(AND(F32="",G32=""),"No cotiza",IF(F32="","Falta precio",IF(G32="","Falta tarifa IVA",ROUND(F32*(1+G32),0))))</f>
        <v>No cotiza</v>
      </c>
      <c r="I32" s="10" t="str">
        <f>IF(ISNUMBER(H32),ROUND(H32*E32,0),H32)</f>
        <v>No cotiza</v>
      </c>
      <c r="J32" s="3" t="s">
        <v>54</v>
      </c>
    </row>
    <row r="33" spans="1:10" ht="100.5" customHeight="1">
      <c r="A33" s="6" t="s">
        <v>59</v>
      </c>
      <c r="B33" s="17" t="s">
        <v>60</v>
      </c>
      <c r="C33" s="42"/>
      <c r="D33" s="6" t="s">
        <v>58</v>
      </c>
      <c r="E33" s="9">
        <v>1</v>
      </c>
      <c r="F33" s="1"/>
      <c r="G33" s="2"/>
      <c r="H33" s="10" t="str">
        <f>IF(AND(F33="",G33=""),"No cotiza",IF(F33="","Falta precio",IF(G33="","Falta tarifa IVA",ROUND(F33*(1+G33),0))))</f>
        <v>No cotiza</v>
      </c>
      <c r="I33" s="10" t="str">
        <f>IF(ISNUMBER(H33),ROUND(H33*E33,0),H33)</f>
        <v>No cotiza</v>
      </c>
      <c r="J33" s="3" t="s">
        <v>54</v>
      </c>
    </row>
    <row r="34" spans="1:10" ht="67.5" customHeight="1">
      <c r="A34" s="6" t="s">
        <v>61</v>
      </c>
      <c r="B34" s="17" t="s">
        <v>62</v>
      </c>
      <c r="C34" s="42"/>
      <c r="D34" s="6" t="s">
        <v>29</v>
      </c>
      <c r="E34" s="9">
        <v>2</v>
      </c>
      <c r="F34" s="1"/>
      <c r="G34" s="2"/>
      <c r="H34" s="10" t="str">
        <f>IF(AND(F34="",G34=""),"No cotiza",IF(F34="","Falta precio",IF(G34="","Falta tarifa IVA",ROUND(F34*(1+G34),0))))</f>
        <v>No cotiza</v>
      </c>
      <c r="I34" s="10" t="str">
        <f>IF(ISNUMBER(H34),ROUND(H34*E34,0),H34)</f>
        <v>No cotiza</v>
      </c>
      <c r="J34" s="3" t="s">
        <v>63</v>
      </c>
    </row>
    <row r="35" spans="1:10" ht="19.5" customHeight="1">
      <c r="A35" s="19" t="s">
        <v>64</v>
      </c>
      <c r="B35" s="41"/>
      <c r="C35" s="41"/>
      <c r="D35" s="41"/>
      <c r="E35" s="41"/>
      <c r="F35" s="41"/>
      <c r="G35" s="41"/>
      <c r="H35" s="41"/>
      <c r="I35" s="41"/>
      <c r="J35" s="42"/>
    </row>
    <row r="36" spans="1:10" ht="181.5" customHeight="1">
      <c r="A36" s="6" t="s">
        <v>65</v>
      </c>
      <c r="B36" s="17" t="s">
        <v>66</v>
      </c>
      <c r="C36" s="42"/>
      <c r="D36" s="6" t="s">
        <v>67</v>
      </c>
      <c r="E36" s="9">
        <v>1</v>
      </c>
      <c r="F36" s="1"/>
      <c r="G36" s="2"/>
      <c r="H36" s="10" t="str">
        <f>IF(AND(F36="",G36=""),"No cotiza",IF(F36="","Falta precio",IF(G36="","Falta tarifa IVA",ROUND(F36*(1+G36),0))))</f>
        <v>No cotiza</v>
      </c>
      <c r="I36" s="10" t="str">
        <f>IF(ISNUMBER(H36),ROUND(H36*E36,0),H36)</f>
        <v>No cotiza</v>
      </c>
      <c r="J36" s="3" t="s">
        <v>68</v>
      </c>
    </row>
    <row r="37" spans="1:10" ht="25.5" customHeight="1">
      <c r="A37" s="27" t="s">
        <v>69</v>
      </c>
      <c r="B37" s="41"/>
      <c r="C37" s="41"/>
      <c r="D37" s="41"/>
      <c r="E37" s="41"/>
      <c r="F37" s="41"/>
      <c r="G37" s="41"/>
      <c r="H37" s="42"/>
      <c r="I37" s="11">
        <f>SUM(I19:I36)</f>
        <v>0</v>
      </c>
      <c r="J37" s="12"/>
    </row>
    <row r="38" spans="1:10" ht="21.75" customHeight="1">
      <c r="A38" s="20" t="s">
        <v>70</v>
      </c>
      <c r="B38" s="41"/>
      <c r="C38" s="41"/>
      <c r="D38" s="41"/>
      <c r="E38" s="41"/>
      <c r="F38" s="41"/>
      <c r="G38" s="41"/>
      <c r="H38" s="42"/>
      <c r="I38" s="18" t="str">
        <f>IF(COUNT(I19:I36)=16,"COMPLETA","INCOMPLETA: "&amp;(16-COUNT(I19:I36))&amp;" de 16 renglón(es) sin cotizar")</f>
        <v>INCOMPLETA: 16 de 16 renglón(es) sin cotizar</v>
      </c>
      <c r="J38" s="42"/>
    </row>
    <row r="39" spans="1:10">
      <c r="A39" s="4"/>
      <c r="B39" s="4"/>
      <c r="C39" s="4"/>
      <c r="D39" s="4"/>
      <c r="E39" s="4"/>
      <c r="F39" s="4"/>
      <c r="G39" s="4"/>
      <c r="H39" s="4"/>
      <c r="I39" s="4"/>
      <c r="J39" s="4"/>
    </row>
    <row r="40" spans="1:10" ht="18" customHeight="1">
      <c r="A40" s="25" t="s">
        <v>71</v>
      </c>
      <c r="B40" s="41"/>
      <c r="C40" s="41"/>
      <c r="D40" s="41"/>
      <c r="E40" s="41"/>
      <c r="F40" s="41"/>
      <c r="G40" s="41"/>
      <c r="H40" s="41"/>
      <c r="I40" s="41"/>
      <c r="J40" s="42"/>
    </row>
    <row r="41" spans="1:10" ht="96" customHeight="1">
      <c r="A41" s="15" t="s">
        <v>72</v>
      </c>
      <c r="B41" s="41"/>
      <c r="C41" s="41"/>
      <c r="D41" s="41"/>
      <c r="E41" s="41"/>
      <c r="F41" s="41"/>
      <c r="G41" s="41"/>
      <c r="H41" s="41"/>
      <c r="I41" s="41"/>
      <c r="J41" s="42"/>
    </row>
    <row r="42" spans="1:10" ht="72" customHeight="1">
      <c r="A42" s="15" t="s">
        <v>73</v>
      </c>
      <c r="B42" s="41"/>
      <c r="C42" s="41"/>
      <c r="D42" s="41"/>
      <c r="E42" s="41"/>
      <c r="F42" s="41"/>
      <c r="G42" s="41"/>
      <c r="H42" s="41"/>
      <c r="I42" s="41"/>
      <c r="J42" s="42"/>
    </row>
    <row r="43" spans="1:10" ht="48" customHeight="1">
      <c r="A43" s="15" t="s">
        <v>74</v>
      </c>
      <c r="B43" s="41"/>
      <c r="C43" s="41"/>
      <c r="D43" s="41"/>
      <c r="E43" s="41"/>
      <c r="F43" s="41"/>
      <c r="G43" s="41"/>
      <c r="H43" s="41"/>
      <c r="I43" s="41"/>
      <c r="J43" s="42"/>
    </row>
    <row r="44" spans="1:10" ht="30" customHeight="1">
      <c r="A44" s="25" t="s">
        <v>75</v>
      </c>
      <c r="B44" s="41"/>
      <c r="C44" s="41"/>
      <c r="D44" s="41"/>
      <c r="E44" s="41"/>
      <c r="F44" s="41"/>
      <c r="G44" s="41"/>
      <c r="H44" s="41"/>
      <c r="I44" s="41"/>
      <c r="J44" s="42"/>
    </row>
    <row r="45" spans="1:10">
      <c r="A45" s="4"/>
      <c r="B45" s="4"/>
      <c r="C45" s="4"/>
      <c r="D45" s="4"/>
      <c r="E45" s="4"/>
      <c r="F45" s="4"/>
      <c r="G45" s="4"/>
      <c r="H45" s="4"/>
      <c r="I45" s="4"/>
      <c r="J45" s="4"/>
    </row>
    <row r="46" spans="1:10" ht="42" customHeight="1">
      <c r="A46" s="14" t="s">
        <v>76</v>
      </c>
      <c r="B46" s="41"/>
      <c r="C46" s="41"/>
      <c r="D46" s="42"/>
      <c r="E46" s="16"/>
      <c r="F46" s="41"/>
      <c r="G46" s="41"/>
      <c r="H46" s="41"/>
      <c r="I46" s="41"/>
      <c r="J46" s="42"/>
    </row>
    <row r="47" spans="1:10" ht="21.75" customHeight="1">
      <c r="A47" s="14" t="s">
        <v>77</v>
      </c>
      <c r="B47" s="41"/>
      <c r="C47" s="41"/>
      <c r="D47" s="42"/>
      <c r="E47" s="16"/>
      <c r="F47" s="41"/>
      <c r="G47" s="41"/>
      <c r="H47" s="41"/>
      <c r="I47" s="41"/>
      <c r="J47" s="42"/>
    </row>
  </sheetData>
  <mergeCells count="48">
    <mergeCell ref="A35:J35"/>
    <mergeCell ref="A44:J44"/>
    <mergeCell ref="B21:C21"/>
    <mergeCell ref="E46:J46"/>
    <mergeCell ref="A31:J31"/>
    <mergeCell ref="E10:F10"/>
    <mergeCell ref="A40:J40"/>
    <mergeCell ref="B23:C23"/>
    <mergeCell ref="B17:C17"/>
    <mergeCell ref="A37:H37"/>
    <mergeCell ref="B29:C29"/>
    <mergeCell ref="A43:J43"/>
    <mergeCell ref="B27:C27"/>
    <mergeCell ref="A13:J13"/>
    <mergeCell ref="A15:B15"/>
    <mergeCell ref="B25:C25"/>
    <mergeCell ref="B22:C22"/>
    <mergeCell ref="B34:C34"/>
    <mergeCell ref="B10:C10"/>
    <mergeCell ref="B28:C28"/>
    <mergeCell ref="H8:J8"/>
    <mergeCell ref="B26:C26"/>
    <mergeCell ref="E8:F8"/>
    <mergeCell ref="E9:F9"/>
    <mergeCell ref="B8:C8"/>
    <mergeCell ref="B32:C32"/>
    <mergeCell ref="H9:J9"/>
    <mergeCell ref="A1:J3"/>
    <mergeCell ref="A6:J6"/>
    <mergeCell ref="B19:C19"/>
    <mergeCell ref="A4:J4"/>
    <mergeCell ref="A5:J5"/>
    <mergeCell ref="A47:D47"/>
    <mergeCell ref="A42:J42"/>
    <mergeCell ref="E47:J47"/>
    <mergeCell ref="B9:C9"/>
    <mergeCell ref="A46:D46"/>
    <mergeCell ref="A41:J41"/>
    <mergeCell ref="B24:C24"/>
    <mergeCell ref="H10:J10"/>
    <mergeCell ref="B30:C30"/>
    <mergeCell ref="B33:C33"/>
    <mergeCell ref="I38:J38"/>
    <mergeCell ref="A18:J18"/>
    <mergeCell ref="B20:C20"/>
    <mergeCell ref="A38:H38"/>
    <mergeCell ref="A12:J12"/>
    <mergeCell ref="B36:C36"/>
  </mergeCells>
  <dataValidations disablePrompts="1" count="2">
    <dataValidation type="list" allowBlank="1" showErrorMessage="1" errorTitle="Tarifa IVA" error="Seleccione 0%, 5% o 19%." sqref="G19:G30 G32:G34 G36" xr:uid="{00000000-0002-0000-0000-000000000000}">
      <formula1>"0%,5%,19%"</formula1>
      <formula2>0</formula2>
    </dataValidation>
    <dataValidation type="whole" operator="greaterThanOrEqual" allowBlank="1" showErrorMessage="1" errorTitle="Precio" error="Ingrese un valor entero en pesos, sin decimales." sqref="F19:F30 F32:F34 F36" xr:uid="{00000000-0002-0000-0000-000001000000}">
      <formula1>0</formula1>
      <formula2>0</formula2>
    </dataValidation>
  </dataValidations>
  <printOptions horizontalCentered="1"/>
  <pageMargins left="0.4" right="0.4" top="1" bottom="1" header="0.511811023622047" footer="0.5"/>
  <pageSetup fitToHeight="0" orientation="landscape" horizontalDpi="300" verticalDpi="300"/>
  <headerFooter>
    <oddFooter>&amp;CFormato de cotización Lote 1 — Página &amp;P de &amp;N</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D205"/>
  <sheetViews>
    <sheetView showGridLines="0" zoomScaleNormal="100" workbookViewId="0">
      <pane ySplit="4" topLeftCell="A5" activePane="bottomLeft" state="frozen"/>
      <selection pane="bottomLeft"/>
    </sheetView>
  </sheetViews>
  <sheetFormatPr defaultColWidth="8.7109375" defaultRowHeight="15"/>
  <cols>
    <col min="1" max="1" width="8" customWidth="1"/>
    <col min="2" max="2" width="24" customWidth="1"/>
    <col min="3" max="3" width="30" customWidth="1"/>
    <col min="4" max="4" width="22" customWidth="1"/>
  </cols>
  <sheetData>
    <row r="1" spans="1:4" ht="30" customHeight="1">
      <c r="A1" s="30" t="s">
        <v>78</v>
      </c>
      <c r="B1" s="41"/>
      <c r="C1" s="41"/>
      <c r="D1" s="42"/>
    </row>
    <row r="2" spans="1:4" ht="27.75" customHeight="1">
      <c r="A2" s="31" t="s">
        <v>79</v>
      </c>
      <c r="B2" s="36"/>
      <c r="C2" s="36"/>
      <c r="D2" s="36"/>
    </row>
    <row r="3" spans="1:4">
      <c r="A3" s="4"/>
      <c r="B3" s="4"/>
      <c r="C3" s="4"/>
      <c r="D3" s="4"/>
    </row>
    <row r="4" spans="1:4" ht="15" customHeight="1">
      <c r="A4" s="7" t="s">
        <v>80</v>
      </c>
      <c r="B4" s="7" t="s">
        <v>81</v>
      </c>
      <c r="C4" s="7" t="s">
        <v>82</v>
      </c>
      <c r="D4" s="7" t="s">
        <v>83</v>
      </c>
    </row>
    <row r="5" spans="1:4" ht="15" customHeight="1">
      <c r="A5" s="6">
        <v>1</v>
      </c>
      <c r="B5" s="8" t="s">
        <v>84</v>
      </c>
      <c r="C5" s="8" t="s">
        <v>85</v>
      </c>
      <c r="D5" s="8" t="s">
        <v>86</v>
      </c>
    </row>
    <row r="6" spans="1:4" ht="15" customHeight="1">
      <c r="A6" s="6">
        <v>2</v>
      </c>
      <c r="B6" s="8" t="s">
        <v>87</v>
      </c>
      <c r="C6" s="8" t="s">
        <v>85</v>
      </c>
      <c r="D6" s="8" t="s">
        <v>86</v>
      </c>
    </row>
    <row r="7" spans="1:4" ht="15" customHeight="1">
      <c r="A7" s="6">
        <v>3</v>
      </c>
      <c r="B7" s="8" t="s">
        <v>88</v>
      </c>
      <c r="C7" s="8" t="s">
        <v>89</v>
      </c>
      <c r="D7" s="8" t="s">
        <v>86</v>
      </c>
    </row>
    <row r="8" spans="1:4" ht="15" customHeight="1">
      <c r="A8" s="6">
        <v>4</v>
      </c>
      <c r="B8" s="8" t="s">
        <v>90</v>
      </c>
      <c r="C8" s="8" t="s">
        <v>91</v>
      </c>
      <c r="D8" s="8" t="s">
        <v>92</v>
      </c>
    </row>
    <row r="9" spans="1:4" ht="15" customHeight="1">
      <c r="A9" s="6">
        <v>5</v>
      </c>
      <c r="B9" s="8" t="s">
        <v>93</v>
      </c>
      <c r="C9" s="8" t="s">
        <v>94</v>
      </c>
      <c r="D9" s="8" t="s">
        <v>95</v>
      </c>
    </row>
    <row r="10" spans="1:4" ht="15" customHeight="1">
      <c r="A10" s="6">
        <v>6</v>
      </c>
      <c r="B10" s="8" t="s">
        <v>96</v>
      </c>
      <c r="C10" s="8" t="s">
        <v>94</v>
      </c>
      <c r="D10" s="8" t="s">
        <v>95</v>
      </c>
    </row>
    <row r="11" spans="1:4" ht="15" customHeight="1">
      <c r="A11" s="6">
        <v>7</v>
      </c>
      <c r="B11" s="8" t="s">
        <v>97</v>
      </c>
      <c r="C11" s="8" t="s">
        <v>94</v>
      </c>
      <c r="D11" s="8" t="s">
        <v>95</v>
      </c>
    </row>
    <row r="12" spans="1:4" ht="15" customHeight="1">
      <c r="A12" s="6">
        <v>8</v>
      </c>
      <c r="B12" s="8" t="s">
        <v>98</v>
      </c>
      <c r="C12" s="8" t="s">
        <v>94</v>
      </c>
      <c r="D12" s="8" t="s">
        <v>95</v>
      </c>
    </row>
    <row r="13" spans="1:4" ht="15" customHeight="1">
      <c r="A13" s="6">
        <v>9</v>
      </c>
      <c r="B13" s="8" t="s">
        <v>99</v>
      </c>
      <c r="C13" s="8" t="s">
        <v>94</v>
      </c>
      <c r="D13" s="8" t="s">
        <v>95</v>
      </c>
    </row>
    <row r="14" spans="1:4" ht="15" customHeight="1">
      <c r="A14" s="6">
        <v>10</v>
      </c>
      <c r="B14" s="8" t="s">
        <v>100</v>
      </c>
      <c r="C14" s="8" t="s">
        <v>94</v>
      </c>
      <c r="D14" s="8" t="s">
        <v>95</v>
      </c>
    </row>
    <row r="15" spans="1:4" ht="15" customHeight="1">
      <c r="A15" s="6">
        <v>11</v>
      </c>
      <c r="B15" s="8" t="s">
        <v>101</v>
      </c>
      <c r="C15" s="8" t="s">
        <v>94</v>
      </c>
      <c r="D15" s="8" t="s">
        <v>95</v>
      </c>
    </row>
    <row r="16" spans="1:4" ht="15" customHeight="1">
      <c r="A16" s="6">
        <v>12</v>
      </c>
      <c r="B16" s="8" t="s">
        <v>102</v>
      </c>
      <c r="C16" s="8" t="s">
        <v>94</v>
      </c>
      <c r="D16" s="8" t="s">
        <v>95</v>
      </c>
    </row>
    <row r="17" spans="1:4" ht="15" customHeight="1">
      <c r="A17" s="6">
        <v>13</v>
      </c>
      <c r="B17" s="8" t="s">
        <v>103</v>
      </c>
      <c r="C17" s="8" t="s">
        <v>94</v>
      </c>
      <c r="D17" s="8" t="s">
        <v>95</v>
      </c>
    </row>
    <row r="18" spans="1:4" ht="15" customHeight="1">
      <c r="A18" s="6">
        <v>14</v>
      </c>
      <c r="B18" s="8" t="s">
        <v>104</v>
      </c>
      <c r="C18" s="8" t="s">
        <v>94</v>
      </c>
      <c r="D18" s="8" t="s">
        <v>95</v>
      </c>
    </row>
    <row r="19" spans="1:4" ht="15" customHeight="1">
      <c r="A19" s="6">
        <v>15</v>
      </c>
      <c r="B19" s="8" t="s">
        <v>105</v>
      </c>
      <c r="C19" s="8" t="s">
        <v>94</v>
      </c>
      <c r="D19" s="8" t="s">
        <v>95</v>
      </c>
    </row>
    <row r="20" spans="1:4" ht="15" customHeight="1">
      <c r="A20" s="6">
        <v>16</v>
      </c>
      <c r="B20" s="8" t="s">
        <v>106</v>
      </c>
      <c r="C20" s="8" t="s">
        <v>94</v>
      </c>
      <c r="D20" s="8" t="s">
        <v>95</v>
      </c>
    </row>
    <row r="21" spans="1:4" ht="15" customHeight="1">
      <c r="A21" s="6">
        <v>17</v>
      </c>
      <c r="B21" s="8" t="s">
        <v>107</v>
      </c>
      <c r="C21" s="8" t="s">
        <v>94</v>
      </c>
      <c r="D21" s="8" t="s">
        <v>95</v>
      </c>
    </row>
    <row r="22" spans="1:4" ht="15" customHeight="1">
      <c r="A22" s="6">
        <v>18</v>
      </c>
      <c r="B22" s="8" t="s">
        <v>108</v>
      </c>
      <c r="C22" s="8" t="s">
        <v>94</v>
      </c>
      <c r="D22" s="8" t="s">
        <v>95</v>
      </c>
    </row>
    <row r="23" spans="1:4" ht="15" customHeight="1">
      <c r="A23" s="6">
        <v>19</v>
      </c>
      <c r="B23" s="8" t="s">
        <v>109</v>
      </c>
      <c r="C23" s="8" t="s">
        <v>94</v>
      </c>
      <c r="D23" s="8" t="s">
        <v>95</v>
      </c>
    </row>
    <row r="24" spans="1:4" ht="15" customHeight="1">
      <c r="A24" s="6">
        <v>20</v>
      </c>
      <c r="B24" s="8" t="s">
        <v>110</v>
      </c>
      <c r="C24" s="8" t="s">
        <v>94</v>
      </c>
      <c r="D24" s="8" t="s">
        <v>95</v>
      </c>
    </row>
    <row r="25" spans="1:4" ht="15" customHeight="1">
      <c r="A25" s="6">
        <v>21</v>
      </c>
      <c r="B25" s="8" t="s">
        <v>111</v>
      </c>
      <c r="C25" s="8" t="s">
        <v>94</v>
      </c>
      <c r="D25" s="8" t="s">
        <v>95</v>
      </c>
    </row>
    <row r="26" spans="1:4" ht="15" customHeight="1">
      <c r="A26" s="6">
        <v>22</v>
      </c>
      <c r="B26" s="8" t="s">
        <v>112</v>
      </c>
      <c r="C26" s="8" t="s">
        <v>94</v>
      </c>
      <c r="D26" s="8" t="s">
        <v>95</v>
      </c>
    </row>
    <row r="27" spans="1:4" ht="15" customHeight="1">
      <c r="A27" s="6">
        <v>23</v>
      </c>
      <c r="B27" s="8" t="s">
        <v>113</v>
      </c>
      <c r="C27" s="8" t="s">
        <v>94</v>
      </c>
      <c r="D27" s="8" t="s">
        <v>95</v>
      </c>
    </row>
    <row r="28" spans="1:4" ht="15" customHeight="1">
      <c r="A28" s="6">
        <v>24</v>
      </c>
      <c r="B28" s="8" t="s">
        <v>114</v>
      </c>
      <c r="C28" s="8" t="s">
        <v>94</v>
      </c>
      <c r="D28" s="8" t="s">
        <v>95</v>
      </c>
    </row>
    <row r="29" spans="1:4" ht="15" customHeight="1">
      <c r="A29" s="6">
        <v>25</v>
      </c>
      <c r="B29" s="8" t="s">
        <v>115</v>
      </c>
      <c r="C29" s="8" t="s">
        <v>94</v>
      </c>
      <c r="D29" s="8" t="s">
        <v>95</v>
      </c>
    </row>
    <row r="30" spans="1:4" ht="15" customHeight="1">
      <c r="A30" s="6">
        <v>26</v>
      </c>
      <c r="B30" s="8" t="s">
        <v>116</v>
      </c>
      <c r="C30" s="8" t="s">
        <v>94</v>
      </c>
      <c r="D30" s="8" t="s">
        <v>95</v>
      </c>
    </row>
    <row r="31" spans="1:4" ht="15" customHeight="1">
      <c r="A31" s="6">
        <v>27</v>
      </c>
      <c r="B31" s="8" t="s">
        <v>117</v>
      </c>
      <c r="C31" s="8" t="s">
        <v>94</v>
      </c>
      <c r="D31" s="8" t="s">
        <v>95</v>
      </c>
    </row>
    <row r="32" spans="1:4" ht="15" customHeight="1">
      <c r="A32" s="6">
        <v>28</v>
      </c>
      <c r="B32" s="8" t="s">
        <v>118</v>
      </c>
      <c r="C32" s="8" t="s">
        <v>94</v>
      </c>
      <c r="D32" s="8" t="s">
        <v>95</v>
      </c>
    </row>
    <row r="33" spans="1:4" ht="15" customHeight="1">
      <c r="A33" s="6">
        <v>29</v>
      </c>
      <c r="B33" s="8" t="s">
        <v>119</v>
      </c>
      <c r="C33" s="8" t="s">
        <v>94</v>
      </c>
      <c r="D33" s="8" t="s">
        <v>95</v>
      </c>
    </row>
    <row r="34" spans="1:4" ht="15" customHeight="1">
      <c r="A34" s="6">
        <v>30</v>
      </c>
      <c r="B34" s="8" t="s">
        <v>120</v>
      </c>
      <c r="C34" s="8" t="s">
        <v>94</v>
      </c>
      <c r="D34" s="8" t="s">
        <v>95</v>
      </c>
    </row>
    <row r="35" spans="1:4" ht="15" customHeight="1">
      <c r="A35" s="6">
        <v>31</v>
      </c>
      <c r="B35" s="8" t="s">
        <v>121</v>
      </c>
      <c r="C35" s="8" t="s">
        <v>94</v>
      </c>
      <c r="D35" s="8" t="s">
        <v>95</v>
      </c>
    </row>
    <row r="36" spans="1:4" ht="15" customHeight="1">
      <c r="A36" s="6">
        <v>32</v>
      </c>
      <c r="B36" s="8" t="s">
        <v>122</v>
      </c>
      <c r="C36" s="8" t="s">
        <v>94</v>
      </c>
      <c r="D36" s="8" t="s">
        <v>95</v>
      </c>
    </row>
    <row r="37" spans="1:4" ht="15" customHeight="1">
      <c r="A37" s="6">
        <v>33</v>
      </c>
      <c r="B37" s="8" t="s">
        <v>123</v>
      </c>
      <c r="C37" s="8" t="s">
        <v>94</v>
      </c>
      <c r="D37" s="8" t="s">
        <v>95</v>
      </c>
    </row>
    <row r="38" spans="1:4" ht="15" customHeight="1">
      <c r="A38" s="6">
        <v>34</v>
      </c>
      <c r="B38" s="8" t="s">
        <v>124</v>
      </c>
      <c r="C38" s="8" t="s">
        <v>94</v>
      </c>
      <c r="D38" s="8" t="s">
        <v>95</v>
      </c>
    </row>
    <row r="39" spans="1:4" ht="15" customHeight="1">
      <c r="A39" s="6">
        <v>35</v>
      </c>
      <c r="B39" s="8" t="s">
        <v>125</v>
      </c>
      <c r="C39" s="8" t="s">
        <v>94</v>
      </c>
      <c r="D39" s="8" t="s">
        <v>95</v>
      </c>
    </row>
    <row r="40" spans="1:4" ht="15" customHeight="1">
      <c r="A40" s="6">
        <v>36</v>
      </c>
      <c r="B40" s="8" t="s">
        <v>126</v>
      </c>
      <c r="C40" s="8" t="s">
        <v>94</v>
      </c>
      <c r="D40" s="8" t="s">
        <v>95</v>
      </c>
    </row>
    <row r="41" spans="1:4" ht="15" customHeight="1">
      <c r="A41" s="6">
        <v>37</v>
      </c>
      <c r="B41" s="8" t="s">
        <v>127</v>
      </c>
      <c r="C41" s="8" t="s">
        <v>94</v>
      </c>
      <c r="D41" s="8" t="s">
        <v>95</v>
      </c>
    </row>
    <row r="42" spans="1:4" ht="15" customHeight="1">
      <c r="A42" s="6">
        <v>38</v>
      </c>
      <c r="B42" s="8" t="s">
        <v>128</v>
      </c>
      <c r="C42" s="8" t="s">
        <v>94</v>
      </c>
      <c r="D42" s="8" t="s">
        <v>95</v>
      </c>
    </row>
    <row r="43" spans="1:4" ht="15" customHeight="1">
      <c r="A43" s="6">
        <v>39</v>
      </c>
      <c r="B43" s="8" t="s">
        <v>129</v>
      </c>
      <c r="C43" s="8" t="s">
        <v>94</v>
      </c>
      <c r="D43" s="8" t="s">
        <v>95</v>
      </c>
    </row>
    <row r="44" spans="1:4" ht="15" customHeight="1">
      <c r="A44" s="6">
        <v>40</v>
      </c>
      <c r="B44" s="8" t="s">
        <v>130</v>
      </c>
      <c r="C44" s="8" t="s">
        <v>94</v>
      </c>
      <c r="D44" s="8" t="s">
        <v>95</v>
      </c>
    </row>
    <row r="45" spans="1:4" ht="15" customHeight="1">
      <c r="A45" s="6">
        <v>41</v>
      </c>
      <c r="B45" s="8" t="s">
        <v>131</v>
      </c>
      <c r="C45" s="8" t="s">
        <v>94</v>
      </c>
      <c r="D45" s="8" t="s">
        <v>95</v>
      </c>
    </row>
    <row r="46" spans="1:4" ht="15" customHeight="1">
      <c r="A46" s="6">
        <v>42</v>
      </c>
      <c r="B46" s="8" t="s">
        <v>132</v>
      </c>
      <c r="C46" s="8" t="s">
        <v>94</v>
      </c>
      <c r="D46" s="8" t="s">
        <v>95</v>
      </c>
    </row>
    <row r="47" spans="1:4" ht="15" customHeight="1">
      <c r="A47" s="6">
        <v>43</v>
      </c>
      <c r="B47" s="8" t="s">
        <v>133</v>
      </c>
      <c r="C47" s="8" t="s">
        <v>94</v>
      </c>
      <c r="D47" s="8" t="s">
        <v>95</v>
      </c>
    </row>
    <row r="48" spans="1:4" ht="15" customHeight="1">
      <c r="A48" s="6">
        <v>44</v>
      </c>
      <c r="B48" s="8" t="s">
        <v>134</v>
      </c>
      <c r="C48" s="8" t="s">
        <v>94</v>
      </c>
      <c r="D48" s="8" t="s">
        <v>95</v>
      </c>
    </row>
    <row r="49" spans="1:4" ht="15" customHeight="1">
      <c r="A49" s="6">
        <v>45</v>
      </c>
      <c r="B49" s="8" t="s">
        <v>135</v>
      </c>
      <c r="C49" s="8" t="s">
        <v>94</v>
      </c>
      <c r="D49" s="8" t="s">
        <v>95</v>
      </c>
    </row>
    <row r="50" spans="1:4" ht="15" customHeight="1">
      <c r="A50" s="6">
        <v>46</v>
      </c>
      <c r="B50" s="8" t="s">
        <v>136</v>
      </c>
      <c r="C50" s="8" t="s">
        <v>94</v>
      </c>
      <c r="D50" s="8" t="s">
        <v>95</v>
      </c>
    </row>
    <row r="51" spans="1:4" ht="15" customHeight="1">
      <c r="A51" s="6">
        <v>47</v>
      </c>
      <c r="B51" s="8" t="s">
        <v>137</v>
      </c>
      <c r="C51" s="8" t="s">
        <v>94</v>
      </c>
      <c r="D51" s="8" t="s">
        <v>95</v>
      </c>
    </row>
    <row r="52" spans="1:4" ht="15" customHeight="1">
      <c r="A52" s="6">
        <v>48</v>
      </c>
      <c r="B52" s="8" t="s">
        <v>138</v>
      </c>
      <c r="C52" s="8" t="s">
        <v>94</v>
      </c>
      <c r="D52" s="8" t="s">
        <v>95</v>
      </c>
    </row>
    <row r="53" spans="1:4" ht="15" customHeight="1">
      <c r="A53" s="6">
        <v>49</v>
      </c>
      <c r="B53" s="8" t="s">
        <v>139</v>
      </c>
      <c r="C53" s="8" t="s">
        <v>94</v>
      </c>
      <c r="D53" s="8" t="s">
        <v>95</v>
      </c>
    </row>
    <row r="54" spans="1:4" ht="15" customHeight="1">
      <c r="A54" s="6">
        <v>50</v>
      </c>
      <c r="B54" s="8" t="s">
        <v>140</v>
      </c>
      <c r="C54" s="8" t="s">
        <v>94</v>
      </c>
      <c r="D54" s="8" t="s">
        <v>95</v>
      </c>
    </row>
    <row r="55" spans="1:4" ht="15" customHeight="1">
      <c r="A55" s="6">
        <v>51</v>
      </c>
      <c r="B55" s="8" t="s">
        <v>141</v>
      </c>
      <c r="C55" s="8" t="s">
        <v>94</v>
      </c>
      <c r="D55" s="8" t="s">
        <v>95</v>
      </c>
    </row>
    <row r="56" spans="1:4" ht="15" customHeight="1">
      <c r="A56" s="6">
        <v>52</v>
      </c>
      <c r="B56" s="8" t="s">
        <v>142</v>
      </c>
      <c r="C56" s="8" t="s">
        <v>94</v>
      </c>
      <c r="D56" s="8" t="s">
        <v>95</v>
      </c>
    </row>
    <row r="57" spans="1:4" ht="15" customHeight="1">
      <c r="A57" s="6">
        <v>53</v>
      </c>
      <c r="B57" s="8" t="s">
        <v>143</v>
      </c>
      <c r="C57" s="8" t="s">
        <v>94</v>
      </c>
      <c r="D57" s="8" t="s">
        <v>95</v>
      </c>
    </row>
    <row r="58" spans="1:4" ht="15" customHeight="1">
      <c r="A58" s="6">
        <v>54</v>
      </c>
      <c r="B58" s="8" t="s">
        <v>144</v>
      </c>
      <c r="C58" s="8" t="s">
        <v>94</v>
      </c>
      <c r="D58" s="8" t="s">
        <v>95</v>
      </c>
    </row>
    <row r="59" spans="1:4" ht="15" customHeight="1">
      <c r="A59" s="6">
        <v>55</v>
      </c>
      <c r="B59" s="8" t="s">
        <v>145</v>
      </c>
      <c r="C59" s="8" t="s">
        <v>94</v>
      </c>
      <c r="D59" s="8" t="s">
        <v>95</v>
      </c>
    </row>
    <row r="60" spans="1:4" ht="15" customHeight="1">
      <c r="A60" s="6">
        <v>56</v>
      </c>
      <c r="B60" s="8" t="s">
        <v>146</v>
      </c>
      <c r="C60" s="8" t="s">
        <v>94</v>
      </c>
      <c r="D60" s="8" t="s">
        <v>95</v>
      </c>
    </row>
    <row r="61" spans="1:4" ht="15" customHeight="1">
      <c r="A61" s="6">
        <v>57</v>
      </c>
      <c r="B61" s="8" t="s">
        <v>147</v>
      </c>
      <c r="C61" s="8" t="s">
        <v>94</v>
      </c>
      <c r="D61" s="8" t="s">
        <v>95</v>
      </c>
    </row>
    <row r="62" spans="1:4" ht="15" customHeight="1">
      <c r="A62" s="6">
        <v>58</v>
      </c>
      <c r="B62" s="8" t="s">
        <v>148</v>
      </c>
      <c r="C62" s="8" t="s">
        <v>94</v>
      </c>
      <c r="D62" s="8" t="s">
        <v>95</v>
      </c>
    </row>
    <row r="63" spans="1:4" ht="15" customHeight="1">
      <c r="A63" s="6">
        <v>59</v>
      </c>
      <c r="B63" s="8" t="s">
        <v>149</v>
      </c>
      <c r="C63" s="8" t="s">
        <v>94</v>
      </c>
      <c r="D63" s="8" t="s">
        <v>95</v>
      </c>
    </row>
    <row r="64" spans="1:4" ht="15" customHeight="1">
      <c r="A64" s="6">
        <v>60</v>
      </c>
      <c r="B64" s="8" t="s">
        <v>150</v>
      </c>
      <c r="C64" s="8" t="s">
        <v>94</v>
      </c>
      <c r="D64" s="8" t="s">
        <v>95</v>
      </c>
    </row>
    <row r="65" spans="1:4" ht="15" customHeight="1">
      <c r="A65" s="6">
        <v>61</v>
      </c>
      <c r="B65" s="8" t="s">
        <v>151</v>
      </c>
      <c r="C65" s="8" t="s">
        <v>94</v>
      </c>
      <c r="D65" s="8" t="s">
        <v>95</v>
      </c>
    </row>
    <row r="66" spans="1:4" ht="15" customHeight="1">
      <c r="A66" s="6">
        <v>62</v>
      </c>
      <c r="B66" s="8" t="s">
        <v>152</v>
      </c>
      <c r="C66" s="8" t="s">
        <v>94</v>
      </c>
      <c r="D66" s="8" t="s">
        <v>95</v>
      </c>
    </row>
    <row r="67" spans="1:4" ht="15" customHeight="1">
      <c r="A67" s="6">
        <v>63</v>
      </c>
      <c r="B67" s="8" t="s">
        <v>153</v>
      </c>
      <c r="C67" s="8" t="s">
        <v>94</v>
      </c>
      <c r="D67" s="8" t="s">
        <v>95</v>
      </c>
    </row>
    <row r="68" spans="1:4" ht="15" customHeight="1">
      <c r="A68" s="6">
        <v>64</v>
      </c>
      <c r="B68" s="8" t="s">
        <v>154</v>
      </c>
      <c r="C68" s="8" t="s">
        <v>94</v>
      </c>
      <c r="D68" s="8" t="s">
        <v>95</v>
      </c>
    </row>
    <row r="69" spans="1:4" ht="15" customHeight="1">
      <c r="A69" s="6">
        <v>65</v>
      </c>
      <c r="B69" s="8" t="s">
        <v>155</v>
      </c>
      <c r="C69" s="8" t="s">
        <v>94</v>
      </c>
      <c r="D69" s="8" t="s">
        <v>95</v>
      </c>
    </row>
    <row r="70" spans="1:4" ht="15" customHeight="1">
      <c r="A70" s="6">
        <v>66</v>
      </c>
      <c r="B70" s="8" t="s">
        <v>156</v>
      </c>
      <c r="C70" s="8" t="s">
        <v>94</v>
      </c>
      <c r="D70" s="8" t="s">
        <v>95</v>
      </c>
    </row>
    <row r="71" spans="1:4" ht="15" customHeight="1">
      <c r="A71" s="6">
        <v>67</v>
      </c>
      <c r="B71" s="8" t="s">
        <v>157</v>
      </c>
      <c r="C71" s="8" t="s">
        <v>94</v>
      </c>
      <c r="D71" s="8" t="s">
        <v>95</v>
      </c>
    </row>
    <row r="72" spans="1:4" ht="15" customHeight="1">
      <c r="A72" s="6">
        <v>68</v>
      </c>
      <c r="B72" s="8" t="s">
        <v>158</v>
      </c>
      <c r="C72" s="8" t="s">
        <v>94</v>
      </c>
      <c r="D72" s="8" t="s">
        <v>95</v>
      </c>
    </row>
    <row r="73" spans="1:4" ht="15" customHeight="1">
      <c r="A73" s="6">
        <v>69</v>
      </c>
      <c r="B73" s="8" t="s">
        <v>159</v>
      </c>
      <c r="C73" s="8" t="s">
        <v>94</v>
      </c>
      <c r="D73" s="8" t="s">
        <v>95</v>
      </c>
    </row>
    <row r="74" spans="1:4" ht="15" customHeight="1">
      <c r="A74" s="6">
        <v>70</v>
      </c>
      <c r="B74" s="8" t="s">
        <v>160</v>
      </c>
      <c r="C74" s="8" t="s">
        <v>94</v>
      </c>
      <c r="D74" s="8" t="s">
        <v>95</v>
      </c>
    </row>
    <row r="75" spans="1:4" ht="15" customHeight="1">
      <c r="A75" s="6">
        <v>71</v>
      </c>
      <c r="B75" s="8" t="s">
        <v>161</v>
      </c>
      <c r="C75" s="8" t="s">
        <v>94</v>
      </c>
      <c r="D75" s="8" t="s">
        <v>95</v>
      </c>
    </row>
    <row r="76" spans="1:4" ht="15" customHeight="1">
      <c r="A76" s="6">
        <v>72</v>
      </c>
      <c r="B76" s="8" t="s">
        <v>162</v>
      </c>
      <c r="C76" s="8" t="s">
        <v>94</v>
      </c>
      <c r="D76" s="8" t="s">
        <v>95</v>
      </c>
    </row>
    <row r="77" spans="1:4" ht="15" customHeight="1">
      <c r="A77" s="6">
        <v>73</v>
      </c>
      <c r="B77" s="8" t="s">
        <v>163</v>
      </c>
      <c r="C77" s="8" t="s">
        <v>94</v>
      </c>
      <c r="D77" s="8" t="s">
        <v>95</v>
      </c>
    </row>
    <row r="78" spans="1:4" ht="15" customHeight="1">
      <c r="A78" s="6">
        <v>74</v>
      </c>
      <c r="B78" s="8" t="s">
        <v>164</v>
      </c>
      <c r="C78" s="8" t="s">
        <v>94</v>
      </c>
      <c r="D78" s="8" t="s">
        <v>95</v>
      </c>
    </row>
    <row r="79" spans="1:4" ht="15" customHeight="1">
      <c r="A79" s="6">
        <v>75</v>
      </c>
      <c r="B79" s="8" t="s">
        <v>165</v>
      </c>
      <c r="C79" s="8" t="s">
        <v>94</v>
      </c>
      <c r="D79" s="8" t="s">
        <v>95</v>
      </c>
    </row>
    <row r="80" spans="1:4" ht="15" customHeight="1">
      <c r="A80" s="6">
        <v>76</v>
      </c>
      <c r="B80" s="8" t="s">
        <v>166</v>
      </c>
      <c r="C80" s="8" t="s">
        <v>94</v>
      </c>
      <c r="D80" s="8" t="s">
        <v>95</v>
      </c>
    </row>
    <row r="81" spans="1:4" ht="15" customHeight="1">
      <c r="A81" s="6">
        <v>77</v>
      </c>
      <c r="B81" s="8" t="s">
        <v>167</v>
      </c>
      <c r="C81" s="8" t="s">
        <v>94</v>
      </c>
      <c r="D81" s="8" t="s">
        <v>95</v>
      </c>
    </row>
    <row r="82" spans="1:4" ht="15" customHeight="1">
      <c r="A82" s="6">
        <v>78</v>
      </c>
      <c r="B82" s="8" t="s">
        <v>168</v>
      </c>
      <c r="C82" s="8" t="s">
        <v>94</v>
      </c>
      <c r="D82" s="8" t="s">
        <v>95</v>
      </c>
    </row>
    <row r="83" spans="1:4" ht="15" customHeight="1">
      <c r="A83" s="6">
        <v>79</v>
      </c>
      <c r="B83" s="8" t="s">
        <v>169</v>
      </c>
      <c r="C83" s="8" t="s">
        <v>94</v>
      </c>
      <c r="D83" s="8" t="s">
        <v>95</v>
      </c>
    </row>
    <row r="84" spans="1:4" ht="15" customHeight="1">
      <c r="A84" s="6">
        <v>80</v>
      </c>
      <c r="B84" s="8" t="s">
        <v>170</v>
      </c>
      <c r="C84" s="8" t="s">
        <v>94</v>
      </c>
      <c r="D84" s="8" t="s">
        <v>95</v>
      </c>
    </row>
    <row r="85" spans="1:4" ht="15" customHeight="1">
      <c r="A85" s="6">
        <v>81</v>
      </c>
      <c r="B85" s="8" t="s">
        <v>171</v>
      </c>
      <c r="C85" s="8" t="s">
        <v>94</v>
      </c>
      <c r="D85" s="8" t="s">
        <v>95</v>
      </c>
    </row>
    <row r="86" spans="1:4" ht="15" customHeight="1">
      <c r="A86" s="6">
        <v>82</v>
      </c>
      <c r="B86" s="8" t="s">
        <v>172</v>
      </c>
      <c r="C86" s="8" t="s">
        <v>94</v>
      </c>
      <c r="D86" s="8" t="s">
        <v>95</v>
      </c>
    </row>
    <row r="87" spans="1:4" ht="15" customHeight="1">
      <c r="A87" s="6">
        <v>83</v>
      </c>
      <c r="B87" s="8" t="s">
        <v>173</v>
      </c>
      <c r="C87" s="8" t="s">
        <v>94</v>
      </c>
      <c r="D87" s="8" t="s">
        <v>95</v>
      </c>
    </row>
    <row r="88" spans="1:4" ht="15" customHeight="1">
      <c r="A88" s="6">
        <v>84</v>
      </c>
      <c r="B88" s="8" t="s">
        <v>174</v>
      </c>
      <c r="C88" s="8" t="s">
        <v>94</v>
      </c>
      <c r="D88" s="8" t="s">
        <v>95</v>
      </c>
    </row>
    <row r="89" spans="1:4" ht="15" customHeight="1">
      <c r="A89" s="6">
        <v>85</v>
      </c>
      <c r="B89" s="8" t="s">
        <v>175</v>
      </c>
      <c r="C89" s="8" t="s">
        <v>94</v>
      </c>
      <c r="D89" s="8" t="s">
        <v>95</v>
      </c>
    </row>
    <row r="90" spans="1:4" ht="15" customHeight="1">
      <c r="A90" s="6">
        <v>86</v>
      </c>
      <c r="B90" s="8" t="s">
        <v>176</v>
      </c>
      <c r="C90" s="8" t="s">
        <v>94</v>
      </c>
      <c r="D90" s="8" t="s">
        <v>95</v>
      </c>
    </row>
    <row r="91" spans="1:4" ht="15" customHeight="1">
      <c r="A91" s="6">
        <v>87</v>
      </c>
      <c r="B91" s="8" t="s">
        <v>177</v>
      </c>
      <c r="C91" s="8" t="s">
        <v>94</v>
      </c>
      <c r="D91" s="8" t="s">
        <v>95</v>
      </c>
    </row>
    <row r="92" spans="1:4" ht="15" customHeight="1">
      <c r="A92" s="6">
        <v>88</v>
      </c>
      <c r="B92" s="8" t="s">
        <v>178</v>
      </c>
      <c r="C92" s="8" t="s">
        <v>94</v>
      </c>
      <c r="D92" s="8" t="s">
        <v>95</v>
      </c>
    </row>
    <row r="93" spans="1:4" ht="15" customHeight="1">
      <c r="A93" s="6">
        <v>89</v>
      </c>
      <c r="B93" s="8" t="s">
        <v>179</v>
      </c>
      <c r="C93" s="8" t="s">
        <v>94</v>
      </c>
      <c r="D93" s="8" t="s">
        <v>95</v>
      </c>
    </row>
    <row r="94" spans="1:4" ht="15" customHeight="1">
      <c r="A94" s="6">
        <v>90</v>
      </c>
      <c r="B94" s="8" t="s">
        <v>180</v>
      </c>
      <c r="C94" s="8" t="s">
        <v>94</v>
      </c>
      <c r="D94" s="8" t="s">
        <v>95</v>
      </c>
    </row>
    <row r="95" spans="1:4" ht="15" customHeight="1">
      <c r="A95" s="6">
        <v>91</v>
      </c>
      <c r="B95" s="8" t="s">
        <v>181</v>
      </c>
      <c r="C95" s="8" t="s">
        <v>94</v>
      </c>
      <c r="D95" s="8" t="s">
        <v>95</v>
      </c>
    </row>
    <row r="96" spans="1:4" ht="15" customHeight="1">
      <c r="A96" s="6">
        <v>92</v>
      </c>
      <c r="B96" s="8" t="s">
        <v>182</v>
      </c>
      <c r="C96" s="8" t="s">
        <v>94</v>
      </c>
      <c r="D96" s="8" t="s">
        <v>95</v>
      </c>
    </row>
    <row r="97" spans="1:4" ht="15" customHeight="1">
      <c r="A97" s="6">
        <v>93</v>
      </c>
      <c r="B97" s="8" t="s">
        <v>183</v>
      </c>
      <c r="C97" s="8" t="s">
        <v>94</v>
      </c>
      <c r="D97" s="8" t="s">
        <v>95</v>
      </c>
    </row>
    <row r="98" spans="1:4" ht="15" customHeight="1">
      <c r="A98" s="6">
        <v>94</v>
      </c>
      <c r="B98" s="8" t="s">
        <v>184</v>
      </c>
      <c r="C98" s="8" t="s">
        <v>94</v>
      </c>
      <c r="D98" s="8" t="s">
        <v>95</v>
      </c>
    </row>
    <row r="99" spans="1:4" ht="15" customHeight="1">
      <c r="A99" s="6">
        <v>95</v>
      </c>
      <c r="B99" s="8" t="s">
        <v>185</v>
      </c>
      <c r="C99" s="8" t="s">
        <v>94</v>
      </c>
      <c r="D99" s="8" t="s">
        <v>95</v>
      </c>
    </row>
    <row r="100" spans="1:4" ht="15" customHeight="1">
      <c r="A100" s="6">
        <v>96</v>
      </c>
      <c r="B100" s="8" t="s">
        <v>186</v>
      </c>
      <c r="C100" s="8" t="s">
        <v>94</v>
      </c>
      <c r="D100" s="8" t="s">
        <v>95</v>
      </c>
    </row>
    <row r="101" spans="1:4" ht="15" customHeight="1">
      <c r="A101" s="6">
        <v>97</v>
      </c>
      <c r="B101" s="8" t="s">
        <v>187</v>
      </c>
      <c r="C101" s="8" t="s">
        <v>94</v>
      </c>
      <c r="D101" s="8" t="s">
        <v>95</v>
      </c>
    </row>
    <row r="102" spans="1:4" ht="15" customHeight="1">
      <c r="A102" s="6">
        <v>98</v>
      </c>
      <c r="B102" s="8" t="s">
        <v>188</v>
      </c>
      <c r="C102" s="8" t="s">
        <v>94</v>
      </c>
      <c r="D102" s="8" t="s">
        <v>95</v>
      </c>
    </row>
    <row r="103" spans="1:4" ht="15" customHeight="1">
      <c r="A103" s="6">
        <v>99</v>
      </c>
      <c r="B103" s="8" t="s">
        <v>189</v>
      </c>
      <c r="C103" s="8" t="s">
        <v>94</v>
      </c>
      <c r="D103" s="8" t="s">
        <v>95</v>
      </c>
    </row>
    <row r="104" spans="1:4" ht="15" customHeight="1">
      <c r="A104" s="6">
        <v>100</v>
      </c>
      <c r="B104" s="8" t="s">
        <v>190</v>
      </c>
      <c r="C104" s="8" t="s">
        <v>94</v>
      </c>
      <c r="D104" s="8" t="s">
        <v>95</v>
      </c>
    </row>
    <row r="105" spans="1:4" ht="15" customHeight="1">
      <c r="A105" s="6">
        <v>101</v>
      </c>
      <c r="B105" s="8" t="s">
        <v>191</v>
      </c>
      <c r="C105" s="8" t="s">
        <v>94</v>
      </c>
      <c r="D105" s="8" t="s">
        <v>95</v>
      </c>
    </row>
    <row r="106" spans="1:4" ht="15" customHeight="1">
      <c r="A106" s="6">
        <v>102</v>
      </c>
      <c r="B106" s="8" t="s">
        <v>192</v>
      </c>
      <c r="C106" s="8" t="s">
        <v>94</v>
      </c>
      <c r="D106" s="8" t="s">
        <v>95</v>
      </c>
    </row>
    <row r="107" spans="1:4" ht="15" customHeight="1">
      <c r="A107" s="6">
        <v>103</v>
      </c>
      <c r="B107" s="8" t="s">
        <v>193</v>
      </c>
      <c r="C107" s="8" t="s">
        <v>94</v>
      </c>
      <c r="D107" s="8" t="s">
        <v>95</v>
      </c>
    </row>
    <row r="108" spans="1:4" ht="15" customHeight="1">
      <c r="A108" s="6">
        <v>104</v>
      </c>
      <c r="B108" s="8" t="s">
        <v>194</v>
      </c>
      <c r="C108" s="8" t="s">
        <v>94</v>
      </c>
      <c r="D108" s="8" t="s">
        <v>95</v>
      </c>
    </row>
    <row r="109" spans="1:4" ht="15" customHeight="1">
      <c r="A109" s="6">
        <v>105</v>
      </c>
      <c r="B109" s="8" t="s">
        <v>195</v>
      </c>
      <c r="C109" s="8" t="s">
        <v>94</v>
      </c>
      <c r="D109" s="8" t="s">
        <v>95</v>
      </c>
    </row>
    <row r="110" spans="1:4" ht="15" customHeight="1">
      <c r="A110" s="6">
        <v>106</v>
      </c>
      <c r="B110" s="8" t="s">
        <v>196</v>
      </c>
      <c r="C110" s="8" t="s">
        <v>197</v>
      </c>
      <c r="D110" s="8" t="s">
        <v>95</v>
      </c>
    </row>
    <row r="111" spans="1:4" ht="15" customHeight="1">
      <c r="A111" s="6">
        <v>107</v>
      </c>
      <c r="B111" s="8" t="s">
        <v>198</v>
      </c>
      <c r="C111" s="8" t="s">
        <v>197</v>
      </c>
      <c r="D111" s="8" t="s">
        <v>95</v>
      </c>
    </row>
    <row r="112" spans="1:4" ht="15" customHeight="1">
      <c r="A112" s="6">
        <v>108</v>
      </c>
      <c r="B112" s="8" t="s">
        <v>199</v>
      </c>
      <c r="C112" s="8" t="s">
        <v>197</v>
      </c>
      <c r="D112" s="8" t="s">
        <v>95</v>
      </c>
    </row>
    <row r="113" spans="1:4" ht="15" customHeight="1">
      <c r="A113" s="6">
        <v>109</v>
      </c>
      <c r="B113" s="8" t="s">
        <v>200</v>
      </c>
      <c r="C113" s="8" t="s">
        <v>197</v>
      </c>
      <c r="D113" s="8" t="s">
        <v>95</v>
      </c>
    </row>
    <row r="114" spans="1:4" ht="15" customHeight="1">
      <c r="A114" s="6">
        <v>110</v>
      </c>
      <c r="B114" s="8" t="s">
        <v>201</v>
      </c>
      <c r="C114" s="8" t="s">
        <v>202</v>
      </c>
      <c r="D114" s="8" t="s">
        <v>95</v>
      </c>
    </row>
    <row r="115" spans="1:4" ht="15" customHeight="1">
      <c r="A115" s="6">
        <v>111</v>
      </c>
      <c r="B115" s="8" t="s">
        <v>203</v>
      </c>
      <c r="C115" s="8" t="s">
        <v>202</v>
      </c>
      <c r="D115" s="8" t="s">
        <v>95</v>
      </c>
    </row>
    <row r="116" spans="1:4" ht="15" customHeight="1">
      <c r="A116" s="6">
        <v>112</v>
      </c>
      <c r="B116" s="8" t="s">
        <v>204</v>
      </c>
      <c r="C116" s="8" t="s">
        <v>202</v>
      </c>
      <c r="D116" s="8" t="s">
        <v>95</v>
      </c>
    </row>
    <row r="117" spans="1:4" ht="15" customHeight="1">
      <c r="A117" s="6">
        <v>113</v>
      </c>
      <c r="B117" s="8" t="s">
        <v>205</v>
      </c>
      <c r="C117" s="8" t="s">
        <v>202</v>
      </c>
      <c r="D117" s="8" t="s">
        <v>95</v>
      </c>
    </row>
    <row r="118" spans="1:4" ht="15" customHeight="1">
      <c r="A118" s="6">
        <v>114</v>
      </c>
      <c r="B118" s="8" t="s">
        <v>206</v>
      </c>
      <c r="C118" s="8" t="s">
        <v>202</v>
      </c>
      <c r="D118" s="8" t="s">
        <v>95</v>
      </c>
    </row>
    <row r="119" spans="1:4" ht="15" customHeight="1">
      <c r="A119" s="6">
        <v>115</v>
      </c>
      <c r="B119" s="8" t="s">
        <v>207</v>
      </c>
      <c r="C119" s="8" t="s">
        <v>202</v>
      </c>
      <c r="D119" s="8" t="s">
        <v>95</v>
      </c>
    </row>
    <row r="120" spans="1:4" ht="15" customHeight="1">
      <c r="A120" s="6">
        <v>116</v>
      </c>
      <c r="B120" s="8" t="s">
        <v>208</v>
      </c>
      <c r="C120" s="8" t="s">
        <v>202</v>
      </c>
      <c r="D120" s="8" t="s">
        <v>95</v>
      </c>
    </row>
    <row r="121" spans="1:4" ht="15" customHeight="1">
      <c r="A121" s="6">
        <v>117</v>
      </c>
      <c r="B121" s="8" t="s">
        <v>209</v>
      </c>
      <c r="C121" s="8" t="s">
        <v>202</v>
      </c>
      <c r="D121" s="8" t="s">
        <v>95</v>
      </c>
    </row>
    <row r="122" spans="1:4" ht="15" customHeight="1">
      <c r="A122" s="6">
        <v>118</v>
      </c>
      <c r="B122" s="8" t="s">
        <v>210</v>
      </c>
      <c r="C122" s="8" t="s">
        <v>202</v>
      </c>
      <c r="D122" s="8" t="s">
        <v>95</v>
      </c>
    </row>
    <row r="123" spans="1:4" ht="15" customHeight="1">
      <c r="A123" s="6">
        <v>119</v>
      </c>
      <c r="B123" s="8" t="s">
        <v>211</v>
      </c>
      <c r="C123" s="8" t="s">
        <v>202</v>
      </c>
      <c r="D123" s="8" t="s">
        <v>95</v>
      </c>
    </row>
    <row r="124" spans="1:4" ht="15" customHeight="1">
      <c r="A124" s="6">
        <v>120</v>
      </c>
      <c r="B124" s="8" t="s">
        <v>212</v>
      </c>
      <c r="C124" s="8" t="s">
        <v>202</v>
      </c>
      <c r="D124" s="8" t="s">
        <v>95</v>
      </c>
    </row>
    <row r="125" spans="1:4" ht="15" customHeight="1">
      <c r="A125" s="6">
        <v>121</v>
      </c>
      <c r="B125" s="8" t="s">
        <v>213</v>
      </c>
      <c r="C125" s="8" t="s">
        <v>202</v>
      </c>
      <c r="D125" s="8" t="s">
        <v>95</v>
      </c>
    </row>
    <row r="126" spans="1:4" ht="15" customHeight="1">
      <c r="A126" s="6">
        <v>122</v>
      </c>
      <c r="B126" s="8" t="s">
        <v>214</v>
      </c>
      <c r="C126" s="8" t="s">
        <v>202</v>
      </c>
      <c r="D126" s="8" t="s">
        <v>95</v>
      </c>
    </row>
    <row r="127" spans="1:4" ht="15" customHeight="1">
      <c r="A127" s="6">
        <v>123</v>
      </c>
      <c r="B127" s="8" t="s">
        <v>215</v>
      </c>
      <c r="C127" s="8" t="s">
        <v>202</v>
      </c>
      <c r="D127" s="8" t="s">
        <v>95</v>
      </c>
    </row>
    <row r="128" spans="1:4" ht="15" customHeight="1">
      <c r="A128" s="6">
        <v>124</v>
      </c>
      <c r="B128" s="8" t="s">
        <v>216</v>
      </c>
      <c r="C128" s="8" t="s">
        <v>202</v>
      </c>
      <c r="D128" s="8" t="s">
        <v>95</v>
      </c>
    </row>
    <row r="129" spans="1:4" ht="15" customHeight="1">
      <c r="A129" s="6">
        <v>125</v>
      </c>
      <c r="B129" s="8" t="s">
        <v>217</v>
      </c>
      <c r="C129" s="8" t="s">
        <v>202</v>
      </c>
      <c r="D129" s="8" t="s">
        <v>95</v>
      </c>
    </row>
    <row r="130" spans="1:4" ht="15" customHeight="1">
      <c r="A130" s="6">
        <v>126</v>
      </c>
      <c r="B130" s="8" t="s">
        <v>218</v>
      </c>
      <c r="C130" s="8" t="s">
        <v>202</v>
      </c>
      <c r="D130" s="8" t="s">
        <v>95</v>
      </c>
    </row>
    <row r="131" spans="1:4" ht="15" customHeight="1">
      <c r="A131" s="6">
        <v>127</v>
      </c>
      <c r="B131" s="8" t="s">
        <v>219</v>
      </c>
      <c r="C131" s="8" t="s">
        <v>202</v>
      </c>
      <c r="D131" s="8" t="s">
        <v>95</v>
      </c>
    </row>
    <row r="132" spans="1:4" ht="15" customHeight="1">
      <c r="A132" s="6">
        <v>128</v>
      </c>
      <c r="B132" s="8" t="s">
        <v>220</v>
      </c>
      <c r="C132" s="8" t="s">
        <v>202</v>
      </c>
      <c r="D132" s="8" t="s">
        <v>95</v>
      </c>
    </row>
    <row r="133" spans="1:4" ht="15" customHeight="1">
      <c r="A133" s="6">
        <v>129</v>
      </c>
      <c r="B133" s="8" t="s">
        <v>221</v>
      </c>
      <c r="C133" s="8" t="s">
        <v>202</v>
      </c>
      <c r="D133" s="8" t="s">
        <v>95</v>
      </c>
    </row>
    <row r="134" spans="1:4" ht="15" customHeight="1">
      <c r="A134" s="6">
        <v>130</v>
      </c>
      <c r="B134" s="8" t="s">
        <v>222</v>
      </c>
      <c r="C134" s="8" t="s">
        <v>202</v>
      </c>
      <c r="D134" s="8" t="s">
        <v>95</v>
      </c>
    </row>
    <row r="135" spans="1:4" ht="15" customHeight="1">
      <c r="A135" s="6">
        <v>131</v>
      </c>
      <c r="B135" s="8" t="s">
        <v>223</v>
      </c>
      <c r="C135" s="8" t="s">
        <v>224</v>
      </c>
      <c r="D135" s="8" t="s">
        <v>95</v>
      </c>
    </row>
    <row r="136" spans="1:4" ht="15" customHeight="1">
      <c r="A136" s="6">
        <v>132</v>
      </c>
      <c r="B136" s="8" t="s">
        <v>225</v>
      </c>
      <c r="C136" s="8" t="s">
        <v>224</v>
      </c>
      <c r="D136" s="8" t="s">
        <v>95</v>
      </c>
    </row>
    <row r="137" spans="1:4" ht="15" customHeight="1">
      <c r="A137" s="6">
        <v>133</v>
      </c>
      <c r="B137" s="8" t="s">
        <v>226</v>
      </c>
      <c r="C137" s="8" t="s">
        <v>224</v>
      </c>
      <c r="D137" s="8" t="s">
        <v>95</v>
      </c>
    </row>
    <row r="138" spans="1:4" ht="15" customHeight="1">
      <c r="A138" s="6">
        <v>134</v>
      </c>
      <c r="B138" s="8" t="s">
        <v>227</v>
      </c>
      <c r="C138" s="8" t="s">
        <v>224</v>
      </c>
      <c r="D138" s="8" t="s">
        <v>95</v>
      </c>
    </row>
    <row r="139" spans="1:4" ht="15" customHeight="1">
      <c r="A139" s="6">
        <v>135</v>
      </c>
      <c r="B139" s="8" t="s">
        <v>228</v>
      </c>
      <c r="C139" s="8" t="s">
        <v>229</v>
      </c>
      <c r="D139" s="8" t="s">
        <v>95</v>
      </c>
    </row>
    <row r="140" spans="1:4" ht="15" customHeight="1">
      <c r="A140" s="6">
        <v>136</v>
      </c>
      <c r="B140" s="8" t="s">
        <v>230</v>
      </c>
      <c r="C140" s="8" t="s">
        <v>229</v>
      </c>
      <c r="D140" s="8" t="s">
        <v>95</v>
      </c>
    </row>
    <row r="141" spans="1:4" ht="15" customHeight="1">
      <c r="A141" s="6">
        <v>137</v>
      </c>
      <c r="B141" s="8" t="s">
        <v>231</v>
      </c>
      <c r="C141" s="8" t="s">
        <v>229</v>
      </c>
      <c r="D141" s="8" t="s">
        <v>95</v>
      </c>
    </row>
    <row r="142" spans="1:4" ht="15" customHeight="1">
      <c r="A142" s="6">
        <v>138</v>
      </c>
      <c r="B142" s="8" t="s">
        <v>232</v>
      </c>
      <c r="C142" s="8" t="s">
        <v>229</v>
      </c>
      <c r="D142" s="8" t="s">
        <v>95</v>
      </c>
    </row>
    <row r="143" spans="1:4" ht="15" customHeight="1">
      <c r="A143" s="6">
        <v>139</v>
      </c>
      <c r="B143" s="8" t="s">
        <v>233</v>
      </c>
      <c r="C143" s="8" t="s">
        <v>234</v>
      </c>
      <c r="D143" s="8" t="s">
        <v>235</v>
      </c>
    </row>
    <row r="144" spans="1:4" ht="15" customHeight="1">
      <c r="A144" s="6">
        <v>140</v>
      </c>
      <c r="B144" s="8" t="s">
        <v>236</v>
      </c>
      <c r="C144" s="8" t="s">
        <v>234</v>
      </c>
      <c r="D144" s="8" t="s">
        <v>235</v>
      </c>
    </row>
    <row r="145" spans="1:4" ht="15" customHeight="1">
      <c r="A145" s="6">
        <v>141</v>
      </c>
      <c r="B145" s="8" t="s">
        <v>237</v>
      </c>
      <c r="C145" s="8" t="s">
        <v>234</v>
      </c>
      <c r="D145" s="8" t="s">
        <v>235</v>
      </c>
    </row>
    <row r="146" spans="1:4" ht="15" customHeight="1">
      <c r="A146" s="6">
        <v>142</v>
      </c>
      <c r="B146" s="8" t="s">
        <v>238</v>
      </c>
      <c r="C146" s="8" t="s">
        <v>234</v>
      </c>
      <c r="D146" s="8" t="s">
        <v>235</v>
      </c>
    </row>
    <row r="147" spans="1:4" ht="15" customHeight="1">
      <c r="A147" s="6">
        <v>143</v>
      </c>
      <c r="B147" s="8" t="s">
        <v>239</v>
      </c>
      <c r="C147" s="8" t="s">
        <v>234</v>
      </c>
      <c r="D147" s="8" t="s">
        <v>235</v>
      </c>
    </row>
    <row r="148" spans="1:4" ht="15" customHeight="1">
      <c r="A148" s="6">
        <v>144</v>
      </c>
      <c r="B148" s="8" t="s">
        <v>240</v>
      </c>
      <c r="C148" s="8" t="s">
        <v>234</v>
      </c>
      <c r="D148" s="8" t="s">
        <v>235</v>
      </c>
    </row>
    <row r="149" spans="1:4" ht="15" customHeight="1">
      <c r="A149" s="6">
        <v>145</v>
      </c>
      <c r="B149" s="8" t="s">
        <v>241</v>
      </c>
      <c r="C149" s="8" t="s">
        <v>242</v>
      </c>
      <c r="D149" s="8" t="s">
        <v>235</v>
      </c>
    </row>
    <row r="150" spans="1:4" ht="15" customHeight="1">
      <c r="A150" s="6">
        <v>146</v>
      </c>
      <c r="B150" s="8" t="s">
        <v>243</v>
      </c>
      <c r="C150" s="8" t="s">
        <v>242</v>
      </c>
      <c r="D150" s="8" t="s">
        <v>235</v>
      </c>
    </row>
    <row r="151" spans="1:4" ht="15" customHeight="1">
      <c r="A151" s="6">
        <v>147</v>
      </c>
      <c r="B151" s="8" t="s">
        <v>244</v>
      </c>
      <c r="C151" s="8" t="s">
        <v>242</v>
      </c>
      <c r="D151" s="8" t="s">
        <v>235</v>
      </c>
    </row>
    <row r="152" spans="1:4" ht="15" customHeight="1">
      <c r="A152" s="6">
        <v>148</v>
      </c>
      <c r="B152" s="8" t="s">
        <v>245</v>
      </c>
      <c r="C152" s="8" t="s">
        <v>242</v>
      </c>
      <c r="D152" s="8" t="s">
        <v>235</v>
      </c>
    </row>
    <row r="153" spans="1:4" ht="15" customHeight="1">
      <c r="A153" s="6">
        <v>149</v>
      </c>
      <c r="B153" s="8" t="s">
        <v>246</v>
      </c>
      <c r="C153" s="8" t="s">
        <v>242</v>
      </c>
      <c r="D153" s="8" t="s">
        <v>235</v>
      </c>
    </row>
    <row r="154" spans="1:4" ht="15" customHeight="1">
      <c r="A154" s="6">
        <v>150</v>
      </c>
      <c r="B154" s="8" t="s">
        <v>247</v>
      </c>
      <c r="C154" s="8" t="s">
        <v>242</v>
      </c>
      <c r="D154" s="8" t="s">
        <v>235</v>
      </c>
    </row>
    <row r="155" spans="1:4" ht="15" customHeight="1">
      <c r="A155" s="6">
        <v>151</v>
      </c>
      <c r="B155" s="8" t="s">
        <v>248</v>
      </c>
      <c r="C155" s="8" t="s">
        <v>242</v>
      </c>
      <c r="D155" s="8" t="s">
        <v>235</v>
      </c>
    </row>
    <row r="156" spans="1:4" ht="15" customHeight="1">
      <c r="A156" s="6">
        <v>152</v>
      </c>
      <c r="B156" s="8" t="s">
        <v>249</v>
      </c>
      <c r="C156" s="8" t="s">
        <v>242</v>
      </c>
      <c r="D156" s="8" t="s">
        <v>235</v>
      </c>
    </row>
    <row r="157" spans="1:4" ht="15" customHeight="1">
      <c r="A157" s="6">
        <v>153</v>
      </c>
      <c r="B157" s="8" t="s">
        <v>250</v>
      </c>
      <c r="C157" s="8" t="s">
        <v>242</v>
      </c>
      <c r="D157" s="8" t="s">
        <v>235</v>
      </c>
    </row>
    <row r="158" spans="1:4" ht="15" customHeight="1">
      <c r="A158" s="6">
        <v>154</v>
      </c>
      <c r="B158" s="8" t="s">
        <v>251</v>
      </c>
      <c r="C158" s="8" t="s">
        <v>242</v>
      </c>
      <c r="D158" s="8" t="s">
        <v>235</v>
      </c>
    </row>
    <row r="159" spans="1:4" ht="15" customHeight="1">
      <c r="A159" s="6">
        <v>155</v>
      </c>
      <c r="B159" s="8" t="s">
        <v>252</v>
      </c>
      <c r="C159" s="8" t="s">
        <v>242</v>
      </c>
      <c r="D159" s="8" t="s">
        <v>235</v>
      </c>
    </row>
    <row r="160" spans="1:4" ht="15" customHeight="1">
      <c r="A160" s="6">
        <v>156</v>
      </c>
      <c r="B160" s="8" t="s">
        <v>253</v>
      </c>
      <c r="C160" s="8" t="s">
        <v>242</v>
      </c>
      <c r="D160" s="8" t="s">
        <v>235</v>
      </c>
    </row>
    <row r="161" spans="1:4" ht="15" customHeight="1">
      <c r="A161" s="6">
        <v>157</v>
      </c>
      <c r="B161" s="8" t="s">
        <v>254</v>
      </c>
      <c r="C161" s="8" t="s">
        <v>242</v>
      </c>
      <c r="D161" s="8" t="s">
        <v>235</v>
      </c>
    </row>
    <row r="162" spans="1:4" ht="15" customHeight="1">
      <c r="A162" s="6">
        <v>158</v>
      </c>
      <c r="B162" s="8" t="s">
        <v>255</v>
      </c>
      <c r="C162" s="8" t="s">
        <v>242</v>
      </c>
      <c r="D162" s="8" t="s">
        <v>235</v>
      </c>
    </row>
    <row r="163" spans="1:4" ht="15" customHeight="1">
      <c r="A163" s="6">
        <v>159</v>
      </c>
      <c r="B163" s="8" t="s">
        <v>256</v>
      </c>
      <c r="C163" s="8" t="s">
        <v>242</v>
      </c>
      <c r="D163" s="8" t="s">
        <v>235</v>
      </c>
    </row>
    <row r="164" spans="1:4" ht="15" customHeight="1">
      <c r="A164" s="6">
        <v>160</v>
      </c>
      <c r="B164" s="8" t="s">
        <v>257</v>
      </c>
      <c r="C164" s="8" t="s">
        <v>242</v>
      </c>
      <c r="D164" s="8" t="s">
        <v>235</v>
      </c>
    </row>
    <row r="165" spans="1:4" ht="15" customHeight="1">
      <c r="A165" s="6">
        <v>161</v>
      </c>
      <c r="B165" s="8" t="s">
        <v>258</v>
      </c>
      <c r="C165" s="8" t="s">
        <v>242</v>
      </c>
      <c r="D165" s="8" t="s">
        <v>235</v>
      </c>
    </row>
    <row r="166" spans="1:4" ht="15" customHeight="1">
      <c r="A166" s="6">
        <v>162</v>
      </c>
      <c r="B166" s="8" t="s">
        <v>259</v>
      </c>
      <c r="C166" s="8" t="s">
        <v>260</v>
      </c>
      <c r="D166" s="8" t="s">
        <v>235</v>
      </c>
    </row>
    <row r="167" spans="1:4" ht="15" customHeight="1">
      <c r="A167" s="6">
        <v>163</v>
      </c>
      <c r="B167" s="8" t="s">
        <v>261</v>
      </c>
      <c r="C167" s="8" t="s">
        <v>260</v>
      </c>
      <c r="D167" s="8" t="s">
        <v>235</v>
      </c>
    </row>
    <row r="168" spans="1:4" ht="15" customHeight="1">
      <c r="A168" s="6">
        <v>164</v>
      </c>
      <c r="B168" s="8" t="s">
        <v>262</v>
      </c>
      <c r="C168" s="8" t="s">
        <v>260</v>
      </c>
      <c r="D168" s="8" t="s">
        <v>235</v>
      </c>
    </row>
    <row r="169" spans="1:4" ht="15" customHeight="1">
      <c r="A169" s="6">
        <v>165</v>
      </c>
      <c r="B169" s="8" t="s">
        <v>263</v>
      </c>
      <c r="C169" s="8" t="s">
        <v>260</v>
      </c>
      <c r="D169" s="8" t="s">
        <v>235</v>
      </c>
    </row>
    <row r="170" spans="1:4" ht="15" customHeight="1">
      <c r="A170" s="6">
        <v>166</v>
      </c>
      <c r="B170" s="8" t="s">
        <v>264</v>
      </c>
      <c r="C170" s="8" t="s">
        <v>260</v>
      </c>
      <c r="D170" s="8" t="s">
        <v>235</v>
      </c>
    </row>
    <row r="171" spans="1:4" ht="15" customHeight="1">
      <c r="A171" s="6">
        <v>167</v>
      </c>
      <c r="B171" s="8" t="s">
        <v>265</v>
      </c>
      <c r="C171" s="8" t="s">
        <v>260</v>
      </c>
      <c r="D171" s="8" t="s">
        <v>235</v>
      </c>
    </row>
    <row r="172" spans="1:4" ht="15" customHeight="1">
      <c r="A172" s="6">
        <v>168</v>
      </c>
      <c r="B172" s="8" t="s">
        <v>266</v>
      </c>
      <c r="C172" s="8" t="s">
        <v>260</v>
      </c>
      <c r="D172" s="8" t="s">
        <v>235</v>
      </c>
    </row>
    <row r="173" spans="1:4" ht="15" customHeight="1">
      <c r="A173" s="6">
        <v>169</v>
      </c>
      <c r="B173" s="8" t="s">
        <v>267</v>
      </c>
      <c r="C173" s="8" t="s">
        <v>260</v>
      </c>
      <c r="D173" s="8" t="s">
        <v>235</v>
      </c>
    </row>
    <row r="174" spans="1:4" ht="15" customHeight="1">
      <c r="A174" s="6">
        <v>170</v>
      </c>
      <c r="B174" s="8" t="s">
        <v>268</v>
      </c>
      <c r="C174" s="8" t="s">
        <v>260</v>
      </c>
      <c r="D174" s="8" t="s">
        <v>235</v>
      </c>
    </row>
    <row r="175" spans="1:4" ht="15" customHeight="1">
      <c r="A175" s="6">
        <v>171</v>
      </c>
      <c r="B175" s="8" t="s">
        <v>269</v>
      </c>
      <c r="C175" s="8" t="s">
        <v>260</v>
      </c>
      <c r="D175" s="8" t="s">
        <v>235</v>
      </c>
    </row>
    <row r="176" spans="1:4" ht="15" customHeight="1">
      <c r="A176" s="6">
        <v>172</v>
      </c>
      <c r="B176" s="8" t="s">
        <v>270</v>
      </c>
      <c r="C176" s="8" t="s">
        <v>260</v>
      </c>
      <c r="D176" s="8" t="s">
        <v>235</v>
      </c>
    </row>
    <row r="177" spans="1:4" ht="15" customHeight="1">
      <c r="A177" s="6">
        <v>173</v>
      </c>
      <c r="B177" s="8" t="s">
        <v>271</v>
      </c>
      <c r="C177" s="8" t="s">
        <v>260</v>
      </c>
      <c r="D177" s="8" t="s">
        <v>235</v>
      </c>
    </row>
    <row r="178" spans="1:4" ht="15" customHeight="1">
      <c r="A178" s="6">
        <v>174</v>
      </c>
      <c r="B178" s="8" t="s">
        <v>272</v>
      </c>
      <c r="C178" s="8" t="s">
        <v>260</v>
      </c>
      <c r="D178" s="8" t="s">
        <v>235</v>
      </c>
    </row>
    <row r="179" spans="1:4" ht="15" customHeight="1">
      <c r="A179" s="6">
        <v>175</v>
      </c>
      <c r="B179" s="8" t="s">
        <v>273</v>
      </c>
      <c r="C179" s="8" t="s">
        <v>260</v>
      </c>
      <c r="D179" s="8" t="s">
        <v>235</v>
      </c>
    </row>
    <row r="180" spans="1:4" ht="15" customHeight="1">
      <c r="A180" s="6">
        <v>176</v>
      </c>
      <c r="B180" s="8" t="s">
        <v>274</v>
      </c>
      <c r="C180" s="8" t="s">
        <v>260</v>
      </c>
      <c r="D180" s="8" t="s">
        <v>235</v>
      </c>
    </row>
    <row r="181" spans="1:4" ht="15" customHeight="1">
      <c r="A181" s="6">
        <v>177</v>
      </c>
      <c r="B181" s="8" t="s">
        <v>275</v>
      </c>
      <c r="C181" s="8" t="s">
        <v>260</v>
      </c>
      <c r="D181" s="8" t="s">
        <v>235</v>
      </c>
    </row>
    <row r="182" spans="1:4" ht="15" customHeight="1">
      <c r="A182" s="6">
        <v>178</v>
      </c>
      <c r="B182" s="8" t="s">
        <v>276</v>
      </c>
      <c r="C182" s="8" t="s">
        <v>260</v>
      </c>
      <c r="D182" s="8" t="s">
        <v>235</v>
      </c>
    </row>
    <row r="183" spans="1:4" ht="15" customHeight="1">
      <c r="A183" s="6">
        <v>179</v>
      </c>
      <c r="B183" s="8" t="s">
        <v>277</v>
      </c>
      <c r="C183" s="8" t="s">
        <v>260</v>
      </c>
      <c r="D183" s="8" t="s">
        <v>235</v>
      </c>
    </row>
    <row r="184" spans="1:4" ht="15" customHeight="1">
      <c r="A184" s="6">
        <v>180</v>
      </c>
      <c r="B184" s="8" t="s">
        <v>278</v>
      </c>
      <c r="C184" s="8" t="s">
        <v>260</v>
      </c>
      <c r="D184" s="8" t="s">
        <v>235</v>
      </c>
    </row>
    <row r="185" spans="1:4" ht="15" customHeight="1">
      <c r="A185" s="6">
        <v>181</v>
      </c>
      <c r="B185" s="8" t="s">
        <v>279</v>
      </c>
      <c r="C185" s="8" t="s">
        <v>260</v>
      </c>
      <c r="D185" s="8" t="s">
        <v>235</v>
      </c>
    </row>
    <row r="186" spans="1:4" ht="15" customHeight="1">
      <c r="A186" s="6">
        <v>182</v>
      </c>
      <c r="B186" s="8" t="s">
        <v>280</v>
      </c>
      <c r="C186" s="8" t="s">
        <v>260</v>
      </c>
      <c r="D186" s="8" t="s">
        <v>235</v>
      </c>
    </row>
    <row r="187" spans="1:4" ht="15" customHeight="1">
      <c r="A187" s="6">
        <v>183</v>
      </c>
      <c r="B187" s="8" t="s">
        <v>281</v>
      </c>
      <c r="C187" s="8" t="s">
        <v>260</v>
      </c>
      <c r="D187" s="8" t="s">
        <v>235</v>
      </c>
    </row>
    <row r="188" spans="1:4" ht="15" customHeight="1">
      <c r="A188" s="6">
        <v>184</v>
      </c>
      <c r="B188" s="8" t="s">
        <v>282</v>
      </c>
      <c r="C188" s="8" t="s">
        <v>260</v>
      </c>
      <c r="D188" s="8" t="s">
        <v>235</v>
      </c>
    </row>
    <row r="189" spans="1:4" ht="15" customHeight="1">
      <c r="A189" s="6">
        <v>185</v>
      </c>
      <c r="B189" s="8" t="s">
        <v>283</v>
      </c>
      <c r="C189" s="8" t="s">
        <v>260</v>
      </c>
      <c r="D189" s="8" t="s">
        <v>235</v>
      </c>
    </row>
    <row r="190" spans="1:4" ht="15" customHeight="1">
      <c r="A190" s="6">
        <v>186</v>
      </c>
      <c r="B190" s="8" t="s">
        <v>284</v>
      </c>
      <c r="C190" s="8" t="s">
        <v>260</v>
      </c>
      <c r="D190" s="8" t="s">
        <v>235</v>
      </c>
    </row>
    <row r="191" spans="1:4" ht="15" customHeight="1">
      <c r="A191" s="6">
        <v>187</v>
      </c>
      <c r="B191" s="8" t="s">
        <v>285</v>
      </c>
      <c r="C191" s="8" t="s">
        <v>260</v>
      </c>
      <c r="D191" s="8" t="s">
        <v>235</v>
      </c>
    </row>
    <row r="192" spans="1:4" ht="15" customHeight="1">
      <c r="A192" s="6">
        <v>188</v>
      </c>
      <c r="B192" s="8" t="s">
        <v>286</v>
      </c>
      <c r="C192" s="8" t="s">
        <v>260</v>
      </c>
      <c r="D192" s="8" t="s">
        <v>235</v>
      </c>
    </row>
    <row r="193" spans="1:4" ht="15" customHeight="1">
      <c r="A193" s="6">
        <v>189</v>
      </c>
      <c r="B193" s="8" t="s">
        <v>287</v>
      </c>
      <c r="C193" s="8" t="s">
        <v>260</v>
      </c>
      <c r="D193" s="8" t="s">
        <v>235</v>
      </c>
    </row>
    <row r="194" spans="1:4" ht="15" customHeight="1">
      <c r="A194" s="6">
        <v>190</v>
      </c>
      <c r="B194" s="8" t="s">
        <v>288</v>
      </c>
      <c r="C194" s="8" t="s">
        <v>260</v>
      </c>
      <c r="D194" s="8" t="s">
        <v>235</v>
      </c>
    </row>
    <row r="195" spans="1:4" ht="15" customHeight="1">
      <c r="A195" s="6">
        <v>191</v>
      </c>
      <c r="B195" s="8" t="s">
        <v>289</v>
      </c>
      <c r="C195" s="8" t="s">
        <v>260</v>
      </c>
      <c r="D195" s="8" t="s">
        <v>235</v>
      </c>
    </row>
    <row r="196" spans="1:4" ht="15" customHeight="1">
      <c r="A196" s="6">
        <v>192</v>
      </c>
      <c r="B196" s="8" t="s">
        <v>290</v>
      </c>
      <c r="C196" s="8" t="s">
        <v>260</v>
      </c>
      <c r="D196" s="8" t="s">
        <v>235</v>
      </c>
    </row>
    <row r="197" spans="1:4" ht="15" customHeight="1">
      <c r="A197" s="6">
        <v>193</v>
      </c>
      <c r="B197" s="8" t="s">
        <v>291</v>
      </c>
      <c r="C197" s="8" t="s">
        <v>260</v>
      </c>
      <c r="D197" s="8" t="s">
        <v>235</v>
      </c>
    </row>
    <row r="198" spans="1:4" ht="15" customHeight="1">
      <c r="A198" s="6">
        <v>194</v>
      </c>
      <c r="B198" s="8" t="s">
        <v>292</v>
      </c>
      <c r="C198" s="8" t="s">
        <v>260</v>
      </c>
      <c r="D198" s="8" t="s">
        <v>235</v>
      </c>
    </row>
    <row r="199" spans="1:4" ht="15" customHeight="1">
      <c r="A199" s="6">
        <v>195</v>
      </c>
      <c r="B199" s="8" t="s">
        <v>293</v>
      </c>
      <c r="C199" s="8" t="s">
        <v>260</v>
      </c>
      <c r="D199" s="8" t="s">
        <v>235</v>
      </c>
    </row>
    <row r="200" spans="1:4" ht="15" customHeight="1">
      <c r="A200" s="6">
        <v>196</v>
      </c>
      <c r="B200" s="8" t="s">
        <v>294</v>
      </c>
      <c r="C200" s="8" t="s">
        <v>260</v>
      </c>
      <c r="D200" s="8" t="s">
        <v>235</v>
      </c>
    </row>
    <row r="201" spans="1:4" ht="15" customHeight="1">
      <c r="A201" s="6">
        <v>197</v>
      </c>
      <c r="B201" s="8" t="s">
        <v>295</v>
      </c>
      <c r="C201" s="8" t="s">
        <v>296</v>
      </c>
      <c r="D201" s="8" t="s">
        <v>297</v>
      </c>
    </row>
    <row r="202" spans="1:4" ht="15" customHeight="1">
      <c r="A202" s="6">
        <v>198</v>
      </c>
      <c r="B202" s="8" t="s">
        <v>298</v>
      </c>
      <c r="C202" s="8" t="s">
        <v>299</v>
      </c>
      <c r="D202" s="8" t="s">
        <v>300</v>
      </c>
    </row>
    <row r="203" spans="1:4" ht="15" customHeight="1">
      <c r="A203" s="6">
        <v>199</v>
      </c>
      <c r="B203" s="8" t="s">
        <v>301</v>
      </c>
      <c r="C203" s="8" t="s">
        <v>302</v>
      </c>
      <c r="D203" s="8" t="s">
        <v>303</v>
      </c>
    </row>
    <row r="204" spans="1:4" ht="15" customHeight="1">
      <c r="A204" s="6">
        <v>200</v>
      </c>
      <c r="B204" s="8" t="s">
        <v>304</v>
      </c>
      <c r="C204" s="8" t="s">
        <v>305</v>
      </c>
      <c r="D204" s="8" t="s">
        <v>303</v>
      </c>
    </row>
    <row r="205" spans="1:4" ht="15" customHeight="1">
      <c r="A205" s="32" t="s">
        <v>306</v>
      </c>
      <c r="B205" s="41"/>
      <c r="C205" s="42"/>
      <c r="D205" s="13">
        <f>COUNTA(B5:B204)</f>
        <v>200</v>
      </c>
    </row>
  </sheetData>
  <mergeCells count="3">
    <mergeCell ref="A1:D1"/>
    <mergeCell ref="A2:D2"/>
    <mergeCell ref="A205:C205"/>
  </mergeCells>
  <pageMargins left="0.75" right="0.75" top="1" bottom="1" header="0.511811023622047" footer="0.511811023622047"/>
  <pageSetup fitToHeight="0" orientation="portrait" horizontalDpi="300" verticalDpi="300"/>
</worksheet>
</file>

<file path=docMetadata/LabelInfo.xml><?xml version="1.0" encoding="utf-8"?>
<clbl:labelList xmlns:clbl="http://schemas.microsoft.com/office/2020/mipLabelMetadata">
  <clbl:label id="{6d4a1d0b-1085-4621-a04c-793d50865184}" enabled="1" method="Standard" siteId="{052126ec-16f8-47eb-ae56-6886b94a9358}" removed="0"/>
</clbl:labelLis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TRANSMILENIO S.A.</dc:creator>
  <cp:keywords/>
  <dc:description/>
  <cp:lastModifiedBy>Isabel Cristina Cruz Moya</cp:lastModifiedBy>
  <cp:revision>0</cp:revision>
  <dcterms:created xsi:type="dcterms:W3CDTF">2026-09-25T17:33:47Z</dcterms:created>
  <dcterms:modified xsi:type="dcterms:W3CDTF">2026-09-25T19:56:21Z</dcterms:modified>
  <cp:category/>
  <cp:contentStatus/>
</cp:coreProperties>
</file>