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Sandra Vasquez\Desktop\ESAP\RFID\"/>
    </mc:Choice>
  </mc:AlternateContent>
  <xr:revisionPtr revIDLastSave="0" documentId="13_ncr:1_{99CCB07F-ED83-4CF3-A4B7-154E5A916774}" xr6:coauthVersionLast="47" xr6:coauthVersionMax="47" xr10:uidLastSave="{00000000-0000-0000-0000-000000000000}"/>
  <bookViews>
    <workbookView xWindow="-120" yWindow="-120" windowWidth="20730" windowHeight="11160" xr2:uid="{00000000-000D-0000-FFFF-FFFF00000000}"/>
  </bookViews>
  <sheets>
    <sheet name="PLANTILLA" sheetId="6" r:id="rId1"/>
    <sheet name="check" sheetId="7" state="hidden" r:id="rId2"/>
  </sheets>
  <definedNames>
    <definedName name="_xlnm._FilterDatabase" localSheetId="0" hidden="1">PLANTILLA!$B$12:$C$21</definedName>
    <definedName name="_xlnm.Print_Area" localSheetId="0">PLANTILLA!$B$1:$I$32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I22" i="6" l="1"/>
  <c r="H22" i="6"/>
  <c r="I21" i="6"/>
  <c r="I20" i="6"/>
  <c r="I19" i="6"/>
  <c r="I18" i="6"/>
  <c r="I17" i="6"/>
  <c r="I16" i="6"/>
  <c r="I15" i="6"/>
  <c r="I14" i="6"/>
  <c r="I13" i="6"/>
  <c r="G22" i="6"/>
  <c r="F22" i="6"/>
  <c r="G13" i="6"/>
  <c r="G14" i="6"/>
  <c r="G15" i="6"/>
  <c r="G16" i="6"/>
  <c r="G17" i="6"/>
  <c r="G18" i="6"/>
  <c r="G19" i="6"/>
  <c r="G20" i="6"/>
  <c r="G21" i="6"/>
</calcChain>
</file>

<file path=xl/sharedStrings.xml><?xml version="1.0" encoding="utf-8"?>
<sst xmlns="http://schemas.openxmlformats.org/spreadsheetml/2006/main" count="56" uniqueCount="50">
  <si>
    <t>PLANTILLA
OFERTA ECONÓMICA</t>
  </si>
  <si>
    <t>CÓDIGO</t>
  </si>
  <si>
    <t>VERSIÓN</t>
  </si>
  <si>
    <t>FECHA</t>
  </si>
  <si>
    <t>Proceso: Gestión Financiera</t>
  </si>
  <si>
    <t>Documento de referencia: Instructivo Estructuración Financiera y Económica de los Porcesos Contractuales; Manual de Contratación</t>
  </si>
  <si>
    <r>
      <rPr>
        <b/>
        <sz val="18"/>
        <color theme="0"/>
        <rFont val="Arial"/>
        <family val="2"/>
      </rPr>
      <t>OBJETO:</t>
    </r>
    <r>
      <rPr>
        <sz val="18"/>
        <color theme="0"/>
        <rFont val="Arial"/>
        <family val="2"/>
      </rPr>
      <t xml:space="preserve"> </t>
    </r>
  </si>
  <si>
    <t>VALOR TECHO ESTUDIO DE MERCADO</t>
  </si>
  <si>
    <t>VALOR OFERTADO</t>
  </si>
  <si>
    <t>N°.</t>
  </si>
  <si>
    <t>DESCRIPCIÓN-CONCEPTO-ACTIVIDAD</t>
  </si>
  <si>
    <t xml:space="preserve">UNIDAD DE MEDIDA </t>
  </si>
  <si>
    <t xml:space="preserve">CANTIDADES </t>
  </si>
  <si>
    <t>MEDIA ARMONICA VALOR UNITARIO CON IVA</t>
  </si>
  <si>
    <t>MEDIA ARMONICA VALOR TOTAL CON IVA</t>
  </si>
  <si>
    <t>VALOR UNITARIO OFERTADO 
(INCLUIDO IVA)</t>
  </si>
  <si>
    <t>VALOR TOTAL OFERTADO 
(INCLUIDO IVA)</t>
  </si>
  <si>
    <t>PRESUPUESTO OFICIAL ESTIMADO</t>
  </si>
  <si>
    <t xml:space="preserve">Nota: 
1. Los valores unitarios y totales con IVA ofertados en cada uno de los ítems no podrán superar los valores techo unitarios y totales con IVA expresados en el presente formato y en el estudio de mercado, so pena de rechazo. Así mismo, el valor total de la oferta económica no podrá superar el valor del presupuesto estimado para el proceso, so pena de rechazo.
2. Los valores deben diligenciarse en pesos colombianos y en números enteros y deben contemplarse todos los impuestos, cargos, costos a que haya lugar para el total cumplimiento del contrato.
3. Las condiciones técnicas, generales y específicas de los elementos se mencionan en el Anexo Técnico. 
4. Los ítems del presente formato de oferta económica no podrán ser modificados, so pena de rechazo. 
5. La oferta presentada deberá ser diligenciada en su totalidad, teniendo en cuenta las operaciones aritméticas estipuladas en este formato.
6. Presentar la oferta económica en formato excel
</t>
  </si>
  <si>
    <t>NOMBRE DEL PROPONENTE</t>
  </si>
  <si>
    <t>ITEM</t>
  </si>
  <si>
    <t>ACTIVIDAD</t>
  </si>
  <si>
    <t>REVISION</t>
  </si>
  <si>
    <t>NOMBRE DEL CUADRO: Nombre del proceso</t>
  </si>
  <si>
    <t>OBJETO</t>
  </si>
  <si>
    <t>Incluir los valores techos establecidos en el Estudio de Mercado</t>
  </si>
  <si>
    <t>Cantidades</t>
  </si>
  <si>
    <t>Valor Unitario Incluido Iva</t>
  </si>
  <si>
    <t>Valor Total Incluido Iva</t>
  </si>
  <si>
    <t xml:space="preserve">Media Armonica </t>
  </si>
  <si>
    <t>Media Armonica total</t>
  </si>
  <si>
    <t>Observaciones</t>
  </si>
  <si>
    <t>Valor Oferta Económica</t>
  </si>
  <si>
    <t>GF-FO-042</t>
  </si>
  <si>
    <t>No. IDENTIFICACIÓN</t>
  </si>
  <si>
    <t xml:space="preserve">Adquirir e implementar un (1) sistema de seguridad antihurto RFID/EAS y un (1) módulo de autopréstamo y auto devolución, además de un (1) dispositivo lector de RFID tipo Wand o PDA para inventario, con el fin de modernizar los servicios bibliotecarios de la Escuela Superior de Administración Pública (ESAP) sede Bogotá, garantizando la compatibilidad e integración con el software de gestión bibliotecaria KOHA. </t>
  </si>
  <si>
    <t xml:space="preserve">Adquisición e instalación del sistema antihurto para lectura RFID </t>
  </si>
  <si>
    <t>Unidades</t>
  </si>
  <si>
    <t xml:space="preserve">Unidad de trabajo / lector de escritorio RFID </t>
  </si>
  <si>
    <t>Sistemas de Autopréstamo y Auto devolución</t>
  </si>
  <si>
    <t>PDA o Dispositivos Portátiles para Inventario</t>
  </si>
  <si>
    <t>Tags RFID equipos tecnológicos</t>
  </si>
  <si>
    <t>Tags RFID material Bibliográfico</t>
  </si>
  <si>
    <t>Licenciamiento</t>
  </si>
  <si>
    <t>Meses</t>
  </si>
  <si>
    <t xml:space="preserve">Capacitación </t>
  </si>
  <si>
    <t>Horas</t>
  </si>
  <si>
    <t>Soporte, Actualización y Mantenimiento</t>
  </si>
  <si>
    <t>DOSCIENTOS MILLONES CUATROCIENTOS OCHO MIL CIENTO NOVENTA Y TRES PESOS MONEDA CORRIENTE</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</si>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</sst>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_-[$$-409]* #,##0.00_ ;_-[$$-409]* \-#,##0.00\ ;_-[$$-409]* &quot;-&quot;??_ ;_-@_ "/>
  </numFmts>
  <fonts count="25" x14ac:knownFonts="1">
    <font>
      <sz val="11"/>
      <color theme="1"/>
      <name val="Calibri"/>
      <family val="2"/>
      <scheme val="minor"/>
    </font>
    <font>
      <sz val="11"/>
      <color theme="1"/>
      <name val="Calibri"/>
      <family val="2"/>
      <scheme val="minor"/>
    </font>
    <font>
      <b/>
      <sz val="11"/>
      <color theme="0"/>
      <name val="Calibri"/>
      <family val="2"/>
      <scheme val="minor"/>
    </font>
    <font>
      <sz val="12"/>
      <color theme="1"/>
      <name val="Arial"/>
      <family val="2"/>
    </font>
    <font>
      <sz val="16"/>
      <color rgb="FF000000"/>
      <name val="Arial"/>
      <family val="2"/>
    </font>
    <font>
      <b/>
      <sz val="16"/>
      <color rgb="FF000000"/>
      <name val="Arial"/>
      <family val="2"/>
    </font>
    <font>
      <sz val="16"/>
      <color theme="1"/>
      <name val="Arial"/>
      <family val="2"/>
    </font>
    <font>
      <sz val="11"/>
      <color theme="1"/>
      <name val="Arial"/>
      <family val="2"/>
    </font>
    <font>
      <b/>
      <sz val="20"/>
      <color theme="1"/>
      <name val="Arial"/>
      <family val="2"/>
    </font>
    <font>
      <sz val="18"/>
      <color theme="0"/>
      <name val="Arial"/>
      <family val="2"/>
    </font>
    <font>
      <b/>
      <sz val="18"/>
      <color theme="0"/>
      <name val="Arial"/>
      <family val="2"/>
    </font>
    <font>
      <b/>
      <sz val="16"/>
      <color theme="1"/>
      <name val="Arial"/>
      <family val="2"/>
    </font>
    <font>
      <b/>
      <sz val="11"/>
      <color theme="1"/>
      <name val="Arial"/>
      <family val="2"/>
    </font>
    <font>
      <b/>
      <sz val="11"/>
      <color theme="0"/>
      <name val="Arial"/>
      <family val="2"/>
    </font>
    <font>
      <b/>
      <sz val="14"/>
      <color theme="1"/>
      <name val="Arial"/>
      <family val="2"/>
    </font>
    <font>
      <b/>
      <sz val="10"/>
      <name val="Arial"/>
      <family val="2"/>
    </font>
    <font>
      <b/>
      <sz val="10"/>
      <color theme="3"/>
      <name val="Arial"/>
      <family val="2"/>
    </font>
    <font>
      <b/>
      <sz val="11"/>
      <name val="Arial"/>
      <family val="2"/>
    </font>
    <font>
      <b/>
      <sz val="12"/>
      <color theme="1"/>
      <name val="Arial"/>
      <family val="2"/>
    </font>
    <font>
      <sz val="11"/>
      <color rgb="FF404040"/>
      <name val="Arial"/>
      <family val="2"/>
    </font>
    <font>
      <b/>
      <sz val="11"/>
      <color theme="3"/>
      <name val="Arial"/>
      <family val="2"/>
    </font>
    <font>
      <sz val="14"/>
      <color theme="1"/>
      <name val="Arial"/>
      <family val="2"/>
    </font>
    <font>
      <b/>
      <sz val="14"/>
      <color theme="0"/>
      <name val="Arial"/>
      <family val="2"/>
    </font>
    <font>
      <sz val="16"/>
      <color theme="0"/>
      <name val="Arial"/>
      <family val="2"/>
    </font>
    <font>
      <b/>
      <i/>
      <sz val="14"/>
      <color theme="0" tint="-0.34998626667073579"/>
      <name val="Arial"/>
      <family val="2"/>
    </font>
  </fonts>
  <fills count="6">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theme="4" tint="-0.249977111117893"/>
        <bgColor indexed="64"/>
      </patternFill>
    </fill>
    <fill>
      <patternFill patternType="solid">
        <fgColor theme="8" tint="-0.249977111117893"/>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right style="thin">
        <color indexed="64"/>
      </right>
      <top style="medium">
        <color rgb="FF000000"/>
      </top>
      <bottom style="medium">
        <color rgb="FF000000"/>
      </bottom>
      <diagonal/>
    </border>
    <border>
      <left style="thin">
        <color indexed="64"/>
      </left>
      <right style="medium">
        <color rgb="FF000000"/>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medium">
        <color rgb="FF000000"/>
      </top>
      <bottom style="thin">
        <color indexed="64"/>
      </bottom>
      <diagonal/>
    </border>
    <border>
      <left/>
      <right style="medium">
        <color rgb="FF000000"/>
      </right>
      <top/>
      <bottom style="medium">
        <color indexed="64"/>
      </bottom>
      <diagonal/>
    </border>
    <border>
      <left/>
      <right style="thin">
        <color rgb="FF000000"/>
      </right>
      <top style="medium">
        <color rgb="FF000000"/>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cellStyleXfs>
  <cellXfs count="111">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0" fillId="0" borderId="1" xfId="0" applyBorder="1"/>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pplyProtection="1">
      <alignment vertical="center"/>
      <protection locked="0"/>
    </xf>
    <xf numFmtId="0" fontId="2" fillId="4" borderId="1" xfId="0" applyFont="1" applyFill="1" applyBorder="1" applyAlignment="1">
      <alignment horizontal="center"/>
    </xf>
    <xf numFmtId="0" fontId="0" fillId="0" borderId="1" xfId="0" applyBorder="1" applyAlignment="1">
      <alignment wrapText="1"/>
    </xf>
    <xf numFmtId="0" fontId="0" fillId="0" borderId="1" xfId="0" applyBorder="1">
      <extLst>
        <ext xmlns:xfpb="http://schemas.microsoft.com/office/spreadsheetml/2022/featurepropertybag" uri="{C7286773-470A-42A8-94C5-96B5CB345126}">
          <xfpb:xfComplement i="0"/>
        </ext>
      </extLst>
    </xf>
    <xf numFmtId="0" fontId="7" fillId="0" borderId="0" xfId="0" applyFont="1" applyProtection="1">
      <protection locked="0"/>
    </xf>
    <xf numFmtId="0" fontId="6" fillId="0" borderId="0" xfId="0" applyFont="1" applyAlignment="1" applyProtection="1">
      <alignment horizontal="lef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center" vertical="center"/>
      <protection locked="0"/>
    </xf>
    <xf numFmtId="164" fontId="20" fillId="0" borderId="0" xfId="1" applyNumberFormat="1" applyFont="1" applyFill="1" applyBorder="1" applyAlignment="1" applyProtection="1">
      <alignment horizontal="center" vertical="center"/>
      <protection locked="0"/>
    </xf>
    <xf numFmtId="0" fontId="7" fillId="0" borderId="0" xfId="0" applyFont="1" applyAlignment="1" applyProtection="1">
      <alignment vertical="center"/>
      <protection locked="0"/>
    </xf>
    <xf numFmtId="0" fontId="21" fillId="0" borderId="0" xfId="0" applyFont="1" applyProtection="1">
      <protection locked="0"/>
    </xf>
    <xf numFmtId="0" fontId="21" fillId="0" borderId="0" xfId="0" applyFont="1" applyAlignment="1" applyProtection="1">
      <alignment horizontal="left" vertical="center"/>
      <protection locked="0"/>
    </xf>
    <xf numFmtId="164" fontId="13" fillId="4" borderId="30" xfId="1" applyNumberFormat="1" applyFont="1" applyFill="1" applyBorder="1" applyAlignment="1" applyProtection="1">
      <alignment horizontal="center" vertical="center"/>
      <protection locked="0"/>
    </xf>
    <xf numFmtId="164" fontId="13" fillId="4" borderId="29" xfId="1" applyNumberFormat="1" applyFont="1" applyFill="1" applyBorder="1" applyAlignment="1" applyProtection="1">
      <alignment horizontal="center" vertical="center"/>
      <protection locked="0"/>
    </xf>
    <xf numFmtId="0" fontId="23" fillId="0" borderId="0" xfId="0" applyFont="1" applyAlignment="1" applyProtection="1">
      <alignment horizontal="left" vertical="center"/>
      <protection locked="0"/>
    </xf>
    <xf numFmtId="164" fontId="13" fillId="0" borderId="0" xfId="1" applyNumberFormat="1" applyFont="1" applyFill="1" applyBorder="1" applyAlignment="1" applyProtection="1">
      <alignment horizontal="center" vertical="center"/>
      <protection locked="0"/>
    </xf>
    <xf numFmtId="0" fontId="12" fillId="0" borderId="0" xfId="0" applyFont="1" applyAlignment="1" applyProtection="1">
      <alignment horizontal="left" vertical="center"/>
      <protection locked="0"/>
    </xf>
    <xf numFmtId="0" fontId="14" fillId="0" borderId="0" xfId="0" applyFont="1" applyAlignment="1" applyProtection="1">
      <alignment horizontal="left" vertical="center"/>
      <protection locked="0"/>
    </xf>
    <xf numFmtId="0" fontId="22" fillId="4" borderId="2" xfId="0" applyFont="1" applyFill="1" applyBorder="1" applyAlignment="1" applyProtection="1">
      <alignment horizontal="center" vertical="center" wrapText="1"/>
      <protection locked="0"/>
    </xf>
    <xf numFmtId="0" fontId="22" fillId="4" borderId="31" xfId="0" applyFont="1" applyFill="1" applyBorder="1" applyAlignment="1" applyProtection="1">
      <alignment horizontal="center" vertical="center" wrapText="1"/>
      <protection locked="0"/>
    </xf>
    <xf numFmtId="44" fontId="16" fillId="0" borderId="3" xfId="2" applyFont="1" applyFill="1" applyBorder="1" applyAlignment="1" applyProtection="1">
      <alignment horizontal="center" vertical="center" wrapText="1"/>
      <protection locked="0"/>
    </xf>
    <xf numFmtId="44" fontId="16" fillId="0" borderId="24" xfId="2" applyFont="1" applyFill="1" applyBorder="1" applyAlignment="1" applyProtection="1">
      <alignment horizontal="center" vertical="center" wrapText="1"/>
      <protection locked="0"/>
    </xf>
    <xf numFmtId="0" fontId="17" fillId="0" borderId="0" xfId="0" applyFont="1" applyAlignment="1" applyProtection="1">
      <alignment horizontal="center" vertical="center" textRotation="255" wrapText="1"/>
      <protection locked="0"/>
    </xf>
    <xf numFmtId="0" fontId="18" fillId="0" borderId="0" xfId="0" applyFont="1" applyAlignment="1" applyProtection="1">
      <alignment horizontal="left" vertical="center" wrapText="1"/>
      <protection locked="0"/>
    </xf>
    <xf numFmtId="0" fontId="19" fillId="2" borderId="0" xfId="0" applyFont="1" applyFill="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7" fillId="2" borderId="0" xfId="0" applyFont="1" applyFill="1" applyAlignment="1" applyProtection="1">
      <alignment horizontal="center" vertical="center" wrapText="1"/>
      <protection locked="0"/>
    </xf>
    <xf numFmtId="164" fontId="7" fillId="2" borderId="0" xfId="1" applyNumberFormat="1" applyFont="1" applyFill="1" applyBorder="1" applyAlignment="1" applyProtection="1">
      <alignment horizontal="center" vertical="center"/>
      <protection locked="0"/>
    </xf>
    <xf numFmtId="0" fontId="3" fillId="0" borderId="0" xfId="0" applyFont="1" applyAlignment="1" applyProtection="1">
      <alignment horizontal="left" vertical="top" wrapText="1"/>
      <protection locked="0"/>
    </xf>
    <xf numFmtId="0" fontId="19" fillId="0" borderId="0" xfId="0" applyFont="1" applyAlignment="1" applyProtection="1">
      <alignment horizontal="left" vertical="center" wrapText="1"/>
      <protection locked="0"/>
    </xf>
    <xf numFmtId="164" fontId="7" fillId="0" borderId="0" xfId="1" applyNumberFormat="1" applyFont="1" applyFill="1" applyBorder="1" applyAlignment="1" applyProtection="1">
      <alignment horizontal="center" vertical="center"/>
      <protection locked="0"/>
    </xf>
    <xf numFmtId="0" fontId="8" fillId="0" borderId="9" xfId="0" applyFont="1" applyBorder="1" applyAlignment="1">
      <alignment vertical="center"/>
    </xf>
    <xf numFmtId="0" fontId="8" fillId="0" borderId="6" xfId="0" applyFont="1" applyBorder="1" applyAlignment="1">
      <alignment horizontal="center" vertical="center"/>
    </xf>
    <xf numFmtId="0" fontId="8" fillId="0" borderId="5" xfId="0" applyFont="1" applyBorder="1" applyAlignment="1">
      <alignment vertical="center"/>
    </xf>
    <xf numFmtId="0" fontId="8" fillId="0" borderId="7" xfId="0" applyFont="1" applyBorder="1" applyAlignment="1">
      <alignment horizontal="center" vertical="center"/>
    </xf>
    <xf numFmtId="0" fontId="8" fillId="0" borderId="10" xfId="0" applyFont="1" applyBorder="1" applyAlignment="1">
      <alignment vertical="center"/>
    </xf>
    <xf numFmtId="14" fontId="8" fillId="0" borderId="8" xfId="0" applyNumberFormat="1" applyFont="1" applyBorder="1" applyAlignment="1">
      <alignment horizontal="center" vertical="center"/>
    </xf>
    <xf numFmtId="0" fontId="8" fillId="0" borderId="15"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0" xfId="0" applyFont="1" applyAlignment="1">
      <alignment horizontal="center" vertical="center" wrapText="1"/>
    </xf>
    <xf numFmtId="0" fontId="8" fillId="0" borderId="1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20" xfId="0" applyFont="1" applyBorder="1" applyAlignment="1">
      <alignment horizontal="center" vertical="center"/>
    </xf>
    <xf numFmtId="0" fontId="7" fillId="0" borderId="22" xfId="0" applyFont="1" applyBorder="1" applyAlignment="1">
      <alignment horizontal="center" vertical="center"/>
    </xf>
    <xf numFmtId="0" fontId="6" fillId="0" borderId="12" xfId="0" applyFont="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9" fillId="3" borderId="0" xfId="0" applyFont="1" applyFill="1" applyAlignment="1">
      <alignment horizontal="center" vertical="center"/>
    </xf>
    <xf numFmtId="0" fontId="9" fillId="3" borderId="18" xfId="0" applyFont="1" applyFill="1" applyBorder="1" applyAlignment="1">
      <alignment horizontal="center" vertical="center"/>
    </xf>
    <xf numFmtId="0" fontId="9" fillId="3" borderId="19" xfId="0" applyFont="1" applyFill="1" applyBorder="1" applyAlignment="1">
      <alignment horizontal="center" vertical="center"/>
    </xf>
    <xf numFmtId="0" fontId="9" fillId="3" borderId="35" xfId="0" applyFont="1" applyFill="1" applyBorder="1" applyAlignment="1">
      <alignment horizontal="center" vertical="center"/>
    </xf>
    <xf numFmtId="0" fontId="11" fillId="0" borderId="15" xfId="0" applyFont="1" applyBorder="1" applyAlignment="1" applyProtection="1">
      <alignment horizontal="center" vertical="center" wrapText="1"/>
      <protection locked="0"/>
    </xf>
    <xf numFmtId="0" fontId="11" fillId="0" borderId="11" xfId="0" applyFont="1" applyBorder="1" applyAlignment="1" applyProtection="1">
      <alignment horizontal="center" vertical="center" wrapText="1"/>
      <protection locked="0"/>
    </xf>
    <xf numFmtId="0" fontId="11" fillId="0" borderId="16" xfId="0" applyFont="1" applyBorder="1" applyAlignment="1" applyProtection="1">
      <alignment horizontal="center" vertical="center" wrapText="1"/>
      <protection locked="0"/>
    </xf>
    <xf numFmtId="0" fontId="11" fillId="0" borderId="20" xfId="0" applyFont="1" applyBorder="1" applyAlignment="1" applyProtection="1">
      <alignment horizontal="center" vertical="center" wrapText="1"/>
      <protection locked="0"/>
    </xf>
    <xf numFmtId="0" fontId="11" fillId="0" borderId="21" xfId="0" applyFont="1" applyBorder="1" applyAlignment="1" applyProtection="1">
      <alignment horizontal="center" vertical="center" wrapText="1"/>
      <protection locked="0"/>
    </xf>
    <xf numFmtId="0" fontId="11" fillId="0" borderId="22" xfId="0" applyFont="1" applyBorder="1" applyAlignment="1" applyProtection="1">
      <alignment horizontal="center" vertical="center" wrapText="1"/>
      <protection locked="0"/>
    </xf>
    <xf numFmtId="0" fontId="22" fillId="4" borderId="12" xfId="0" applyFont="1" applyFill="1" applyBorder="1" applyAlignment="1" applyProtection="1">
      <alignment horizontal="center" vertical="center"/>
      <protection locked="0"/>
    </xf>
    <xf numFmtId="0" fontId="22" fillId="4" borderId="14" xfId="0" applyFont="1" applyFill="1" applyBorder="1" applyAlignment="1" applyProtection="1">
      <alignment horizontal="center" vertical="center"/>
      <protection locked="0"/>
    </xf>
    <xf numFmtId="0" fontId="4" fillId="0" borderId="32" xfId="0" applyFont="1" applyBorder="1" applyAlignment="1">
      <alignment horizontal="left" vertical="top" wrapText="1"/>
    </xf>
    <xf numFmtId="0" fontId="4" fillId="0" borderId="33" xfId="0" applyFont="1" applyBorder="1" applyAlignment="1">
      <alignment horizontal="left" vertical="top" wrapText="1"/>
    </xf>
    <xf numFmtId="0" fontId="4" fillId="0" borderId="5" xfId="0" applyFont="1" applyBorder="1" applyAlignment="1">
      <alignment horizontal="left" vertical="top" wrapText="1"/>
    </xf>
    <xf numFmtId="0" fontId="5" fillId="0" borderId="32" xfId="0" applyFont="1" applyBorder="1" applyAlignment="1" applyProtection="1">
      <alignment horizontal="left" vertical="top" wrapText="1"/>
      <protection locked="0"/>
    </xf>
    <xf numFmtId="0" fontId="5" fillId="0" borderId="33" xfId="0" applyFont="1" applyBorder="1" applyAlignment="1" applyProtection="1">
      <alignment horizontal="left" vertical="top" wrapText="1"/>
      <protection locked="0"/>
    </xf>
    <xf numFmtId="0" fontId="5" fillId="0" borderId="5" xfId="0" applyFont="1" applyBorder="1" applyAlignment="1" applyProtection="1">
      <alignment horizontal="left" vertical="top" wrapText="1"/>
      <protection locked="0"/>
    </xf>
    <xf numFmtId="0" fontId="22" fillId="3" borderId="34" xfId="0" applyFont="1" applyFill="1" applyBorder="1" applyAlignment="1" applyProtection="1">
      <alignment horizontal="center" vertical="center" wrapText="1"/>
      <protection locked="0"/>
    </xf>
    <xf numFmtId="0" fontId="22" fillId="3" borderId="36" xfId="0" applyFont="1" applyFill="1" applyBorder="1" applyAlignment="1" applyProtection="1">
      <alignment horizontal="center" vertical="center" wrapText="1"/>
      <protection locked="0"/>
    </xf>
    <xf numFmtId="0" fontId="24" fillId="0" borderId="0" xfId="0" applyFont="1" applyAlignment="1" applyProtection="1">
      <alignment horizontal="center" vertical="center"/>
      <protection locked="0"/>
    </xf>
    <xf numFmtId="0" fontId="14" fillId="0" borderId="32" xfId="0" applyFont="1" applyBorder="1" applyAlignment="1">
      <alignment horizontal="center" vertical="center" wrapText="1"/>
    </xf>
    <xf numFmtId="0" fontId="14" fillId="0" borderId="5" xfId="0" applyFont="1" applyBorder="1" applyAlignment="1">
      <alignment horizontal="center" vertical="center" wrapText="1"/>
    </xf>
    <xf numFmtId="0" fontId="21" fillId="0" borderId="32" xfId="3" applyFont="1" applyBorder="1" applyAlignment="1" applyProtection="1">
      <alignment horizontal="center"/>
      <protection locked="0"/>
    </xf>
    <xf numFmtId="0" fontId="21" fillId="0" borderId="33" xfId="3" applyFont="1" applyBorder="1" applyAlignment="1" applyProtection="1">
      <alignment horizontal="center"/>
      <protection locked="0"/>
    </xf>
    <xf numFmtId="0" fontId="21" fillId="0" borderId="5" xfId="3" applyFont="1" applyBorder="1" applyAlignment="1" applyProtection="1">
      <alignment horizontal="center"/>
      <protection locked="0"/>
    </xf>
    <xf numFmtId="0" fontId="22" fillId="5" borderId="12" xfId="0" applyFont="1" applyFill="1" applyBorder="1" applyAlignment="1" applyProtection="1">
      <alignment horizontal="center" vertical="center"/>
      <protection locked="0"/>
    </xf>
    <xf numFmtId="0" fontId="22" fillId="5" borderId="14" xfId="0" applyFont="1" applyFill="1" applyBorder="1" applyAlignment="1" applyProtection="1">
      <alignment horizontal="center" vertical="center"/>
      <protection locked="0"/>
    </xf>
    <xf numFmtId="0" fontId="22" fillId="3" borderId="25" xfId="0" applyFont="1" applyFill="1" applyBorder="1" applyAlignment="1" applyProtection="1">
      <alignment horizontal="center" vertical="center"/>
    </xf>
    <xf numFmtId="0" fontId="22" fillId="3" borderId="26" xfId="0" applyFont="1" applyFill="1" applyBorder="1" applyAlignment="1" applyProtection="1">
      <alignment horizontal="center" vertical="center" wrapText="1"/>
    </xf>
    <xf numFmtId="0" fontId="22" fillId="3" borderId="27" xfId="0" applyFont="1" applyFill="1" applyBorder="1" applyAlignment="1" applyProtection="1">
      <alignment horizontal="center" vertical="center" wrapText="1"/>
    </xf>
    <xf numFmtId="0" fontId="22" fillId="5" borderId="2" xfId="0" applyFont="1" applyFill="1" applyBorder="1" applyAlignment="1" applyProtection="1">
      <alignment horizontal="center" vertical="center" wrapText="1"/>
    </xf>
    <xf numFmtId="0" fontId="22" fillId="5" borderId="31" xfId="0" applyFont="1" applyFill="1" applyBorder="1" applyAlignment="1" applyProtection="1">
      <alignment horizontal="center" vertical="center" wrapText="1"/>
    </xf>
    <xf numFmtId="0" fontId="14" fillId="2" borderId="23" xfId="0" applyFont="1" applyFill="1" applyBorder="1" applyAlignment="1" applyProtection="1">
      <alignment horizontal="center" vertical="center"/>
    </xf>
    <xf numFmtId="44" fontId="15" fillId="0" borderId="24" xfId="2" applyFont="1" applyFill="1" applyBorder="1" applyAlignment="1" applyProtection="1">
      <alignment horizontal="left" vertical="center" wrapText="1"/>
    </xf>
    <xf numFmtId="44" fontId="15" fillId="0" borderId="24" xfId="2" applyFont="1" applyFill="1" applyBorder="1" applyAlignment="1" applyProtection="1">
      <alignment horizontal="center" vertical="center" wrapText="1"/>
    </xf>
    <xf numFmtId="44" fontId="15" fillId="0" borderId="3" xfId="2" applyFont="1" applyFill="1" applyBorder="1" applyAlignment="1" applyProtection="1">
      <alignment horizontal="center" vertical="center" wrapText="1"/>
    </xf>
    <xf numFmtId="0" fontId="17" fillId="0" borderId="0" xfId="0" applyFont="1" applyAlignment="1" applyProtection="1">
      <alignment horizontal="center" vertical="center" textRotation="255" wrapText="1"/>
    </xf>
    <xf numFmtId="0" fontId="18" fillId="0" borderId="0" xfId="0" applyFont="1" applyAlignment="1" applyProtection="1">
      <alignment horizontal="left" vertical="center" wrapText="1"/>
    </xf>
    <xf numFmtId="0" fontId="19" fillId="2" borderId="0" xfId="0" applyFont="1" applyFill="1" applyAlignment="1" applyProtection="1">
      <alignment horizontal="left" vertical="center" wrapText="1"/>
    </xf>
    <xf numFmtId="0" fontId="7" fillId="0" borderId="0" xfId="0" applyFont="1" applyAlignment="1" applyProtection="1">
      <alignment horizontal="center" vertical="center" wrapText="1"/>
    </xf>
    <xf numFmtId="164" fontId="13" fillId="5" borderId="28" xfId="1" applyNumberFormat="1" applyFont="1" applyFill="1" applyBorder="1" applyAlignment="1" applyProtection="1">
      <alignment horizontal="center" vertical="center"/>
    </xf>
    <xf numFmtId="164" fontId="13" fillId="5" borderId="29" xfId="1" applyNumberFormat="1" applyFont="1" applyFill="1" applyBorder="1" applyAlignment="1" applyProtection="1">
      <alignment horizontal="center" vertical="center"/>
    </xf>
    <xf numFmtId="165" fontId="17" fillId="2" borderId="4" xfId="0" applyNumberFormat="1" applyFont="1" applyFill="1" applyBorder="1" applyAlignment="1" applyProtection="1">
      <alignment horizontal="left" vertical="center" wrapText="1"/>
    </xf>
    <xf numFmtId="0" fontId="17" fillId="2" borderId="32" xfId="0" applyFont="1" applyFill="1" applyBorder="1" applyAlignment="1" applyProtection="1">
      <alignment horizontal="center" vertical="center" wrapText="1"/>
    </xf>
    <xf numFmtId="0" fontId="17" fillId="2" borderId="33" xfId="0" applyFont="1" applyFill="1" applyBorder="1" applyAlignment="1" applyProtection="1">
      <alignment horizontal="center" vertical="center" wrapText="1"/>
    </xf>
    <xf numFmtId="0" fontId="17" fillId="2" borderId="5" xfId="0" applyFont="1" applyFill="1" applyBorder="1" applyAlignment="1" applyProtection="1">
      <alignment horizontal="center" vertical="center" wrapText="1"/>
    </xf>
  </cellXfs>
  <cellStyles count="4">
    <cellStyle name="Millares" xfId="1" builtinId="3"/>
    <cellStyle name="Moneda" xfId="2" builtinId="4"/>
    <cellStyle name="Normal" xfId="0" builtinId="0"/>
    <cellStyle name="Normal 2" xfId="3" xr:uid="{ED8AD489-5EF2-421A-978C-67D3EAA07CCB}"/>
  </cellStyles>
  <dxfs count="0"/>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3196167</xdr:colOff>
      <xdr:row>2</xdr:row>
      <xdr:rowOff>388055</xdr:rowOff>
    </xdr:to>
    <xdr:pic>
      <xdr:nvPicPr>
        <xdr:cNvPr id="2" name="Imagen 1">
          <a:extLst>
            <a:ext uri="{FF2B5EF4-FFF2-40B4-BE49-F238E27FC236}">
              <a16:creationId xmlns:a16="http://schemas.microsoft.com/office/drawing/2014/main" id="{0B493B27-7501-35A2-A077-CB5D62A211B2}"/>
            </a:ext>
          </a:extLst>
        </xdr:cNvPr>
        <xdr:cNvPicPr>
          <a:picLocks noChangeAspect="1"/>
        </xdr:cNvPicPr>
      </xdr:nvPicPr>
      <xdr:blipFill>
        <a:blip xmlns:r="http://schemas.openxmlformats.org/officeDocument/2006/relationships" r:embed="rId1"/>
        <a:stretch>
          <a:fillRect/>
        </a:stretch>
      </xdr:blipFill>
      <xdr:spPr>
        <a:xfrm>
          <a:off x="183444" y="0"/>
          <a:ext cx="3697112" cy="1573388"/>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57337-18ED-43B4-9F26-2FE698264807}">
  <sheetPr>
    <pageSetUpPr fitToPage="1"/>
  </sheetPr>
  <dimension ref="B1:J32"/>
  <sheetViews>
    <sheetView showGridLines="0" tabSelected="1" view="pageBreakPreview" topLeftCell="D12" zoomScale="80" zoomScaleNormal="62" zoomScaleSheetLayoutView="80" workbookViewId="0">
      <selection activeCell="I23" sqref="I23"/>
    </sheetView>
  </sheetViews>
  <sheetFormatPr baseColWidth="10" defaultColWidth="11.42578125" defaultRowHeight="14.25" x14ac:dyDescent="0.2"/>
  <cols>
    <col min="1" max="1" width="2.7109375" style="13" customWidth="1"/>
    <col min="2" max="2" width="7.140625" style="18" customWidth="1"/>
    <col min="3" max="3" width="51.28515625" style="15" customWidth="1"/>
    <col min="4" max="4" width="64.7109375" style="15" customWidth="1"/>
    <col min="5" max="5" width="20.7109375" style="13" customWidth="1"/>
    <col min="6" max="6" width="26" style="16" customWidth="1"/>
    <col min="7" max="7" width="30.7109375" style="16" customWidth="1"/>
    <col min="8" max="10" width="30.7109375" style="13" customWidth="1"/>
    <col min="11" max="11" width="14.5703125" style="13" bestFit="1" customWidth="1"/>
    <col min="12" max="16384" width="11.42578125" style="13"/>
  </cols>
  <sheetData>
    <row r="1" spans="2:9" ht="46.5" customHeight="1" x14ac:dyDescent="0.2">
      <c r="B1" s="55"/>
      <c r="C1" s="56"/>
      <c r="D1" s="46" t="s">
        <v>0</v>
      </c>
      <c r="E1" s="47"/>
      <c r="F1" s="47"/>
      <c r="G1" s="48"/>
      <c r="H1" s="40" t="s">
        <v>1</v>
      </c>
      <c r="I1" s="41" t="s">
        <v>33</v>
      </c>
    </row>
    <row r="2" spans="2:9" ht="46.5" customHeight="1" x14ac:dyDescent="0.2">
      <c r="B2" s="57"/>
      <c r="C2" s="58"/>
      <c r="D2" s="49"/>
      <c r="E2" s="50"/>
      <c r="F2" s="50"/>
      <c r="G2" s="51"/>
      <c r="H2" s="42" t="s">
        <v>2</v>
      </c>
      <c r="I2" s="43">
        <v>1</v>
      </c>
    </row>
    <row r="3" spans="2:9" ht="46.5" customHeight="1" x14ac:dyDescent="0.2">
      <c r="B3" s="59"/>
      <c r="C3" s="60"/>
      <c r="D3" s="52"/>
      <c r="E3" s="53"/>
      <c r="F3" s="53"/>
      <c r="G3" s="54"/>
      <c r="H3" s="44" t="s">
        <v>3</v>
      </c>
      <c r="I3" s="45">
        <v>45623</v>
      </c>
    </row>
    <row r="4" spans="2:9" ht="26.25" customHeight="1" x14ac:dyDescent="0.2">
      <c r="B4" s="61" t="s">
        <v>4</v>
      </c>
      <c r="C4" s="62"/>
      <c r="D4" s="62"/>
      <c r="E4" s="62"/>
      <c r="F4" s="62"/>
      <c r="G4" s="62"/>
      <c r="H4" s="62"/>
      <c r="I4" s="63"/>
    </row>
    <row r="5" spans="2:9" ht="28.5" customHeight="1" x14ac:dyDescent="0.2">
      <c r="B5" s="61" t="s">
        <v>5</v>
      </c>
      <c r="C5" s="62"/>
      <c r="D5" s="62"/>
      <c r="E5" s="62"/>
      <c r="F5" s="62"/>
      <c r="G5" s="62"/>
      <c r="H5" s="62"/>
      <c r="I5" s="63"/>
    </row>
    <row r="6" spans="2:9" ht="28.5" customHeight="1" x14ac:dyDescent="0.2">
      <c r="B6" s="14"/>
      <c r="C6" s="14"/>
      <c r="D6" s="14"/>
      <c r="E6" s="14"/>
      <c r="F6" s="14"/>
      <c r="G6" s="14"/>
      <c r="H6" s="23"/>
      <c r="I6" s="23"/>
    </row>
    <row r="7" spans="2:9" ht="100.5" customHeight="1" x14ac:dyDescent="0.2">
      <c r="B7" s="64" t="s">
        <v>6</v>
      </c>
      <c r="C7" s="65"/>
      <c r="D7" s="68" t="s">
        <v>35</v>
      </c>
      <c r="E7" s="69"/>
      <c r="F7" s="69"/>
      <c r="G7" s="69"/>
      <c r="H7" s="69"/>
      <c r="I7" s="70"/>
    </row>
    <row r="8" spans="2:9" ht="24" customHeight="1" x14ac:dyDescent="0.2">
      <c r="B8" s="66"/>
      <c r="C8" s="67"/>
      <c r="D8" s="71"/>
      <c r="E8" s="72"/>
      <c r="F8" s="72"/>
      <c r="G8" s="72"/>
      <c r="H8" s="72"/>
      <c r="I8" s="73"/>
    </row>
    <row r="9" spans="2:9" ht="7.5" customHeight="1" x14ac:dyDescent="0.2">
      <c r="B9" s="25"/>
    </row>
    <row r="10" spans="2:9" ht="28.5" customHeight="1" x14ac:dyDescent="0.2">
      <c r="B10" s="84"/>
      <c r="C10" s="84"/>
      <c r="D10" s="84"/>
      <c r="E10" s="84"/>
      <c r="F10" s="84"/>
      <c r="G10" s="84"/>
    </row>
    <row r="11" spans="2:9" s="19" customFormat="1" ht="52.5" customHeight="1" x14ac:dyDescent="0.25">
      <c r="B11" s="26"/>
      <c r="C11" s="20"/>
      <c r="D11" s="20"/>
      <c r="F11" s="90" t="s">
        <v>7</v>
      </c>
      <c r="G11" s="91"/>
      <c r="H11" s="74" t="s">
        <v>8</v>
      </c>
      <c r="I11" s="75"/>
    </row>
    <row r="12" spans="2:9" s="19" customFormat="1" ht="96" customHeight="1" x14ac:dyDescent="0.25">
      <c r="B12" s="92" t="s">
        <v>9</v>
      </c>
      <c r="C12" s="93" t="s">
        <v>10</v>
      </c>
      <c r="D12" s="93" t="s">
        <v>11</v>
      </c>
      <c r="E12" s="94" t="s">
        <v>12</v>
      </c>
      <c r="F12" s="95" t="s">
        <v>13</v>
      </c>
      <c r="G12" s="96" t="s">
        <v>14</v>
      </c>
      <c r="H12" s="27" t="s">
        <v>15</v>
      </c>
      <c r="I12" s="28" t="s">
        <v>16</v>
      </c>
    </row>
    <row r="13" spans="2:9" s="15" customFormat="1" ht="36" customHeight="1" x14ac:dyDescent="0.25">
      <c r="B13" s="97">
        <v>1</v>
      </c>
      <c r="C13" s="98" t="s">
        <v>36</v>
      </c>
      <c r="D13" s="99" t="s">
        <v>37</v>
      </c>
      <c r="E13" s="99">
        <v>1</v>
      </c>
      <c r="F13" s="99">
        <v>43360790</v>
      </c>
      <c r="G13" s="99">
        <f>F13*$E$13</f>
        <v>43360790</v>
      </c>
      <c r="H13" s="29">
        <v>0</v>
      </c>
      <c r="I13" s="30">
        <f>H13*E13</f>
        <v>0</v>
      </c>
    </row>
    <row r="14" spans="2:9" s="15" customFormat="1" ht="18" x14ac:dyDescent="0.25">
      <c r="B14" s="97">
        <v>2</v>
      </c>
      <c r="C14" s="98" t="s">
        <v>38</v>
      </c>
      <c r="D14" s="99" t="s">
        <v>37</v>
      </c>
      <c r="E14" s="99">
        <v>2</v>
      </c>
      <c r="F14" s="100">
        <v>8073901</v>
      </c>
      <c r="G14" s="99">
        <f>F14*$E$14</f>
        <v>16147802</v>
      </c>
      <c r="H14" s="29">
        <v>0</v>
      </c>
      <c r="I14" s="30">
        <f>H14*E14</f>
        <v>0</v>
      </c>
    </row>
    <row r="15" spans="2:9" s="15" customFormat="1" ht="18" x14ac:dyDescent="0.25">
      <c r="B15" s="97">
        <v>3</v>
      </c>
      <c r="C15" s="98" t="s">
        <v>39</v>
      </c>
      <c r="D15" s="99" t="s">
        <v>37</v>
      </c>
      <c r="E15" s="99">
        <v>1</v>
      </c>
      <c r="F15" s="100">
        <v>52053980</v>
      </c>
      <c r="G15" s="99">
        <f>F15*E15</f>
        <v>52053980</v>
      </c>
      <c r="H15" s="29">
        <v>0</v>
      </c>
      <c r="I15" s="30">
        <f>H15*E15</f>
        <v>0</v>
      </c>
    </row>
    <row r="16" spans="2:9" s="15" customFormat="1" ht="18" x14ac:dyDescent="0.25">
      <c r="B16" s="97">
        <v>4</v>
      </c>
      <c r="C16" s="98" t="s">
        <v>40</v>
      </c>
      <c r="D16" s="99" t="s">
        <v>37</v>
      </c>
      <c r="E16" s="99">
        <v>1</v>
      </c>
      <c r="F16" s="100">
        <v>24638621</v>
      </c>
      <c r="G16" s="99">
        <f t="shared" ref="G16:G21" si="0">F16*E16</f>
        <v>24638621</v>
      </c>
      <c r="H16" s="29">
        <v>0</v>
      </c>
      <c r="I16" s="30">
        <f>H16*E16</f>
        <v>0</v>
      </c>
    </row>
    <row r="17" spans="2:10" s="15" customFormat="1" ht="18" x14ac:dyDescent="0.25">
      <c r="B17" s="97">
        <v>5</v>
      </c>
      <c r="C17" s="98" t="s">
        <v>41</v>
      </c>
      <c r="D17" s="99" t="s">
        <v>37</v>
      </c>
      <c r="E17" s="99">
        <v>150</v>
      </c>
      <c r="F17" s="100">
        <v>6806</v>
      </c>
      <c r="G17" s="99">
        <f t="shared" si="0"/>
        <v>1020900</v>
      </c>
      <c r="H17" s="29">
        <v>0</v>
      </c>
      <c r="I17" s="30">
        <f>H17*E17</f>
        <v>0</v>
      </c>
    </row>
    <row r="18" spans="2:10" s="15" customFormat="1" ht="18" x14ac:dyDescent="0.25">
      <c r="B18" s="97">
        <v>6</v>
      </c>
      <c r="C18" s="98" t="s">
        <v>42</v>
      </c>
      <c r="D18" s="99" t="s">
        <v>37</v>
      </c>
      <c r="E18" s="99">
        <v>4000</v>
      </c>
      <c r="F18" s="100">
        <v>1467</v>
      </c>
      <c r="G18" s="99">
        <f t="shared" si="0"/>
        <v>5868000</v>
      </c>
      <c r="H18" s="29">
        <v>0</v>
      </c>
      <c r="I18" s="30">
        <f>H18*E18</f>
        <v>0</v>
      </c>
    </row>
    <row r="19" spans="2:10" s="15" customFormat="1" ht="18" x14ac:dyDescent="0.25">
      <c r="B19" s="97">
        <v>7</v>
      </c>
      <c r="C19" s="98" t="s">
        <v>43</v>
      </c>
      <c r="D19" s="99" t="s">
        <v>44</v>
      </c>
      <c r="E19" s="99">
        <v>36</v>
      </c>
      <c r="F19" s="100">
        <v>635016</v>
      </c>
      <c r="G19" s="99">
        <f t="shared" si="0"/>
        <v>22860576</v>
      </c>
      <c r="H19" s="29">
        <v>0</v>
      </c>
      <c r="I19" s="30">
        <f>H19*E19</f>
        <v>0</v>
      </c>
    </row>
    <row r="20" spans="2:10" s="15" customFormat="1" ht="18" x14ac:dyDescent="0.25">
      <c r="B20" s="97">
        <v>8</v>
      </c>
      <c r="C20" s="98" t="s">
        <v>45</v>
      </c>
      <c r="D20" s="99" t="s">
        <v>46</v>
      </c>
      <c r="E20" s="99">
        <v>10</v>
      </c>
      <c r="F20" s="100">
        <v>767590</v>
      </c>
      <c r="G20" s="99">
        <f t="shared" si="0"/>
        <v>7675900</v>
      </c>
      <c r="H20" s="29">
        <v>0</v>
      </c>
      <c r="I20" s="30">
        <f>H20*E20</f>
        <v>0</v>
      </c>
    </row>
    <row r="21" spans="2:10" s="15" customFormat="1" ht="18.75" thickBot="1" x14ac:dyDescent="0.3">
      <c r="B21" s="97">
        <v>9</v>
      </c>
      <c r="C21" s="98" t="s">
        <v>47</v>
      </c>
      <c r="D21" s="99" t="s">
        <v>44</v>
      </c>
      <c r="E21" s="99">
        <v>36</v>
      </c>
      <c r="F21" s="100">
        <v>743934</v>
      </c>
      <c r="G21" s="99">
        <f t="shared" si="0"/>
        <v>26781624</v>
      </c>
      <c r="H21" s="29">
        <v>0</v>
      </c>
      <c r="I21" s="30">
        <f>H21*E21</f>
        <v>0</v>
      </c>
    </row>
    <row r="22" spans="2:10" s="16" customFormat="1" ht="23.25" customHeight="1" thickBot="1" x14ac:dyDescent="0.3">
      <c r="B22" s="101"/>
      <c r="C22" s="102"/>
      <c r="D22" s="103"/>
      <c r="E22" s="104"/>
      <c r="F22" s="105">
        <f>SUM(F13:F21)</f>
        <v>130282105</v>
      </c>
      <c r="G22" s="106">
        <f>SUM(G13:G21)</f>
        <v>200408193</v>
      </c>
      <c r="H22" s="21">
        <f>SUM(H13:H21)</f>
        <v>0</v>
      </c>
      <c r="I22" s="22">
        <f>SUM(I13:I21)</f>
        <v>0</v>
      </c>
    </row>
    <row r="23" spans="2:10" s="16" customFormat="1" ht="14.1" customHeight="1" x14ac:dyDescent="0.25">
      <c r="B23" s="31"/>
      <c r="C23" s="32"/>
      <c r="D23" s="33"/>
      <c r="E23" s="34"/>
      <c r="F23" s="24"/>
      <c r="G23" s="24"/>
      <c r="H23" s="24"/>
      <c r="I23" s="24"/>
    </row>
    <row r="24" spans="2:10" s="16" customFormat="1" ht="23.25" customHeight="1" thickBot="1" x14ac:dyDescent="0.3">
      <c r="B24" s="31"/>
      <c r="C24" s="32"/>
      <c r="D24" s="33"/>
      <c r="E24" s="34"/>
      <c r="F24" s="24"/>
      <c r="G24" s="24"/>
      <c r="H24" s="24"/>
      <c r="I24" s="24"/>
    </row>
    <row r="25" spans="2:10" s="16" customFormat="1" ht="27.75" customHeight="1" x14ac:dyDescent="0.25">
      <c r="B25" s="82" t="s">
        <v>17</v>
      </c>
      <c r="C25" s="83"/>
      <c r="D25" s="107">
        <v>200408193</v>
      </c>
      <c r="E25" s="108" t="s">
        <v>48</v>
      </c>
      <c r="F25" s="109"/>
      <c r="G25" s="109"/>
      <c r="H25" s="109"/>
      <c r="I25" s="110"/>
      <c r="J25" s="17"/>
    </row>
    <row r="26" spans="2:10" s="16" customFormat="1" ht="23.25" customHeight="1" x14ac:dyDescent="0.25">
      <c r="B26" s="31"/>
      <c r="C26" s="32"/>
      <c r="D26" s="33"/>
      <c r="E26" s="35"/>
      <c r="F26" s="36"/>
      <c r="G26" s="17"/>
      <c r="H26" s="17"/>
      <c r="I26" s="17"/>
      <c r="J26" s="17"/>
    </row>
    <row r="27" spans="2:10" s="16" customFormat="1" ht="171" customHeight="1" x14ac:dyDescent="0.25">
      <c r="B27" s="76" t="s">
        <v>18</v>
      </c>
      <c r="C27" s="77"/>
      <c r="D27" s="77"/>
      <c r="E27" s="77"/>
      <c r="F27" s="77"/>
      <c r="G27" s="77"/>
      <c r="H27" s="77"/>
      <c r="I27" s="78"/>
      <c r="J27" s="37"/>
    </row>
    <row r="28" spans="2:10" s="16" customFormat="1" ht="39.75" customHeight="1" x14ac:dyDescent="0.25">
      <c r="B28" s="79" t="s">
        <v>49</v>
      </c>
      <c r="C28" s="80"/>
      <c r="D28" s="80"/>
      <c r="E28" s="80"/>
      <c r="F28" s="80"/>
      <c r="G28" s="80"/>
      <c r="H28" s="80"/>
      <c r="I28" s="81"/>
      <c r="J28" s="37"/>
    </row>
    <row r="29" spans="2:10" s="16" customFormat="1" ht="23.25" customHeight="1" x14ac:dyDescent="0.25">
      <c r="B29" s="31"/>
      <c r="C29" s="32"/>
      <c r="D29" s="38"/>
      <c r="E29" s="34"/>
      <c r="F29" s="39"/>
      <c r="G29" s="17"/>
      <c r="H29" s="17"/>
      <c r="I29" s="17"/>
      <c r="J29" s="17"/>
    </row>
    <row r="30" spans="2:10" s="16" customFormat="1" ht="33.75" customHeight="1" x14ac:dyDescent="0.25">
      <c r="B30" s="85" t="s">
        <v>19</v>
      </c>
      <c r="C30" s="86"/>
      <c r="D30" s="87"/>
      <c r="E30" s="88"/>
      <c r="F30" s="89"/>
      <c r="G30" s="13"/>
      <c r="H30" s="13"/>
      <c r="I30" s="13"/>
      <c r="J30" s="13"/>
    </row>
    <row r="31" spans="2:10" s="16" customFormat="1" ht="33.75" customHeight="1" x14ac:dyDescent="0.25">
      <c r="B31" s="85" t="s">
        <v>34</v>
      </c>
      <c r="C31" s="86"/>
      <c r="D31" s="87"/>
      <c r="E31" s="88"/>
      <c r="F31" s="89"/>
      <c r="G31" s="13"/>
      <c r="H31" s="13"/>
      <c r="I31" s="13"/>
      <c r="J31" s="13"/>
    </row>
    <row r="32" spans="2:10" x14ac:dyDescent="0.2">
      <c r="C32" s="13"/>
      <c r="D32" s="13"/>
      <c r="F32" s="13"/>
      <c r="G32" s="13"/>
    </row>
  </sheetData>
  <sheetProtection algorithmName="SHA-512" hashValue="ezVZ3lFs2CHF7QgCK+r3Odgf616xL66XpNBK+I5pys07wsbRl9gJTp1lXYUvA2pOd00hk3Ro1E8fILqG+NnVFA==" saltValue="kUFg6AR3n6SZYEED5NPBGw==" spinCount="100000" sheet="1" formatCells="0" formatColumns="0" formatRows="0" insertColumns="0" insertRows="0" deleteColumns="0" deleteRows="0" sort="0" autoFilter="0"/>
  <mergeCells count="17">
    <mergeCell ref="B10:G10"/>
    <mergeCell ref="B30:C30"/>
    <mergeCell ref="B31:C31"/>
    <mergeCell ref="D30:F30"/>
    <mergeCell ref="D31:F31"/>
    <mergeCell ref="F11:G11"/>
    <mergeCell ref="H11:I11"/>
    <mergeCell ref="B27:I27"/>
    <mergeCell ref="B28:I28"/>
    <mergeCell ref="B25:C25"/>
    <mergeCell ref="E25:I25"/>
    <mergeCell ref="D1:G3"/>
    <mergeCell ref="B1:C3"/>
    <mergeCell ref="B4:I4"/>
    <mergeCell ref="B5:I5"/>
    <mergeCell ref="B7:C8"/>
    <mergeCell ref="D7:I8"/>
  </mergeCells>
  <pageMargins left="0.25" right="0.25" top="0.75" bottom="0.75" header="0.3" footer="0.3"/>
  <pageSetup paperSize="9" scale="55" fitToHeight="0"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395B-37E4-42F2-B0C5-523531B6EF7F}">
  <dimension ref="B2:G13"/>
  <sheetViews>
    <sheetView workbookViewId="0">
      <selection activeCell="D6" sqref="D6"/>
    </sheetView>
  </sheetViews>
  <sheetFormatPr baseColWidth="10" defaultColWidth="9.140625" defaultRowHeight="15" x14ac:dyDescent="0.25"/>
  <cols>
    <col min="4" max="4" width="48.7109375" customWidth="1"/>
  </cols>
  <sheetData>
    <row r="2" spans="2:7" s="1" customFormat="1" x14ac:dyDescent="0.25">
      <c r="B2" s="5"/>
      <c r="C2" s="10" t="s">
        <v>20</v>
      </c>
      <c r="D2" s="10" t="s">
        <v>21</v>
      </c>
      <c r="E2" s="10" t="s">
        <v>22</v>
      </c>
      <c r="F2" s="3"/>
      <c r="G2" s="4"/>
    </row>
    <row r="3" spans="2:7" s="1" customFormat="1" x14ac:dyDescent="0.25">
      <c r="B3" s="5"/>
      <c r="C3" s="9">
        <v>1</v>
      </c>
      <c r="D3" s="6" t="s">
        <v>23</v>
      </c>
      <c r="E3" s="12" t="b">
        <v>0</v>
      </c>
      <c r="F3" s="3"/>
      <c r="G3" s="4"/>
    </row>
    <row r="4" spans="2:7" s="1" customFormat="1" x14ac:dyDescent="0.25">
      <c r="B4" s="5"/>
      <c r="C4" s="9">
        <v>2</v>
      </c>
      <c r="D4" s="6" t="s">
        <v>24</v>
      </c>
      <c r="E4" s="12" t="b">
        <v>0</v>
      </c>
      <c r="F4" s="3"/>
      <c r="G4" s="4"/>
    </row>
    <row r="5" spans="2:7" s="1" customFormat="1" ht="30" x14ac:dyDescent="0.25">
      <c r="B5" s="5"/>
      <c r="C5" s="9">
        <v>3</v>
      </c>
      <c r="D5" s="11" t="s">
        <v>25</v>
      </c>
      <c r="E5" s="12" t="b">
        <v>0</v>
      </c>
      <c r="F5" s="3"/>
      <c r="G5" s="4"/>
    </row>
    <row r="6" spans="2:7" s="1" customFormat="1" x14ac:dyDescent="0.25">
      <c r="B6" s="5"/>
      <c r="C6" s="9">
        <v>4</v>
      </c>
      <c r="D6" s="6" t="s">
        <v>26</v>
      </c>
      <c r="E6" s="12" t="b">
        <v>0</v>
      </c>
      <c r="F6" s="3"/>
      <c r="G6" s="4"/>
    </row>
    <row r="7" spans="2:7" s="1" customFormat="1" x14ac:dyDescent="0.25">
      <c r="B7" s="5"/>
      <c r="C7" s="9">
        <v>5</v>
      </c>
      <c r="D7" s="6" t="s">
        <v>27</v>
      </c>
      <c r="E7" s="12" t="b">
        <v>0</v>
      </c>
      <c r="F7" s="3"/>
      <c r="G7" s="4"/>
    </row>
    <row r="8" spans="2:7" s="1" customFormat="1" x14ac:dyDescent="0.25">
      <c r="B8" s="5"/>
      <c r="C8" s="9">
        <v>6</v>
      </c>
      <c r="D8" s="6" t="s">
        <v>28</v>
      </c>
      <c r="E8" s="12" t="b">
        <v>0</v>
      </c>
      <c r="F8" s="3"/>
      <c r="G8" s="4"/>
    </row>
    <row r="9" spans="2:7" s="1" customFormat="1" x14ac:dyDescent="0.25">
      <c r="B9" s="5"/>
      <c r="C9" s="9">
        <v>7</v>
      </c>
      <c r="D9" s="7" t="s">
        <v>29</v>
      </c>
      <c r="E9" s="12" t="b">
        <v>0</v>
      </c>
      <c r="F9" s="3"/>
      <c r="G9" s="4"/>
    </row>
    <row r="10" spans="2:7" s="1" customFormat="1" x14ac:dyDescent="0.25">
      <c r="B10" s="5"/>
      <c r="C10" s="9">
        <v>8</v>
      </c>
      <c r="D10" s="6" t="s">
        <v>30</v>
      </c>
      <c r="E10" s="12" t="b">
        <v>0</v>
      </c>
      <c r="F10" s="3"/>
      <c r="G10" s="4"/>
    </row>
    <row r="11" spans="2:7" s="1" customFormat="1" x14ac:dyDescent="0.25">
      <c r="B11" s="5"/>
      <c r="C11" s="9">
        <v>9</v>
      </c>
      <c r="D11" s="6" t="s">
        <v>31</v>
      </c>
      <c r="E11" s="12" t="b">
        <v>0</v>
      </c>
      <c r="F11" s="3"/>
      <c r="G11" s="4"/>
    </row>
    <row r="12" spans="2:7" s="1" customFormat="1" x14ac:dyDescent="0.25">
      <c r="B12" s="5"/>
      <c r="C12" s="9"/>
      <c r="D12" s="8" t="s">
        <v>32</v>
      </c>
      <c r="E12" s="12" t="b">
        <v>0</v>
      </c>
      <c r="F12" s="3"/>
      <c r="G12" s="4"/>
    </row>
    <row r="13" spans="2:7" s="1" customFormat="1" x14ac:dyDescent="0.25">
      <c r="B13" s="5"/>
      <c r="C13" s="2"/>
      <c r="D13" s="2"/>
      <c r="E13"/>
      <c r="F13" s="3"/>
      <c r="G13" s="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EFF904A-10E4-4738-B283-08A2346AD7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CAFE062-7F8A-4254-A7A7-423761D7160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C4985E1-E58B-4E3F-9DD3-F5CD9F56D01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PLANTILLA</vt:lpstr>
      <vt:lpstr>check</vt:lpstr>
      <vt:lpstr>PLANTILLA!Área_de_impresión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Sandra Marcela Vasquez Tinoco</cp:lastModifiedBy>
  <cp:revision/>
  <dcterms:created xsi:type="dcterms:W3CDTF">2023-05-24T19:36:50Z</dcterms:created>
  <dcterms:modified xsi:type="dcterms:W3CDTF">2026-08-19T20:34:26Z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