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NTRATACION\CONTRATACIÓN 2026\2.CONVENIOS DE ASOCIACIÓN\SAN-CA-004-2026 - CENTRO DE BIENESTAR\"/>
    </mc:Choice>
  </mc:AlternateContent>
  <bookViews>
    <workbookView xWindow="0" yWindow="0" windowWidth="28800" windowHeight="1221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" i="1" l="1"/>
  <c r="G17" i="1"/>
  <c r="G12" i="1"/>
  <c r="F4" i="1"/>
  <c r="G4" i="1" s="1"/>
  <c r="G3" i="1"/>
  <c r="F5" i="1" l="1"/>
  <c r="G5" i="1" s="1"/>
  <c r="F6" i="1" l="1"/>
  <c r="F7" i="1" l="1"/>
  <c r="G6" i="1"/>
  <c r="G7" i="1" l="1"/>
  <c r="F8" i="1"/>
  <c r="F9" i="1" l="1"/>
  <c r="G8" i="1"/>
  <c r="F10" i="1" l="1"/>
  <c r="G9" i="1"/>
  <c r="F11" i="1" l="1"/>
  <c r="G10" i="1"/>
  <c r="G11" i="1" l="1"/>
  <c r="F14" i="1" l="1"/>
  <c r="G13" i="1"/>
  <c r="G14" i="1" l="1"/>
  <c r="G15" i="1" l="1"/>
  <c r="F16" i="1"/>
  <c r="G16" i="1" l="1"/>
  <c r="G19" i="1" l="1"/>
</calcChain>
</file>

<file path=xl/sharedStrings.xml><?xml version="1.0" encoding="utf-8"?>
<sst xmlns="http://schemas.openxmlformats.org/spreadsheetml/2006/main" count="33" uniqueCount="33">
  <si>
    <t>ITEM</t>
  </si>
  <si>
    <t>CONCEPTO</t>
  </si>
  <si>
    <t>BENEFICIARIOS</t>
  </si>
  <si>
    <t>VALOR UNITARIO POR ADULTO MAYOR</t>
  </si>
  <si>
    <t>NUMERO DE DIAS</t>
  </si>
  <si>
    <t>SUBTOTAL</t>
  </si>
  <si>
    <t>ATENCION NUTRICIONAL</t>
  </si>
  <si>
    <t>Alimentación Nutricional, Desayuno</t>
  </si>
  <si>
    <t>Alimentación Nutricional, Almuerzo.</t>
  </si>
  <si>
    <t>Alimentación Nutricional, media mañana.</t>
  </si>
  <si>
    <t>Alimentación Nutricional, media tarde.</t>
  </si>
  <si>
    <t>Alimentación Nutricional, Comida.</t>
  </si>
  <si>
    <t>Manipuladora de Alimentos</t>
  </si>
  <si>
    <t>Auxiliar de manipulación de alimentos</t>
  </si>
  <si>
    <t>Auxiliar de servicios generales</t>
  </si>
  <si>
    <t>ATENCION PRIMARIA EN SALUD</t>
  </si>
  <si>
    <t>Garantizar el acompañamiento las 24 horas del día de la enfermera en el desarrollo de las diferentes actividades.</t>
  </si>
  <si>
    <t>ASEGURAMIENTO EN SALUD</t>
  </si>
  <si>
    <t>Garantizar la seguridad social en salud como beneficiarios del régimen subsidiado.</t>
  </si>
  <si>
    <t>Desarrollar actividades físico recreativas y de esparcimiento que fortalezcan su desarrollo integral y calidad de vida.</t>
  </si>
  <si>
    <t>CAPACITACION EN ACTIVIDADES PRODUCTIVAS</t>
  </si>
  <si>
    <t>Promover espacios de formación donde se busca instruir en artes como manualidades, dibujo y pintura.</t>
  </si>
  <si>
    <t>AUXILIO EXEQUIAL</t>
  </si>
  <si>
    <t xml:space="preserve">Plan exequial para los adultos mayores institucionalizados. </t>
  </si>
  <si>
    <t>COORDINADORA APOYO ACTIVIDADES</t>
  </si>
  <si>
    <t>Profesional encargada de la organización y coordinación de las diferentes actividades a desarrollas con los adultos mayores.</t>
  </si>
  <si>
    <t xml:space="preserve"> DESCRIPCION </t>
  </si>
  <si>
    <t xml:space="preserve">DEPORTE CULTURA Y RECREACION
</t>
  </si>
  <si>
    <t>APORTE DEL MUNICIPIO</t>
  </si>
  <si>
    <t>COMPRA DE IMPLEMENTOS DE ASEO LOCATIVO Y LAVANDERIA</t>
  </si>
  <si>
    <t>Adquisición de productos e implementos para limpieza, desinfeccion y lacado de las instalaciones y prendas de los residentes</t>
  </si>
  <si>
    <t>Adquisición de productos necesarios para la higene y cuidado personal de los residentes</t>
  </si>
  <si>
    <t>COMPRA DE ASEO 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</si>
</sst>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44" fontId="3" fillId="3" borderId="1" xfId="1" applyFont="1" applyFill="1" applyBorder="1" applyAlignment="1">
      <alignment vertical="center"/>
    </xf>
    <xf numFmtId="44" fontId="3" fillId="0" borderId="1" xfId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vertical="center"/>
    </xf>
    <xf numFmtId="44" fontId="2" fillId="0" borderId="1" xfId="0" applyNumberFormat="1" applyFont="1" applyBorder="1"/>
    <xf numFmtId="0" fontId="3" fillId="0" borderId="1" xfId="0" applyFont="1" applyBorder="1" applyAlignment="1">
      <alignment vertical="center" wrapText="1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9"/>
  <sheetViews>
    <sheetView tabSelected="1" view="pageBreakPreview" zoomScale="60" zoomScaleNormal="83" workbookViewId="0">
      <selection activeCell="L18" sqref="L18"/>
    </sheetView>
  </sheetViews>
  <sheetFormatPr baseColWidth="10" defaultRowHeight="14.25" x14ac:dyDescent="0.2"/>
  <cols>
    <col min="1" max="1" width="9.375" customWidth="1"/>
    <col min="2" max="2" width="15.875" customWidth="1"/>
    <col min="3" max="3" width="29" customWidth="1"/>
    <col min="4" max="4" width="14.75" bestFit="1" customWidth="1"/>
    <col min="5" max="5" width="18.5" bestFit="1" customWidth="1"/>
    <col min="6" max="6" width="11.125" customWidth="1"/>
    <col min="7" max="7" width="22.25" bestFit="1" customWidth="1"/>
    <col min="8" max="8" width="12.75" bestFit="1" customWidth="1"/>
  </cols>
  <sheetData>
    <row r="2" spans="1:7" ht="47.25" x14ac:dyDescent="0.2">
      <c r="A2" s="2" t="s">
        <v>0</v>
      </c>
      <c r="B2" s="2" t="s">
        <v>1</v>
      </c>
      <c r="C2" s="2" t="s">
        <v>26</v>
      </c>
      <c r="D2" s="3" t="s">
        <v>2</v>
      </c>
      <c r="E2" s="3" t="s">
        <v>3</v>
      </c>
      <c r="F2" s="3" t="s">
        <v>4</v>
      </c>
      <c r="G2" s="2" t="s">
        <v>5</v>
      </c>
    </row>
    <row r="3" spans="1:7" ht="60" customHeight="1" x14ac:dyDescent="0.2">
      <c r="A3" s="14">
        <v>1</v>
      </c>
      <c r="B3" s="13" t="s">
        <v>6</v>
      </c>
      <c r="C3" s="11" t="s">
        <v>7</v>
      </c>
      <c r="D3" s="4">
        <v>34</v>
      </c>
      <c r="E3" s="6">
        <v>10000</v>
      </c>
      <c r="F3" s="4">
        <v>30</v>
      </c>
      <c r="G3" s="7">
        <f>+F3*E3*D3</f>
        <v>10200000</v>
      </c>
    </row>
    <row r="4" spans="1:7" ht="60" customHeight="1" x14ac:dyDescent="0.2">
      <c r="A4" s="14"/>
      <c r="B4" s="13"/>
      <c r="C4" s="11" t="s">
        <v>8</v>
      </c>
      <c r="D4" s="4">
        <v>34</v>
      </c>
      <c r="E4" s="6">
        <v>16000</v>
      </c>
      <c r="F4" s="4">
        <f>+F3</f>
        <v>30</v>
      </c>
      <c r="G4" s="7">
        <f t="shared" ref="G4:G15" si="0">+F4*E4*D4</f>
        <v>16320000</v>
      </c>
    </row>
    <row r="5" spans="1:7" ht="60" customHeight="1" x14ac:dyDescent="0.2">
      <c r="A5" s="14"/>
      <c r="B5" s="13"/>
      <c r="C5" s="11" t="s">
        <v>9</v>
      </c>
      <c r="D5" s="4">
        <v>34</v>
      </c>
      <c r="E5" s="6">
        <v>2500</v>
      </c>
      <c r="F5" s="4">
        <f t="shared" ref="F5:F16" si="1">+F4</f>
        <v>30</v>
      </c>
      <c r="G5" s="7">
        <f t="shared" si="0"/>
        <v>2550000</v>
      </c>
    </row>
    <row r="6" spans="1:7" ht="60" customHeight="1" x14ac:dyDescent="0.2">
      <c r="A6" s="14"/>
      <c r="B6" s="13"/>
      <c r="C6" s="11" t="s">
        <v>10</v>
      </c>
      <c r="D6" s="4">
        <v>34</v>
      </c>
      <c r="E6" s="6">
        <v>2500</v>
      </c>
      <c r="F6" s="4">
        <f t="shared" si="1"/>
        <v>30</v>
      </c>
      <c r="G6" s="7">
        <f t="shared" si="0"/>
        <v>2550000</v>
      </c>
    </row>
    <row r="7" spans="1:7" ht="60" customHeight="1" x14ac:dyDescent="0.2">
      <c r="A7" s="14"/>
      <c r="B7" s="13"/>
      <c r="C7" s="11" t="s">
        <v>11</v>
      </c>
      <c r="D7" s="4">
        <v>34</v>
      </c>
      <c r="E7" s="6">
        <v>10000</v>
      </c>
      <c r="F7" s="4">
        <f t="shared" si="1"/>
        <v>30</v>
      </c>
      <c r="G7" s="7">
        <f t="shared" si="0"/>
        <v>10200000</v>
      </c>
    </row>
    <row r="8" spans="1:7" ht="60" customHeight="1" x14ac:dyDescent="0.2">
      <c r="A8" s="14"/>
      <c r="B8" s="13"/>
      <c r="C8" s="11" t="s">
        <v>12</v>
      </c>
      <c r="D8" s="4">
        <v>34</v>
      </c>
      <c r="E8" s="6">
        <v>8000</v>
      </c>
      <c r="F8" s="4">
        <f t="shared" si="1"/>
        <v>30</v>
      </c>
      <c r="G8" s="7">
        <f t="shared" si="0"/>
        <v>8160000</v>
      </c>
    </row>
    <row r="9" spans="1:7" ht="60" customHeight="1" x14ac:dyDescent="0.2">
      <c r="A9" s="14"/>
      <c r="B9" s="13"/>
      <c r="C9" s="11" t="s">
        <v>13</v>
      </c>
      <c r="D9" s="4">
        <v>34</v>
      </c>
      <c r="E9" s="12">
        <v>8000</v>
      </c>
      <c r="F9" s="4">
        <f t="shared" si="1"/>
        <v>30</v>
      </c>
      <c r="G9" s="7">
        <f t="shared" si="0"/>
        <v>8160000</v>
      </c>
    </row>
    <row r="10" spans="1:7" ht="60" customHeight="1" x14ac:dyDescent="0.2">
      <c r="A10" s="14"/>
      <c r="B10" s="13"/>
      <c r="C10" s="11" t="s">
        <v>14</v>
      </c>
      <c r="D10" s="4">
        <v>34</v>
      </c>
      <c r="E10" s="12">
        <v>8000</v>
      </c>
      <c r="F10" s="4">
        <f t="shared" si="1"/>
        <v>30</v>
      </c>
      <c r="G10" s="7">
        <f t="shared" si="0"/>
        <v>8160000</v>
      </c>
    </row>
    <row r="11" spans="1:7" ht="111.6" customHeight="1" x14ac:dyDescent="0.2">
      <c r="A11" s="4">
        <v>2</v>
      </c>
      <c r="B11" s="5" t="s">
        <v>29</v>
      </c>
      <c r="C11" s="11" t="s">
        <v>30</v>
      </c>
      <c r="D11" s="4">
        <v>34</v>
      </c>
      <c r="E11" s="8">
        <v>4000</v>
      </c>
      <c r="F11" s="4">
        <f t="shared" si="1"/>
        <v>30</v>
      </c>
      <c r="G11" s="9">
        <f t="shared" si="0"/>
        <v>4080000</v>
      </c>
    </row>
    <row r="12" spans="1:7" ht="66" customHeight="1" x14ac:dyDescent="0.2">
      <c r="A12" s="4">
        <v>3</v>
      </c>
      <c r="B12" s="5" t="s">
        <v>32</v>
      </c>
      <c r="C12" s="11" t="s">
        <v>31</v>
      </c>
      <c r="D12" s="4">
        <v>34</v>
      </c>
      <c r="E12" s="8">
        <v>12000</v>
      </c>
      <c r="F12" s="4">
        <v>0</v>
      </c>
      <c r="G12" s="9">
        <f>E12*D12</f>
        <v>408000</v>
      </c>
    </row>
    <row r="13" spans="1:7" ht="60.6" customHeight="1" x14ac:dyDescent="0.2">
      <c r="A13" s="4">
        <v>4</v>
      </c>
      <c r="B13" s="5" t="s">
        <v>15</v>
      </c>
      <c r="C13" s="11" t="s">
        <v>16</v>
      </c>
      <c r="D13" s="4">
        <v>34</v>
      </c>
      <c r="E13" s="6">
        <v>4000</v>
      </c>
      <c r="F13" s="4">
        <v>30</v>
      </c>
      <c r="G13" s="9">
        <f t="shared" si="0"/>
        <v>4080000</v>
      </c>
    </row>
    <row r="14" spans="1:7" ht="60" customHeight="1" x14ac:dyDescent="0.2">
      <c r="A14" s="4">
        <v>5</v>
      </c>
      <c r="B14" s="5" t="s">
        <v>17</v>
      </c>
      <c r="C14" s="11" t="s">
        <v>18</v>
      </c>
      <c r="D14" s="4">
        <v>34</v>
      </c>
      <c r="E14" s="8">
        <v>0</v>
      </c>
      <c r="F14" s="4">
        <f t="shared" si="1"/>
        <v>30</v>
      </c>
      <c r="G14" s="9">
        <f t="shared" si="0"/>
        <v>0</v>
      </c>
    </row>
    <row r="15" spans="1:7" ht="60" customHeight="1" x14ac:dyDescent="0.2">
      <c r="A15" s="4">
        <v>6</v>
      </c>
      <c r="B15" s="5" t="s">
        <v>27</v>
      </c>
      <c r="C15" s="11" t="s">
        <v>19</v>
      </c>
      <c r="D15" s="4">
        <v>34</v>
      </c>
      <c r="E15" s="6">
        <v>3980</v>
      </c>
      <c r="F15" s="4">
        <v>4</v>
      </c>
      <c r="G15" s="9">
        <f t="shared" si="0"/>
        <v>541280</v>
      </c>
    </row>
    <row r="16" spans="1:7" ht="70.900000000000006" customHeight="1" x14ac:dyDescent="0.2">
      <c r="A16" s="4">
        <v>7</v>
      </c>
      <c r="B16" s="5" t="s">
        <v>20</v>
      </c>
      <c r="C16" s="11" t="s">
        <v>21</v>
      </c>
      <c r="D16" s="4">
        <v>34</v>
      </c>
      <c r="E16" s="6">
        <v>6000</v>
      </c>
      <c r="F16" s="4">
        <f t="shared" si="1"/>
        <v>4</v>
      </c>
      <c r="G16" s="9">
        <f t="shared" ref="G16" si="2">+F16*E16*D16</f>
        <v>816000</v>
      </c>
    </row>
    <row r="17" spans="1:8" ht="60" customHeight="1" x14ac:dyDescent="0.2">
      <c r="A17" s="4">
        <v>8</v>
      </c>
      <c r="B17" s="5" t="s">
        <v>22</v>
      </c>
      <c r="C17" s="11" t="s">
        <v>23</v>
      </c>
      <c r="D17" s="4">
        <v>34</v>
      </c>
      <c r="E17" s="8">
        <v>6882</v>
      </c>
      <c r="F17" s="4">
        <v>0</v>
      </c>
      <c r="G17" s="9">
        <f>E17*D17</f>
        <v>233988</v>
      </c>
    </row>
    <row r="18" spans="1:8" ht="76.900000000000006" customHeight="1" x14ac:dyDescent="0.2">
      <c r="A18" s="4">
        <v>9</v>
      </c>
      <c r="B18" s="5" t="s">
        <v>24</v>
      </c>
      <c r="C18" s="11" t="s">
        <v>25</v>
      </c>
      <c r="D18" s="4">
        <v>34</v>
      </c>
      <c r="E18" s="6">
        <v>3884.9999999999991</v>
      </c>
      <c r="F18" s="4">
        <v>5</v>
      </c>
      <c r="G18" s="9">
        <f>+F18*E18*D18</f>
        <v>660449.99999999988</v>
      </c>
    </row>
    <row r="19" spans="1:8" ht="15.75" x14ac:dyDescent="0.25">
      <c r="A19" s="15" t="s">
        <v>28</v>
      </c>
      <c r="B19" s="15"/>
      <c r="C19" s="15"/>
      <c r="D19" s="15"/>
      <c r="E19" s="15"/>
      <c r="F19" s="15"/>
      <c r="G19" s="10">
        <f>SUM(G3:G18)</f>
        <v>77119718</v>
      </c>
      <c r="H19" s="1"/>
    </row>
  </sheetData>
  <mergeCells count="3">
    <mergeCell ref="B3:B10"/>
    <mergeCell ref="A3:A10"/>
    <mergeCell ref="A19:F19"/>
  </mergeCells>
  <pageMargins left="0.7" right="0.7" top="0.75" bottom="0.75" header="0.3" footer="0.3"/>
  <pageSetup scale="93" fitToHeight="0" orientation="landscape" r:id="rId1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Mendez Ortiz</dc:creator>
  <cp:lastModifiedBy>CONTRATACION</cp:lastModifiedBy>
  <cp:lastPrinted>2026-09-26T16:18:08Z</cp:lastPrinted>
  <dcterms:created xsi:type="dcterms:W3CDTF">2025-04-24T20:31:09Z</dcterms:created>
  <dcterms:modified xsi:type="dcterms:W3CDTF">2026-09-26T16:18:12Z</dcterms:modified>
</cp:coreProperties>
</file>