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dcaldas1-my.sharepoint.com/personal/dccabra_sedcaldas_edu_co/Documents/Contratación 2022/CONTRATOS SEGUNDO SEMESTRE/LICENCIAS/"/>
    </mc:Choice>
  </mc:AlternateContent>
  <xr:revisionPtr revIDLastSave="29" documentId="8_{58A02A89-4E0D-4FCB-9006-489B00B4CCDE}" xr6:coauthVersionLast="47" xr6:coauthVersionMax="47" xr10:uidLastSave="{02A991FF-5981-4535-B72B-3468BADA36D8}"/>
  <bookViews>
    <workbookView xWindow="-120" yWindow="-120" windowWidth="29040" windowHeight="15720" xr2:uid="{8EDF246C-1F83-4E0D-99E5-1474DCC75FD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15" i="1" l="1"/>
  <c r="J10" i="1"/>
  <c r="J8" i="1"/>
  <c r="H8" i="1"/>
  <c r="H14" i="1"/>
  <c r="H13" i="1"/>
  <c r="H12" i="1"/>
  <c r="H11" i="1"/>
  <c r="H10" i="1"/>
  <c r="G11" i="1"/>
  <c r="G12" i="1"/>
  <c r="G13" i="1"/>
  <c r="J13" i="1" s="1"/>
  <c r="G14" i="1"/>
  <c r="J14" i="1" s="1"/>
  <c r="G10" i="1"/>
  <c r="E11" i="1"/>
  <c r="E12" i="1"/>
  <c r="E13" i="1"/>
  <c r="E14" i="1"/>
  <c r="E10" i="1"/>
  <c r="E8" i="1"/>
  <c r="I8" i="1"/>
  <c r="G8" i="1"/>
  <c r="E15" i="1" l="1"/>
  <c r="J11" i="1"/>
  <c r="I11" i="1"/>
  <c r="G15" i="1" l="1"/>
  <c r="J12" i="1"/>
</calcChain>
</file>

<file path=xl/sharedStrings.xml><?xml version="1.0" encoding="utf-8"?>
<sst xmlns="http://schemas.openxmlformats.org/spreadsheetml/2006/main" count="22" uniqueCount="18">
  <si>
    <t xml:space="preserve">CANT </t>
  </si>
  <si>
    <t xml:space="preserve">DETALLE </t>
  </si>
  <si>
    <t>Licencias Microsoft 365 Apps for Faculty</t>
  </si>
  <si>
    <t xml:space="preserve"> Microsoft 365 Business Premium </t>
  </si>
  <si>
    <t>Microsoft 365 Copilot</t>
  </si>
  <si>
    <t>Power Apps Premium</t>
  </si>
  <si>
    <t>Power Automate Premium</t>
  </si>
  <si>
    <t>Power BI Premium Per User</t>
  </si>
  <si>
    <t>KAVANTIC</t>
  </si>
  <si>
    <t>STAC TECNOLOGIA S.A.S.</t>
  </si>
  <si>
    <t>VALOR TOTAL</t>
  </si>
  <si>
    <t>ITEM</t>
  </si>
  <si>
    <t>VALOR UNITARIO</t>
  </si>
  <si>
    <t>PROMEDIO VALOR TOTAL</t>
  </si>
  <si>
    <t>TOTAL CON IVA</t>
  </si>
  <si>
    <t>TOTAL PROMEDIO</t>
  </si>
  <si>
    <t xml:space="preserve">Licencias 365 A1 for Faculty </t>
  </si>
  <si>
    <t>ESTUDIO DE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</si>
</sst>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Display"/>
      <family val="2"/>
      <scheme val="major"/>
    </font>
    <font>
      <b/>
      <sz val="11"/>
      <color theme="1"/>
      <name val="Aptos Display"/>
      <family val="2"/>
      <scheme val="major"/>
    </font>
    <font>
      <sz val="11"/>
      <color rgb="FF000000"/>
      <name val="Aptos Display"/>
      <family val="2"/>
      <scheme val="major"/>
    </font>
    <font>
      <b/>
      <sz val="11"/>
      <color rgb="FF000000"/>
      <name val="Aptos Display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44" fontId="0" fillId="0" borderId="0" xfId="1" applyFont="1"/>
    <xf numFmtId="44" fontId="0" fillId="0" borderId="0" xfId="0" applyNumberFormat="1"/>
    <xf numFmtId="0" fontId="3" fillId="0" borderId="0" xfId="0" applyFont="1"/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vertic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4" fillId="4" borderId="1" xfId="1" applyNumberFormat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right" vertical="center"/>
    </xf>
    <xf numFmtId="164" fontId="4" fillId="2" borderId="1" xfId="1" applyNumberFormat="1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right" vertical="center"/>
    </xf>
    <xf numFmtId="164" fontId="4" fillId="4" borderId="2" xfId="1" applyNumberFormat="1" applyFont="1" applyFill="1" applyBorder="1" applyAlignment="1">
      <alignment horizontal="right" vertical="center" wrapText="1"/>
    </xf>
    <xf numFmtId="164" fontId="5" fillId="2" borderId="3" xfId="1" applyNumberFormat="1" applyFont="1" applyFill="1" applyBorder="1" applyAlignment="1">
      <alignment horizontal="center" vertical="center"/>
    </xf>
    <xf numFmtId="164" fontId="5" fillId="2" borderId="4" xfId="1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164" fontId="5" fillId="3" borderId="3" xfId="1" applyNumberFormat="1" applyFont="1" applyFill="1" applyBorder="1" applyAlignment="1">
      <alignment horizontal="center" vertical="center"/>
    </xf>
    <xf numFmtId="164" fontId="5" fillId="3" borderId="4" xfId="1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5" fillId="4" borderId="3" xfId="1" applyNumberFormat="1" applyFont="1" applyFill="1" applyBorder="1" applyAlignment="1">
      <alignment horizontal="center" vertical="center" wrapText="1"/>
    </xf>
    <xf numFmtId="164" fontId="5" fillId="4" borderId="4" xfId="1" applyNumberFormat="1" applyFont="1" applyFill="1" applyBorder="1" applyAlignment="1">
      <alignment horizontal="center" vertical="center" wrapText="1"/>
    </xf>
    <xf numFmtId="164" fontId="5" fillId="4" borderId="3" xfId="1" applyNumberFormat="1" applyFont="1" applyFill="1" applyBorder="1" applyAlignment="1">
      <alignment horizontal="center" vertical="center"/>
    </xf>
    <xf numFmtId="164" fontId="5" fillId="4" borderId="4" xfId="1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EB43F-FF10-4AEF-9A04-BD57566ED10F}">
  <sheetPr>
    <pageSetUpPr fitToPage="1"/>
  </sheetPr>
  <dimension ref="A3:J15"/>
  <sheetViews>
    <sheetView tabSelected="1" topLeftCell="A2" zoomScale="80" zoomScaleNormal="80" workbookViewId="0">
      <selection activeCell="J15" sqref="J15"/>
    </sheetView>
  </sheetViews>
  <sheetFormatPr baseColWidth="10" defaultRowHeight="15" x14ac:dyDescent="0.25"/>
  <cols>
    <col min="1" max="1" width="12" bestFit="1" customWidth="1"/>
    <col min="2" max="2" width="13.7109375" customWidth="1"/>
    <col min="3" max="4" width="21.7109375" customWidth="1"/>
    <col min="5" max="6" width="19" customWidth="1"/>
    <col min="7" max="7" width="22.85546875" customWidth="1"/>
    <col min="8" max="8" width="29" customWidth="1"/>
    <col min="9" max="9" width="0" hidden="1" customWidth="1"/>
    <col min="10" max="10" width="14.85546875" customWidth="1"/>
  </cols>
  <sheetData>
    <row r="3" spans="1:10" x14ac:dyDescent="0.25">
      <c r="F3" s="1"/>
    </row>
    <row r="4" spans="1:10" x14ac:dyDescent="0.25">
      <c r="F4" s="2"/>
    </row>
    <row r="5" spans="1:10" x14ac:dyDescent="0.25">
      <c r="A5" s="32" t="s">
        <v>17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x14ac:dyDescent="0.25">
      <c r="A6" s="3"/>
      <c r="B6" s="3"/>
      <c r="C6" s="3"/>
      <c r="D6" s="33" t="s">
        <v>8</v>
      </c>
      <c r="E6" s="33"/>
      <c r="F6" s="34" t="s">
        <v>9</v>
      </c>
      <c r="G6" s="34"/>
      <c r="H6" s="3"/>
      <c r="I6" s="3"/>
      <c r="J6" s="3"/>
    </row>
    <row r="7" spans="1:10" ht="60.75" customHeight="1" x14ac:dyDescent="0.25">
      <c r="A7" s="4" t="s">
        <v>11</v>
      </c>
      <c r="B7" s="20" t="s">
        <v>0</v>
      </c>
      <c r="C7" s="21" t="s">
        <v>1</v>
      </c>
      <c r="D7" s="22" t="s">
        <v>12</v>
      </c>
      <c r="E7" s="22" t="s">
        <v>10</v>
      </c>
      <c r="F7" s="23" t="s">
        <v>12</v>
      </c>
      <c r="G7" s="23" t="s">
        <v>10</v>
      </c>
      <c r="H7" s="24" t="s">
        <v>13</v>
      </c>
      <c r="I7" s="24"/>
      <c r="J7" s="25" t="s">
        <v>10</v>
      </c>
    </row>
    <row r="8" spans="1:10" ht="49.5" customHeight="1" x14ac:dyDescent="0.25">
      <c r="A8" s="37">
        <v>1</v>
      </c>
      <c r="B8" s="26">
        <v>130</v>
      </c>
      <c r="C8" s="27" t="s">
        <v>2</v>
      </c>
      <c r="D8" s="39">
        <v>124050</v>
      </c>
      <c r="E8" s="41">
        <f>D8*B8</f>
        <v>16126500</v>
      </c>
      <c r="F8" s="35">
        <v>135200</v>
      </c>
      <c r="G8" s="35">
        <f>F8*B8</f>
        <v>17576000</v>
      </c>
      <c r="H8" s="30">
        <f>(D8+F8)/2</f>
        <v>129625</v>
      </c>
      <c r="I8" s="6">
        <f>(H8+F8)/2</f>
        <v>132412.5</v>
      </c>
      <c r="J8" s="30">
        <f>(G8+E8)/2</f>
        <v>16851250</v>
      </c>
    </row>
    <row r="9" spans="1:10" ht="49.5" customHeight="1" x14ac:dyDescent="0.25">
      <c r="A9" s="38"/>
      <c r="B9" s="26">
        <v>210</v>
      </c>
      <c r="C9" s="27" t="s">
        <v>16</v>
      </c>
      <c r="D9" s="40"/>
      <c r="E9" s="42"/>
      <c r="F9" s="36"/>
      <c r="G9" s="36"/>
      <c r="H9" s="31"/>
      <c r="I9" s="6"/>
      <c r="J9" s="31"/>
    </row>
    <row r="10" spans="1:10" ht="48" customHeight="1" x14ac:dyDescent="0.25">
      <c r="A10" s="5">
        <v>2</v>
      </c>
      <c r="B10" s="5">
        <v>1</v>
      </c>
      <c r="C10" s="7" t="s">
        <v>3</v>
      </c>
      <c r="D10" s="8">
        <v>1191700</v>
      </c>
      <c r="E10" s="9">
        <f>D10*B10</f>
        <v>1191700</v>
      </c>
      <c r="F10" s="10">
        <v>1210000</v>
      </c>
      <c r="G10" s="11">
        <f>F10*B10</f>
        <v>1210000</v>
      </c>
      <c r="H10" s="6">
        <f>(D10+F10)/2</f>
        <v>1200850</v>
      </c>
      <c r="I10" s="12"/>
      <c r="J10" s="6">
        <f>(G10+E10)/2</f>
        <v>1200850</v>
      </c>
    </row>
    <row r="11" spans="1:10" ht="27" customHeight="1" x14ac:dyDescent="0.25">
      <c r="A11" s="5">
        <v>3</v>
      </c>
      <c r="B11" s="5">
        <v>1</v>
      </c>
      <c r="C11" s="7" t="s">
        <v>4</v>
      </c>
      <c r="D11" s="8">
        <v>1625000</v>
      </c>
      <c r="E11" s="9">
        <f t="shared" ref="E11:E14" si="0">D11*B11</f>
        <v>1625000</v>
      </c>
      <c r="F11" s="10">
        <v>1985000</v>
      </c>
      <c r="G11" s="11">
        <f t="shared" ref="G11:G14" si="1">F11*B11</f>
        <v>1985000</v>
      </c>
      <c r="H11" s="6">
        <f>(D11+F11)/2</f>
        <v>1805000</v>
      </c>
      <c r="I11" s="6">
        <f>(E11+G11)/2</f>
        <v>1805000</v>
      </c>
      <c r="J11" s="6">
        <f t="shared" ref="J11:J14" si="2">(G11+E11)/2</f>
        <v>1805000</v>
      </c>
    </row>
    <row r="12" spans="1:10" ht="28.5" customHeight="1" x14ac:dyDescent="0.25">
      <c r="A12" s="5">
        <v>4</v>
      </c>
      <c r="B12" s="5">
        <v>1</v>
      </c>
      <c r="C12" s="7" t="s">
        <v>5</v>
      </c>
      <c r="D12" s="8">
        <v>1015650</v>
      </c>
      <c r="E12" s="9">
        <f t="shared" si="0"/>
        <v>1015650</v>
      </c>
      <c r="F12" s="10">
        <v>1020000</v>
      </c>
      <c r="G12" s="11">
        <f t="shared" si="1"/>
        <v>1020000</v>
      </c>
      <c r="H12" s="6">
        <f>(D12+F12)/2</f>
        <v>1017825</v>
      </c>
      <c r="I12" s="12"/>
      <c r="J12" s="6">
        <f t="shared" si="2"/>
        <v>1017825</v>
      </c>
    </row>
    <row r="13" spans="1:10" ht="38.25" customHeight="1" x14ac:dyDescent="0.25">
      <c r="A13" s="5">
        <v>5</v>
      </c>
      <c r="B13" s="5">
        <v>1</v>
      </c>
      <c r="C13" s="7" t="s">
        <v>6</v>
      </c>
      <c r="D13" s="8">
        <v>761750</v>
      </c>
      <c r="E13" s="9">
        <f t="shared" si="0"/>
        <v>761750</v>
      </c>
      <c r="F13" s="10">
        <v>981400</v>
      </c>
      <c r="G13" s="11">
        <f t="shared" si="1"/>
        <v>981400</v>
      </c>
      <c r="H13" s="6">
        <f>(D13+F13)/2</f>
        <v>871575</v>
      </c>
      <c r="I13" s="12"/>
      <c r="J13" s="6">
        <f t="shared" si="2"/>
        <v>871575</v>
      </c>
    </row>
    <row r="14" spans="1:10" ht="32.25" customHeight="1" x14ac:dyDescent="0.25">
      <c r="A14" s="5">
        <v>6</v>
      </c>
      <c r="B14" s="5">
        <v>1</v>
      </c>
      <c r="C14" s="7" t="s">
        <v>7</v>
      </c>
      <c r="D14" s="8">
        <v>1300000</v>
      </c>
      <c r="E14" s="9">
        <f t="shared" si="0"/>
        <v>1300000</v>
      </c>
      <c r="F14" s="10">
        <v>1632500</v>
      </c>
      <c r="G14" s="11">
        <f t="shared" si="1"/>
        <v>1632500</v>
      </c>
      <c r="H14" s="6">
        <f>(D14+F14)/2</f>
        <v>1466250</v>
      </c>
      <c r="I14" s="12"/>
      <c r="J14" s="6">
        <f t="shared" si="2"/>
        <v>1466250</v>
      </c>
    </row>
    <row r="15" spans="1:10" ht="32.25" customHeight="1" x14ac:dyDescent="0.25">
      <c r="A15" s="13"/>
      <c r="B15" s="13"/>
      <c r="C15" s="14"/>
      <c r="D15" s="29" t="s">
        <v>14</v>
      </c>
      <c r="E15" s="15">
        <f>SUM(E8:E14)</f>
        <v>22020600</v>
      </c>
      <c r="F15" s="28" t="s">
        <v>14</v>
      </c>
      <c r="G15" s="16">
        <f>SUM(G8:G14)</f>
        <v>24404900</v>
      </c>
      <c r="H15" s="17" t="s">
        <v>15</v>
      </c>
      <c r="I15" s="18"/>
      <c r="J15" s="19">
        <f>SUM(J8:J14)</f>
        <v>23212750</v>
      </c>
    </row>
  </sheetData>
  <mergeCells count="10">
    <mergeCell ref="H8:H9"/>
    <mergeCell ref="J8:J9"/>
    <mergeCell ref="A5:J5"/>
    <mergeCell ref="D6:E6"/>
    <mergeCell ref="F6:G6"/>
    <mergeCell ref="G8:G9"/>
    <mergeCell ref="A8:A9"/>
    <mergeCell ref="D8:D9"/>
    <mergeCell ref="E8:E9"/>
    <mergeCell ref="F8:F9"/>
  </mergeCells>
  <pageMargins left="0.7" right="0.7" top="0.75" bottom="0.75" header="0.3" footer="0.3"/>
  <pageSetup paperSize="12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LOPEZ CUESTA</dc:creator>
  <cp:lastModifiedBy>Diana Clemencia Cabra Calderon</cp:lastModifiedBy>
  <cp:lastPrinted>2026-09-23T21:25:40Z</cp:lastPrinted>
  <dcterms:created xsi:type="dcterms:W3CDTF">2026-08-31T14:15:51Z</dcterms:created>
  <dcterms:modified xsi:type="dcterms:W3CDTF">2026-09-23T21:25:54Z</dcterms:modified>
</cp:coreProperties>
</file>