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6/BIENES Y SERVICIOS 2026/PROCESO 3 MATERIALES DE FORMACIÓN/ANEXOS/"/>
    </mc:Choice>
  </mc:AlternateContent>
  <xr:revisionPtr revIDLastSave="247" documentId="11_596FFD73F5A0072285BA4DBAAFEA51065B7F10EF" xr6:coauthVersionLast="47" xr6:coauthVersionMax="47" xr10:uidLastSave="{B1CD32ED-76FD-4566-B80D-9268F10818E6}"/>
  <bookViews>
    <workbookView xWindow="-108" yWindow="-108" windowWidth="23256" windowHeight="13896" tabRatio="601" firstSheet="1" activeTab="1" xr2:uid="{00000000-000D-0000-FFFF-FFFF00000000}"/>
  </bookViews>
  <sheets>
    <sheet name="SOFTWARE - AJUSTE DE CANTIDADES" sheetId="3" state="hidden" r:id="rId1"/>
    <sheet name="FORMATO OFERTA ECONÓMICA LOTE 1" sheetId="7" r:id="rId2"/>
  </sheets>
  <definedNames>
    <definedName name="_xlnm.Print_Area" localSheetId="1">'FORMATO OFERTA ECONÓMICA LOTE 1'!$B$3:$G$58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8" i="7" l="1"/>
  <c r="I58" i="7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<sst xmlns="http://schemas.openxmlformats.org/spreadsheetml/2006/main" count="282" uniqueCount="176">
  <si>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</si>
  <si>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</si>
  <si>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</si>
  <si>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</si>
  <si>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</si>
  <si>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</si>
  <si>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</si>
  <si>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</si>
  <si>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</si>
  <si>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</si>
  <si>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</si>
  <si>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</si>
  <si>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</si>
  <si>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</si>
  <si>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</si>
  <si>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</si>
  <si>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</si>
  <si>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</si>
  <si>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</si>
  <si>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</si>
  <si>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</si>
  <si>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</si>
  <si>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</si>
  <si>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</si>
  <si>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</si>
  <si>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</si>
  <si>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</si>
  <si>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</si>
  <si>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</si>
  <si>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</si>
  <si>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</si>
  <si>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</si>
  <si>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</si>
  <si>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</si>
  <si>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</si>
  <si>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</si>
  <si>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</si>
  <si>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</si>
  <si>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</si>
  <si>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</si>
  <si>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</si>
  <si>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</si>
  <si>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</si>
  <si>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</si>
  <si>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</si>
  <si>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</si>
  <si>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</si>
  <si>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</si>
  <si>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</si>
  <si>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</si>
  <si>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</si>
  <si>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</si>
  <si>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</si>
  <si>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</si>
  <si>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</si>
  <si>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</si>
  <si>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</si>
  <si>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</si>
  <si>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</si>
  <si>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</si>
  <si>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</si>
  <si>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</si>
  <si>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</si>
  <si>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</si>
  <si>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</si>
  <si>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</si>
  <si>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</si>
  <si>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</si>
  <si>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</si>
  <si>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</si>
  <si>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</si>
  <si>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</si>
  <si>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</si>
  <si>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</si>
  <si>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</si>
  <si>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</si>
  <si>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</si>
  <si>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</si>
  <si>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</si>
  <si>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</si>
  <si>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</si>
  <si>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</si>
  <si>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</si>
  <si>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</si>
  <si>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</si>
  <si>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</si>
  <si>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</si>
  <si>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</si>
  <si>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</si>
  <si>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</si>
  <si>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</si>
  <si>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</si>
  <si>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</si>
  <si>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>UNIDAD</t>
  </si>
  <si>
    <t>AGUJA DE COSER A MANO</t>
  </si>
  <si>
    <t>PAÑO DE AGUJAS X 25 UNIDADES DE COSER A MANO</t>
  </si>
  <si>
    <t>AGUJA PARA MÁQUINA PLANA</t>
  </si>
  <si>
    <t>CABO DELGADO GROZ-BECKERT 287 WH 1738 DBX1 80/12 PUNTA R - PACK 10 UNIDADES.</t>
  </si>
  <si>
    <t>CABO GRUESO GROZ-BECKERT 287 WH 1738 DBX1 80/12 PUNTA R - PACK 10 UNIDADES</t>
  </si>
  <si>
    <t xml:space="preserve">AGUJA PARA MÁQUINA DE COSER </t>
  </si>
  <si>
    <t>AGUJA MAQUINA FILETEADORA GROZ-BECKERT B27 81X1 DCX27 80/12 PUNTA FG-SUK-PACK 10 UNIDADES</t>
  </si>
  <si>
    <t>AGUJA MAQUINA COLLARÍN GROZ-BECKERT B63 1280 KPS DVX63 80/12 PUNTA FG-SUK-PACK 10 UNIDADES</t>
  </si>
  <si>
    <t>ALFILERES DE CABEZA REDONDA</t>
  </si>
  <si>
    <t>ALFILERES RODAJA CABEZA PERLA COLORES X12 UNIDADES (FÁCIL DE SOSTENER DEBIDO AL TAMAÑO DE LA CABEZA MÁS GRANDE, MUY AFILADO Y PENETRA</t>
  </si>
  <si>
    <t>CINTA HILADILLA</t>
  </si>
  <si>
    <t>CINTA HILADILLA O TAPACOSTURAS 12MM - COMPOSICIÓN 100% ALGODÓN. BLANCO, CARRETE POR 100 METROS</t>
  </si>
  <si>
    <t>CINTA HILADILLA O TAPACOSTURAS 12MM - COMPOSICIÓN 100% ALGODÓN COLORES AZUL OSCURO, CARRETE POR 100 METROS</t>
  </si>
  <si>
    <t xml:space="preserve">CONO DE HILO </t>
  </si>
  <si>
    <t>CONO DE HILO DE 2500 METROS. COMPOSICIÓN POLIÉSTER 100% CALIBRE 120 COLOR BLANCO</t>
  </si>
  <si>
    <t>CONO DE HILO DE 2500 METROS. COMPOSICIÓN POLIÉSTER 100% CALIBRE 120 COLOR NEGRO</t>
  </si>
  <si>
    <t>CONO DE HILO</t>
  </si>
  <si>
    <t xml:space="preserve">CONO DE HILO DE 2500 METROS. COMPOSICIÓN POLIÉSTER 100% CALIBRE 120 COLOR AZUL OSCURO </t>
  </si>
  <si>
    <t>CREMALLERA</t>
  </si>
  <si>
    <t>CREMALLERA DE NYLON DE 20CMS COLOR BLANCO</t>
  </si>
  <si>
    <t>CREMALLERA DE NYLON DE 20CMS COLOR AZUL OSCURO</t>
  </si>
  <si>
    <t>CUELLO TEJIDO PARA CAMIBUSO</t>
  </si>
  <si>
    <t>CUELLO TEJIDO DE POLIÉSTER EN COLOR BLANCO. TALLAS   S , XL&lt;</t>
  </si>
  <si>
    <t>CUELLO TEJIDO DE POLIÉSTER EN COLOR AZUL OSCURO TALLAS   S, XL&lt;</t>
  </si>
  <si>
    <t>CUELLO TEJIDO DE POLIÉSTER EN COLOR NEGRO TALLAS   S, XL&lt;</t>
  </si>
  <si>
    <t>HILAZA</t>
  </si>
  <si>
    <t>HILAZA 4 CABOS ROLLO DE 500 GRAMOS COLOR BLANCO</t>
  </si>
  <si>
    <t>HILAZA 4 CABOS ROLLO DE 500 GRAMOS COLOR NEGRO</t>
  </si>
  <si>
    <t>HILAZA 4 CABOS ROLLO DE 500 GRAMOS COLOR AZUL OSCURO</t>
  </si>
  <si>
    <t>INTERLON ADHESIVO DELGADO</t>
  </si>
  <si>
    <t>INTERLON FUSIONABLE X 1,50 DE ANCHO</t>
  </si>
  <si>
    <t>TELA NÁUTICA AZUL OSCURO</t>
  </si>
  <si>
    <t>TELA NÁUTICA AZUL OSCURO- COMPOSICIÓN 100% POLIÉSTER. - TEJIDO PLANO.</t>
  </si>
  <si>
    <t>TELA DACRÓN</t>
  </si>
  <si>
    <t>1.50 MTS DE ANCHO COLOR BLANCO COMPOSICIÓN70% POLIÉSTER Y 30% ALGODÓN</t>
  </si>
  <si>
    <t>TELA DE PUNTO TIPO LACOSTE</t>
  </si>
  <si>
    <t>POLIÉSTER 65%, ALGODÓN 35%. 1.80 DE ANCHO COLOR BLANCO</t>
  </si>
  <si>
    <t xml:space="preserve">POLIÉSTER 65%, ALGODÓN 35%. 1.80 DE ANCHO COLOR AZUL OSCURO </t>
  </si>
  <si>
    <t>TELA DRILL</t>
  </si>
  <si>
    <t>TELA DRILL STRECH DE 1,60 DE ANCHO, COLOR CAQUI, COMPOSICIÓN 98% ALGODÓN Y  2% SPANDEX</t>
  </si>
  <si>
    <t>TELA DRILL STRECH DE 1,60 DE ANCHO COLOR OSCURO, COMPOSICIÓN98% ALGODÓN Y 2% SPANDEX</t>
  </si>
  <si>
    <t>TELA POPELINA STRECH</t>
  </si>
  <si>
    <t xml:space="preserve">POPELINA STRECH COMPOSICIÓN 96% ALGODÓN- SPANDEX 4 %, ANCHO 150 MTS, COLOR BLANCO QUE NO SE ARRUGUE, FÁCIL DE PLANCHAR, QUE SEA FRESCA, RESISTENTE, </t>
  </si>
  <si>
    <t xml:space="preserve">TELA SATÍN LICRADO </t>
  </si>
  <si>
    <t xml:space="preserve">SATÍN LICRADO COMPOSICIÓN 97% POLIÉSTER 3% LICRA ANCHO 1,50CM, COLOR NEGRO </t>
  </si>
  <si>
    <t>PUÑOS TEJIDO PARA CAMIBUSO</t>
  </si>
  <si>
    <t>PUÑOS PARA CAMIBUSO EN POLIÉSTER EN COLOR BLANCO TALLAS S XL</t>
  </si>
  <si>
    <t>PUÑOS PARA CAMIBUSO EN POLIÉSTER   EN COLOR NEGRO TALLAS S XL</t>
  </si>
  <si>
    <t>PUÑOS PARA CAMIBUSO EN POLIÉSTER   EN COLOR AZUL OSCURO TALLAS S XL</t>
  </si>
  <si>
    <t xml:space="preserve">PAPEL KRAFT </t>
  </si>
  <si>
    <t>PLIEGO DE PAPEL KRAFT - 70X100CM DE 60 Y 150GMS</t>
  </si>
  <si>
    <t xml:space="preserve">PAPEL ECOLÓGICO </t>
  </si>
  <si>
    <t xml:space="preserve">ROLLO PAPEL ECOLÓGICO 50 GR 120 X 15 KILOS 50 MTS </t>
  </si>
  <si>
    <t>TIJERA INDUSTRIAL</t>
  </si>
  <si>
    <t>TIJERA PULIDORA O REMATADORES TC801 THREAD CUTTER CAJA X12</t>
  </si>
  <si>
    <t>CABO DELGADO REF. 16 * 257   # 70 - 80 - 90</t>
  </si>
  <si>
    <t>AGUJA PARA MÁQUINA SOBREHILADORA</t>
  </si>
  <si>
    <t>REF. B-27 # 70-80</t>
  </si>
  <si>
    <t>AGUJA PARA MÁQUINA RECUBRIDORA</t>
  </si>
  <si>
    <t xml:space="preserve">REF. UY-128 # 70 -80 </t>
  </si>
  <si>
    <t>HILADILLO</t>
  </si>
  <si>
    <t>CINTA HILADILLA 12MM - COLOR AZUL OSCURO, CARRETE POR 100 METROS</t>
  </si>
  <si>
    <t xml:space="preserve">CONO DE HILO DE 2000 YARDAS. CALIBRE 120 COLOR AZUL - BLANCO - BEIGE </t>
  </si>
  <si>
    <t>CREMALLERA DE DIENTE COBRE DE 18 CMS COLOR KAKI</t>
  </si>
  <si>
    <t>CUELLO TEJIDO COLOR BLANCO OSCURO TALLAS M -L</t>
  </si>
  <si>
    <t>PUÑO TEJIDO PARA CAMIBUSO</t>
  </si>
  <si>
    <t>PUÑO TEJIDO COLOR BLANCO OSCURO TALLAS M -L</t>
  </si>
  <si>
    <t xml:space="preserve">INTERLON FUSIONABLE X 1,50 DE ANCHO </t>
  </si>
  <si>
    <t xml:space="preserve">1.50 MTS DE ANCHO COLOR BLANCO  </t>
  </si>
  <si>
    <t xml:space="preserve">TELA ALGODÓN PERCHADO AZUL OSCURO </t>
  </si>
  <si>
    <t xml:space="preserve">1.50 MTS DE ANCHO COLOR AZUL OSCURO </t>
  </si>
  <si>
    <t>TELA JERSEY COLOR BLANCO</t>
  </si>
  <si>
    <t xml:space="preserve">TELA DRILL </t>
  </si>
  <si>
    <t>TELA DRILL DE 1,60 DE ANCHO, COLOR CAQUI</t>
  </si>
  <si>
    <t xml:space="preserve">TIJERAS INDUSTRIALES </t>
  </si>
  <si>
    <t>METÁLICAS INCOLMA GRANDES</t>
  </si>
  <si>
    <t>10 PCS HAX1 130/705H 15X1 75/11</t>
  </si>
  <si>
    <t>11 PCS HAX1 130/705H 15X1 90/14</t>
  </si>
  <si>
    <t xml:space="preserve">METRO  </t>
  </si>
  <si>
    <t>METRO</t>
  </si>
  <si>
    <t>PROCESO DE MÍNIMA CUANTÍA No MC-CIC-9226-424-2026 - LOTE 1 - CONFECCIÓN</t>
  </si>
  <si>
    <r>
      <rPr>
        <b/>
        <sz val="11"/>
        <color theme="1"/>
        <rFont val="Calibri"/>
        <family val="2"/>
      </rPr>
      <t>OBJETO</t>
    </r>
    <r>
      <rPr>
        <sz val="11"/>
        <color theme="1"/>
        <rFont val="Calibri"/>
        <family val="2"/>
      </rPr>
      <t>:Adquisición de materiales de formación para los programas de titulación regular y complementaria CAMPESENA Y ECONOMÍA POPULAR (Lote I. Confección, Lote II. Construcción, Guadua y Aluminio); Lote III. Tics: y Lote IV. Ambiental y Seguridad Alimentaria) del Centro de Industria y Construcción SENA Regional Tolima para la vigencia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</si>
</sst>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6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14" fillId="0" borderId="0" xfId="0" applyFont="1" applyAlignment="1">
      <alignment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16" fillId="12" borderId="11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wrapText="1"/>
    </xf>
    <xf numFmtId="3" fontId="16" fillId="6" borderId="11" xfId="0" applyNumberFormat="1" applyFont="1" applyFill="1" applyBorder="1" applyAlignment="1">
      <alignment horizontal="center" vertical="center" wrapText="1"/>
    </xf>
    <xf numFmtId="44" fontId="13" fillId="6" borderId="11" xfId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 wrapText="1"/>
    </xf>
    <xf numFmtId="44" fontId="16" fillId="11" borderId="11" xfId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wrapText="1"/>
    </xf>
    <xf numFmtId="164" fontId="16" fillId="11" borderId="11" xfId="1" applyNumberFormat="1" applyFont="1" applyFill="1" applyBorder="1" applyAlignment="1">
      <alignment horizontal="center" vertical="center" wrapText="1"/>
    </xf>
    <xf numFmtId="1" fontId="15" fillId="0" borderId="0" xfId="0" applyNumberFormat="1" applyFont="1" applyAlignment="1">
      <alignment wrapText="1"/>
    </xf>
    <xf numFmtId="1" fontId="15" fillId="0" borderId="0" xfId="0" applyNumberFormat="1" applyFont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16" fillId="5" borderId="11" xfId="2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right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49" fontId="16" fillId="4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wrapText="1"/>
    </xf>
    <xf numFmtId="1" fontId="16" fillId="4" borderId="11" xfId="0" applyNumberFormat="1" applyFont="1" applyFill="1" applyBorder="1" applyAlignment="1">
      <alignment horizontal="center" vertical="center" wrapText="1"/>
    </xf>
    <xf numFmtId="1" fontId="13" fillId="0" borderId="11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4140625" defaultRowHeight="14.4" x14ac:dyDescent="0.3"/>
  <cols>
    <col min="1" max="1" width="5.44140625" customWidth="1"/>
    <col min="2" max="2" width="4.88671875" customWidth="1"/>
    <col min="3" max="3" width="15.44140625" style="1" customWidth="1"/>
    <col min="4" max="4" width="28.44140625" style="1" customWidth="1"/>
    <col min="5" max="5" width="45.88671875" style="1" customWidth="1"/>
    <col min="6" max="6" width="14.44140625" style="1" customWidth="1"/>
    <col min="7" max="7" width="13.44140625" style="1" customWidth="1"/>
    <col min="8" max="8" width="18.44140625" style="2" customWidth="1"/>
    <col min="9" max="9" width="17.88671875" style="2" customWidth="1"/>
    <col min="10" max="10" width="20" style="2" customWidth="1"/>
    <col min="11" max="11" width="24.44140625" style="2" customWidth="1"/>
    <col min="12" max="12" width="17.44140625" customWidth="1"/>
    <col min="13" max="13" width="16.5546875" customWidth="1"/>
    <col min="14" max="14" width="22.44140625" customWidth="1"/>
    <col min="15" max="15" width="18.44140625" customWidth="1"/>
    <col min="16" max="16" width="19.109375" customWidth="1"/>
    <col min="17" max="17" width="20.44140625" customWidth="1"/>
  </cols>
  <sheetData>
    <row r="1" spans="2:17" ht="15" thickBot="1" x14ac:dyDescent="0.35"/>
    <row r="2" spans="2:17" ht="33.75" customHeight="1" x14ac:dyDescent="0.3">
      <c r="B2" s="12"/>
      <c r="C2" s="57" t="s">
        <v>0</v>
      </c>
      <c r="D2" s="58"/>
      <c r="E2" s="59"/>
      <c r="F2" s="59"/>
      <c r="G2" s="59"/>
      <c r="H2" s="59"/>
      <c r="I2" s="60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">
      <c r="B3" s="12"/>
      <c r="C3" s="61" t="s">
        <v>1</v>
      </c>
      <c r="D3" s="62"/>
      <c r="E3" s="62"/>
      <c r="F3" s="62"/>
      <c r="G3" s="62"/>
      <c r="H3" s="62"/>
      <c r="I3" s="63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5">
      <c r="B4" s="14"/>
      <c r="C4" s="61" t="s">
        <v>2</v>
      </c>
      <c r="D4" s="62"/>
      <c r="E4" s="62"/>
      <c r="F4" s="62"/>
      <c r="G4" s="62"/>
      <c r="H4" s="62"/>
      <c r="I4" s="63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5">
      <c r="B5" s="12"/>
      <c r="C5" s="64" t="s">
        <v>3</v>
      </c>
      <c r="D5" s="65"/>
      <c r="E5" s="65"/>
      <c r="F5" s="65"/>
      <c r="G5" s="65"/>
      <c r="H5" s="65"/>
      <c r="I5" s="66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">
      <c r="B6" s="67" t="s">
        <v>4</v>
      </c>
      <c r="C6" s="69" t="s">
        <v>5</v>
      </c>
      <c r="D6" s="71" t="s">
        <v>6</v>
      </c>
      <c r="E6" s="73" t="s">
        <v>7</v>
      </c>
      <c r="F6" s="69" t="s">
        <v>8</v>
      </c>
      <c r="G6" s="75" t="s">
        <v>9</v>
      </c>
      <c r="H6" s="86" t="s">
        <v>10</v>
      </c>
      <c r="I6" s="86"/>
      <c r="J6" s="86"/>
      <c r="K6" s="87"/>
      <c r="L6" s="88" t="s">
        <v>11</v>
      </c>
      <c r="M6" s="86"/>
      <c r="N6" s="86"/>
      <c r="O6" s="87"/>
      <c r="P6" s="77" t="s">
        <v>12</v>
      </c>
      <c r="Q6" s="77"/>
    </row>
    <row r="7" spans="2:17" ht="62.4" x14ac:dyDescent="0.3">
      <c r="B7" s="68"/>
      <c r="C7" s="70"/>
      <c r="D7" s="72"/>
      <c r="E7" s="74"/>
      <c r="F7" s="70"/>
      <c r="G7" s="76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3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6.4" x14ac:dyDescent="0.3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6.4" x14ac:dyDescent="0.3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6" x14ac:dyDescent="0.3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9.6" x14ac:dyDescent="0.3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6.4" x14ac:dyDescent="0.3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6.4" x14ac:dyDescent="0.3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6.4" x14ac:dyDescent="0.3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6.4" x14ac:dyDescent="0.3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6.4" x14ac:dyDescent="0.3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6" x14ac:dyDescent="0.3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9.6" x14ac:dyDescent="0.3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6.4" x14ac:dyDescent="0.3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6.4" x14ac:dyDescent="0.3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6.4" x14ac:dyDescent="0.3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6.4" x14ac:dyDescent="0.3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6.4" x14ac:dyDescent="0.3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5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">
      <c r="B34" s="78" t="s">
        <v>75</v>
      </c>
      <c r="C34" s="78"/>
      <c r="D34" s="78"/>
      <c r="E34" s="78"/>
      <c r="F34" s="78"/>
      <c r="G34" s="78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5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5">
      <c r="B36" s="79" t="s">
        <v>76</v>
      </c>
      <c r="C36" s="80"/>
      <c r="D36" s="80"/>
      <c r="E36" s="80"/>
      <c r="F36" s="80"/>
      <c r="G36" s="80"/>
      <c r="H36" s="80"/>
      <c r="I36" s="80"/>
      <c r="J36" s="81"/>
      <c r="K36" s="22"/>
      <c r="L36" s="12"/>
      <c r="M36" s="12"/>
      <c r="N36" s="12"/>
      <c r="O36" s="12"/>
      <c r="P36" s="12"/>
      <c r="Q36" s="12"/>
    </row>
    <row r="37" spans="2:17" ht="21" x14ac:dyDescent="0.4">
      <c r="M37" s="3"/>
    </row>
    <row r="38" spans="2:17" ht="21" x14ac:dyDescent="0.4">
      <c r="M38" s="3"/>
    </row>
    <row r="39" spans="2:17" x14ac:dyDescent="0.3">
      <c r="E39" s="4" t="s">
        <v>77</v>
      </c>
      <c r="F39" s="5"/>
      <c r="G39" s="6"/>
    </row>
    <row r="40" spans="2:17" ht="23.25" customHeight="1" x14ac:dyDescent="0.3">
      <c r="C40" s="7"/>
      <c r="D40" s="7"/>
      <c r="E40" s="8"/>
      <c r="F40" s="5"/>
      <c r="G40" s="6"/>
    </row>
    <row r="41" spans="2:17" x14ac:dyDescent="0.3">
      <c r="C41" s="7"/>
      <c r="D41" s="7"/>
      <c r="E41" s="8"/>
      <c r="F41" s="5"/>
      <c r="G41" s="6"/>
    </row>
    <row r="42" spans="2:17" x14ac:dyDescent="0.3">
      <c r="C42" s="7"/>
      <c r="D42" s="7"/>
      <c r="E42" s="8"/>
      <c r="F42" s="5"/>
      <c r="G42" s="6"/>
    </row>
    <row r="43" spans="2:17" x14ac:dyDescent="0.3">
      <c r="C43" s="7"/>
      <c r="D43" s="7"/>
      <c r="E43" s="8"/>
      <c r="F43" s="5"/>
      <c r="G43" s="6"/>
    </row>
    <row r="44" spans="2:17" ht="24" customHeight="1" x14ac:dyDescent="0.3">
      <c r="C44" s="82" t="s">
        <v>78</v>
      </c>
      <c r="D44" s="82"/>
      <c r="F44" s="83" t="s">
        <v>79</v>
      </c>
      <c r="G44" s="83"/>
      <c r="H44" s="1"/>
      <c r="I44" s="83" t="s">
        <v>80</v>
      </c>
      <c r="J44" s="83"/>
      <c r="K44" s="9"/>
      <c r="L44" s="9"/>
      <c r="M44" s="9"/>
    </row>
    <row r="45" spans="2:17" x14ac:dyDescent="0.3">
      <c r="C45" s="84" t="s">
        <v>81</v>
      </c>
      <c r="D45" s="84"/>
      <c r="E45" s="8"/>
      <c r="F45" s="84" t="s">
        <v>82</v>
      </c>
      <c r="G45" s="84"/>
      <c r="I45" s="84" t="s">
        <v>83</v>
      </c>
      <c r="J45" s="84"/>
      <c r="M45" s="85"/>
      <c r="N45" s="85"/>
    </row>
  </sheetData>
  <mergeCells count="22">
    <mergeCell ref="C45:D45"/>
    <mergeCell ref="F45:G45"/>
    <mergeCell ref="I45:J45"/>
    <mergeCell ref="M45:N45"/>
    <mergeCell ref="H6:K6"/>
    <mergeCell ref="L6:O6"/>
    <mergeCell ref="P6:Q6"/>
    <mergeCell ref="B34:G34"/>
    <mergeCell ref="B36:J36"/>
    <mergeCell ref="C44:D44"/>
    <mergeCell ref="F44:G44"/>
    <mergeCell ref="I44:J44"/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5B5A6-255A-4A03-8C62-1B743207A510}">
  <sheetPr>
    <pageSetUpPr fitToPage="1"/>
  </sheetPr>
  <dimension ref="A1:L92"/>
  <sheetViews>
    <sheetView tabSelected="1" zoomScale="70" zoomScaleNormal="70" workbookViewId="0">
      <selection activeCell="C5" sqref="C5:G5"/>
    </sheetView>
  </sheetViews>
  <sheetFormatPr baseColWidth="10" defaultColWidth="11.44140625" defaultRowHeight="14.4" x14ac:dyDescent="0.3"/>
  <cols>
    <col min="1" max="1" width="5.44140625" style="40" customWidth="1"/>
    <col min="2" max="2" width="4.88671875" style="40" customWidth="1"/>
    <col min="3" max="3" width="15.44140625" style="41" customWidth="1"/>
    <col min="4" max="4" width="35.109375" style="41" customWidth="1"/>
    <col min="5" max="5" width="52.44140625" style="41" customWidth="1"/>
    <col min="6" max="6" width="17" style="41" customWidth="1"/>
    <col min="7" max="7" width="17.33203125" style="41" customWidth="1"/>
    <col min="8" max="8" width="20.44140625" style="42" customWidth="1"/>
    <col min="9" max="9" width="24.6640625" style="42" customWidth="1"/>
    <col min="10" max="10" width="24.33203125" style="40" customWidth="1"/>
    <col min="11" max="11" width="23.5546875" style="40" customWidth="1"/>
    <col min="12" max="12" width="17.33203125" style="40" customWidth="1"/>
    <col min="13" max="16384" width="11.44140625" style="40"/>
  </cols>
  <sheetData>
    <row r="1" spans="2:11" ht="15" thickBot="1" x14ac:dyDescent="0.35"/>
    <row r="2" spans="2:11" ht="33.75" customHeight="1" x14ac:dyDescent="0.3">
      <c r="C2" s="92" t="s">
        <v>0</v>
      </c>
      <c r="D2" s="93"/>
      <c r="E2" s="94"/>
      <c r="F2" s="94"/>
      <c r="G2" s="95"/>
    </row>
    <row r="3" spans="2:11" ht="37.5" customHeight="1" x14ac:dyDescent="0.3">
      <c r="C3" s="96" t="s">
        <v>84</v>
      </c>
      <c r="D3" s="97"/>
      <c r="E3" s="97"/>
      <c r="F3" s="97"/>
      <c r="G3" s="98"/>
    </row>
    <row r="4" spans="2:11" ht="18.75" customHeight="1" x14ac:dyDescent="0.3">
      <c r="B4" s="43"/>
      <c r="C4" s="96" t="s">
        <v>174</v>
      </c>
      <c r="D4" s="97"/>
      <c r="E4" s="97"/>
      <c r="F4" s="97"/>
      <c r="G4" s="98"/>
    </row>
    <row r="5" spans="2:11" ht="61.5" customHeight="1" x14ac:dyDescent="0.3">
      <c r="C5" s="99" t="s">
        <v>175</v>
      </c>
      <c r="D5" s="100"/>
      <c r="E5" s="100"/>
      <c r="F5" s="100"/>
      <c r="G5" s="101"/>
    </row>
    <row r="6" spans="2:11" ht="38.4" customHeight="1" x14ac:dyDescent="0.3">
      <c r="B6" s="102" t="s">
        <v>4</v>
      </c>
      <c r="C6" s="104" t="s">
        <v>5</v>
      </c>
      <c r="D6" s="104" t="s">
        <v>6</v>
      </c>
      <c r="E6" s="104" t="s">
        <v>7</v>
      </c>
      <c r="F6" s="104" t="s">
        <v>8</v>
      </c>
      <c r="G6" s="104" t="s">
        <v>9</v>
      </c>
      <c r="H6" s="89" t="s">
        <v>12</v>
      </c>
      <c r="I6" s="89"/>
      <c r="J6" s="90" t="s">
        <v>85</v>
      </c>
      <c r="K6" s="90"/>
    </row>
    <row r="7" spans="2:11" ht="82.95" customHeight="1" x14ac:dyDescent="0.3">
      <c r="B7" s="103"/>
      <c r="C7" s="105"/>
      <c r="D7" s="104"/>
      <c r="E7" s="104"/>
      <c r="F7" s="105"/>
      <c r="G7" s="104"/>
      <c r="H7" s="46" t="s">
        <v>17</v>
      </c>
      <c r="I7" s="46" t="s">
        <v>18</v>
      </c>
      <c r="J7" s="44" t="s">
        <v>86</v>
      </c>
      <c r="K7" s="44" t="s">
        <v>87</v>
      </c>
    </row>
    <row r="8" spans="2:11" ht="82.95" customHeight="1" x14ac:dyDescent="0.3">
      <c r="B8" s="45">
        <v>1</v>
      </c>
      <c r="C8" s="54">
        <v>60122003</v>
      </c>
      <c r="D8" s="54" t="s">
        <v>94</v>
      </c>
      <c r="E8" s="54" t="s">
        <v>95</v>
      </c>
      <c r="F8" s="55">
        <v>20</v>
      </c>
      <c r="G8" s="56" t="s">
        <v>93</v>
      </c>
      <c r="H8" s="47">
        <v>4337.3500000000004</v>
      </c>
      <c r="I8" s="47">
        <v>86747</v>
      </c>
      <c r="J8" s="44"/>
      <c r="K8" s="44"/>
    </row>
    <row r="9" spans="2:11" ht="82.95" customHeight="1" x14ac:dyDescent="0.3">
      <c r="B9" s="45">
        <v>2</v>
      </c>
      <c r="C9" s="54">
        <v>23121612</v>
      </c>
      <c r="D9" s="54" t="s">
        <v>96</v>
      </c>
      <c r="E9" s="54" t="s">
        <v>97</v>
      </c>
      <c r="F9" s="55">
        <v>60</v>
      </c>
      <c r="G9" s="56" t="s">
        <v>93</v>
      </c>
      <c r="H9" s="47">
        <v>18469.974999999999</v>
      </c>
      <c r="I9" s="47">
        <v>1108198.5</v>
      </c>
      <c r="J9" s="44"/>
      <c r="K9" s="44"/>
    </row>
    <row r="10" spans="2:11" ht="82.95" customHeight="1" x14ac:dyDescent="0.3">
      <c r="B10" s="45">
        <v>3</v>
      </c>
      <c r="C10" s="54">
        <v>23121613</v>
      </c>
      <c r="D10" s="54" t="s">
        <v>96</v>
      </c>
      <c r="E10" s="54" t="s">
        <v>98</v>
      </c>
      <c r="F10" s="55">
        <v>60</v>
      </c>
      <c r="G10" s="56" t="s">
        <v>93</v>
      </c>
      <c r="H10" s="47">
        <v>18469.974999999999</v>
      </c>
      <c r="I10" s="47">
        <v>1108198.5</v>
      </c>
      <c r="J10" s="44"/>
      <c r="K10" s="44"/>
    </row>
    <row r="11" spans="2:11" ht="82.95" customHeight="1" x14ac:dyDescent="0.3">
      <c r="B11" s="45">
        <v>4</v>
      </c>
      <c r="C11" s="54">
        <v>23121613</v>
      </c>
      <c r="D11" s="54" t="s">
        <v>99</v>
      </c>
      <c r="E11" s="54" t="s">
        <v>100</v>
      </c>
      <c r="F11" s="55">
        <v>20</v>
      </c>
      <c r="G11" s="56" t="s">
        <v>93</v>
      </c>
      <c r="H11" s="47">
        <v>34630.785000000003</v>
      </c>
      <c r="I11" s="47">
        <v>692615.7</v>
      </c>
      <c r="J11" s="44"/>
      <c r="K11" s="44"/>
    </row>
    <row r="12" spans="2:11" ht="82.95" customHeight="1" x14ac:dyDescent="0.3">
      <c r="B12" s="45">
        <v>5</v>
      </c>
      <c r="C12" s="54">
        <v>23121613</v>
      </c>
      <c r="D12" s="54" t="s">
        <v>99</v>
      </c>
      <c r="E12" s="54" t="s">
        <v>101</v>
      </c>
      <c r="F12" s="55">
        <v>20</v>
      </c>
      <c r="G12" s="56" t="s">
        <v>93</v>
      </c>
      <c r="H12" s="47">
        <v>24571.254999999997</v>
      </c>
      <c r="I12" s="47">
        <v>491425.1</v>
      </c>
      <c r="J12" s="44"/>
      <c r="K12" s="44"/>
    </row>
    <row r="13" spans="2:11" ht="82.95" customHeight="1" x14ac:dyDescent="0.3">
      <c r="B13" s="45">
        <v>6</v>
      </c>
      <c r="C13" s="54">
        <v>53141605</v>
      </c>
      <c r="D13" s="54" t="s">
        <v>102</v>
      </c>
      <c r="E13" s="54" t="s">
        <v>103</v>
      </c>
      <c r="F13" s="55">
        <v>80</v>
      </c>
      <c r="G13" s="56" t="s">
        <v>93</v>
      </c>
      <c r="H13" s="47">
        <v>34465.764999999999</v>
      </c>
      <c r="I13" s="47">
        <v>2757261.2</v>
      </c>
      <c r="J13" s="44"/>
      <c r="K13" s="44"/>
    </row>
    <row r="14" spans="2:11" ht="82.95" customHeight="1" x14ac:dyDescent="0.3">
      <c r="B14" s="45">
        <v>7</v>
      </c>
      <c r="C14" s="54">
        <v>31152101</v>
      </c>
      <c r="D14" s="54" t="s">
        <v>104</v>
      </c>
      <c r="E14" s="54" t="s">
        <v>105</v>
      </c>
      <c r="F14" s="55">
        <v>30</v>
      </c>
      <c r="G14" s="56" t="s">
        <v>172</v>
      </c>
      <c r="H14" s="47">
        <v>49390.04</v>
      </c>
      <c r="I14" s="47">
        <v>1481701.2000000002</v>
      </c>
      <c r="J14" s="44"/>
      <c r="K14" s="44"/>
    </row>
    <row r="15" spans="2:11" ht="82.95" customHeight="1" x14ac:dyDescent="0.3">
      <c r="B15" s="45">
        <v>8</v>
      </c>
      <c r="C15" s="54">
        <v>31152101</v>
      </c>
      <c r="D15" s="54" t="s">
        <v>104</v>
      </c>
      <c r="E15" s="54" t="s">
        <v>106</v>
      </c>
      <c r="F15" s="55">
        <v>35</v>
      </c>
      <c r="G15" s="56" t="s">
        <v>172</v>
      </c>
      <c r="H15" s="47">
        <v>49390.04</v>
      </c>
      <c r="I15" s="47">
        <v>1728651.4</v>
      </c>
      <c r="J15" s="44"/>
      <c r="K15" s="44"/>
    </row>
    <row r="16" spans="2:11" ht="82.95" customHeight="1" x14ac:dyDescent="0.3">
      <c r="B16" s="45">
        <v>9</v>
      </c>
      <c r="C16" s="54">
        <v>11161701</v>
      </c>
      <c r="D16" s="54" t="s">
        <v>107</v>
      </c>
      <c r="E16" s="54" t="s">
        <v>108</v>
      </c>
      <c r="F16" s="55">
        <v>65</v>
      </c>
      <c r="G16" s="56" t="s">
        <v>93</v>
      </c>
      <c r="H16" s="47">
        <v>39578.04</v>
      </c>
      <c r="I16" s="47">
        <v>2572572.6</v>
      </c>
      <c r="J16" s="44"/>
      <c r="K16" s="44"/>
    </row>
    <row r="17" spans="2:11" ht="82.95" customHeight="1" x14ac:dyDescent="0.3">
      <c r="B17" s="45">
        <v>10</v>
      </c>
      <c r="C17" s="54">
        <v>11161701</v>
      </c>
      <c r="D17" s="54" t="s">
        <v>107</v>
      </c>
      <c r="E17" s="54" t="s">
        <v>109</v>
      </c>
      <c r="F17" s="55">
        <v>60</v>
      </c>
      <c r="G17" s="56" t="s">
        <v>93</v>
      </c>
      <c r="H17" s="47">
        <v>39578.04</v>
      </c>
      <c r="I17" s="47">
        <v>2374682.4000000004</v>
      </c>
      <c r="J17" s="44"/>
      <c r="K17" s="44"/>
    </row>
    <row r="18" spans="2:11" ht="82.95" customHeight="1" x14ac:dyDescent="0.3">
      <c r="B18" s="45">
        <v>11</v>
      </c>
      <c r="C18" s="54">
        <v>11161701</v>
      </c>
      <c r="D18" s="54" t="s">
        <v>110</v>
      </c>
      <c r="E18" s="54" t="s">
        <v>111</v>
      </c>
      <c r="F18" s="55">
        <v>60</v>
      </c>
      <c r="G18" s="56" t="s">
        <v>93</v>
      </c>
      <c r="H18" s="47">
        <v>39578.04</v>
      </c>
      <c r="I18" s="47">
        <v>2374682.4000000004</v>
      </c>
      <c r="J18" s="44"/>
      <c r="K18" s="44"/>
    </row>
    <row r="19" spans="2:11" ht="82.95" customHeight="1" x14ac:dyDescent="0.3">
      <c r="B19" s="45">
        <v>12</v>
      </c>
      <c r="C19" s="54">
        <v>53141503</v>
      </c>
      <c r="D19" s="54" t="s">
        <v>112</v>
      </c>
      <c r="E19" s="54" t="s">
        <v>113</v>
      </c>
      <c r="F19" s="55">
        <v>45</v>
      </c>
      <c r="G19" s="56" t="s">
        <v>93</v>
      </c>
      <c r="H19" s="47">
        <v>1649.085</v>
      </c>
      <c r="I19" s="47">
        <v>74208.824999999997</v>
      </c>
      <c r="J19" s="44"/>
      <c r="K19" s="44"/>
    </row>
    <row r="20" spans="2:11" ht="82.95" customHeight="1" x14ac:dyDescent="0.3">
      <c r="B20" s="45">
        <v>13</v>
      </c>
      <c r="C20" s="54">
        <v>53141503</v>
      </c>
      <c r="D20" s="54" t="s">
        <v>112</v>
      </c>
      <c r="E20" s="54" t="s">
        <v>114</v>
      </c>
      <c r="F20" s="55">
        <v>45</v>
      </c>
      <c r="G20" s="56" t="s">
        <v>93</v>
      </c>
      <c r="H20" s="47">
        <v>1649.085</v>
      </c>
      <c r="I20" s="47">
        <v>74208.824999999997</v>
      </c>
      <c r="J20" s="44"/>
      <c r="K20" s="44"/>
    </row>
    <row r="21" spans="2:11" ht="82.95" customHeight="1" x14ac:dyDescent="0.3">
      <c r="B21" s="45">
        <v>14</v>
      </c>
      <c r="C21" s="54">
        <v>11161603</v>
      </c>
      <c r="D21" s="54" t="s">
        <v>115</v>
      </c>
      <c r="E21" s="54" t="s">
        <v>116</v>
      </c>
      <c r="F21" s="55">
        <v>100</v>
      </c>
      <c r="G21" s="56" t="s">
        <v>93</v>
      </c>
      <c r="H21" s="47">
        <v>4123.2700000000004</v>
      </c>
      <c r="I21" s="47">
        <v>412327</v>
      </c>
      <c r="J21" s="44"/>
      <c r="K21" s="44"/>
    </row>
    <row r="22" spans="2:11" ht="82.95" customHeight="1" x14ac:dyDescent="0.3">
      <c r="B22" s="45">
        <v>15</v>
      </c>
      <c r="C22" s="54">
        <v>11161603</v>
      </c>
      <c r="D22" s="54" t="s">
        <v>115</v>
      </c>
      <c r="E22" s="54" t="s">
        <v>117</v>
      </c>
      <c r="F22" s="55">
        <v>70</v>
      </c>
      <c r="G22" s="56" t="s">
        <v>93</v>
      </c>
      <c r="H22" s="47">
        <v>4123.2700000000004</v>
      </c>
      <c r="I22" s="47">
        <v>288628.90000000002</v>
      </c>
      <c r="J22" s="44"/>
      <c r="K22" s="44"/>
    </row>
    <row r="23" spans="2:11" ht="82.95" customHeight="1" x14ac:dyDescent="0.3">
      <c r="B23" s="45">
        <v>16</v>
      </c>
      <c r="C23" s="54">
        <v>11161603</v>
      </c>
      <c r="D23" s="54" t="s">
        <v>115</v>
      </c>
      <c r="E23" s="54" t="s">
        <v>118</v>
      </c>
      <c r="F23" s="55">
        <v>50</v>
      </c>
      <c r="G23" s="56" t="s">
        <v>93</v>
      </c>
      <c r="H23" s="47">
        <v>4123.2700000000004</v>
      </c>
      <c r="I23" s="47">
        <v>206163.5</v>
      </c>
      <c r="J23" s="44"/>
      <c r="K23" s="44"/>
    </row>
    <row r="24" spans="2:11" ht="82.95" customHeight="1" x14ac:dyDescent="0.3">
      <c r="B24" s="45">
        <v>17</v>
      </c>
      <c r="C24" s="54">
        <v>11151702</v>
      </c>
      <c r="D24" s="54" t="s">
        <v>119</v>
      </c>
      <c r="E24" s="54" t="s">
        <v>120</v>
      </c>
      <c r="F24" s="55">
        <v>40</v>
      </c>
      <c r="G24" s="56" t="s">
        <v>93</v>
      </c>
      <c r="H24" s="47">
        <v>30426.120000000003</v>
      </c>
      <c r="I24" s="47">
        <v>1217044.7999999998</v>
      </c>
      <c r="J24" s="44"/>
      <c r="K24" s="44"/>
    </row>
    <row r="25" spans="2:11" ht="82.95" customHeight="1" x14ac:dyDescent="0.3">
      <c r="B25" s="45">
        <v>18</v>
      </c>
      <c r="C25" s="54">
        <v>11151702</v>
      </c>
      <c r="D25" s="54" t="s">
        <v>119</v>
      </c>
      <c r="E25" s="54" t="s">
        <v>121</v>
      </c>
      <c r="F25" s="55">
        <v>20</v>
      </c>
      <c r="G25" s="56" t="s">
        <v>93</v>
      </c>
      <c r="H25" s="47">
        <v>30426.120000000003</v>
      </c>
      <c r="I25" s="47">
        <v>608522.39999999991</v>
      </c>
      <c r="J25" s="44"/>
      <c r="K25" s="44"/>
    </row>
    <row r="26" spans="2:11" ht="82.95" customHeight="1" x14ac:dyDescent="0.3">
      <c r="B26" s="45">
        <v>19</v>
      </c>
      <c r="C26" s="54">
        <v>11151702</v>
      </c>
      <c r="D26" s="54" t="s">
        <v>119</v>
      </c>
      <c r="E26" s="54" t="s">
        <v>122</v>
      </c>
      <c r="F26" s="55">
        <v>25</v>
      </c>
      <c r="G26" s="56" t="s">
        <v>93</v>
      </c>
      <c r="H26" s="47">
        <v>30426.120000000003</v>
      </c>
      <c r="I26" s="47">
        <v>760653</v>
      </c>
      <c r="J26" s="44"/>
      <c r="K26" s="44"/>
    </row>
    <row r="27" spans="2:11" ht="82.95" customHeight="1" x14ac:dyDescent="0.3">
      <c r="B27" s="45">
        <v>20</v>
      </c>
      <c r="C27" s="54">
        <v>11161704</v>
      </c>
      <c r="D27" s="54" t="s">
        <v>123</v>
      </c>
      <c r="E27" s="54" t="s">
        <v>124</v>
      </c>
      <c r="F27" s="55">
        <v>30</v>
      </c>
      <c r="G27" s="56" t="s">
        <v>173</v>
      </c>
      <c r="H27" s="47">
        <v>4947.2550000000001</v>
      </c>
      <c r="I27" s="47">
        <v>148417.65000000002</v>
      </c>
      <c r="J27" s="44"/>
      <c r="K27" s="44"/>
    </row>
    <row r="28" spans="2:11" ht="82.95" customHeight="1" x14ac:dyDescent="0.3">
      <c r="B28" s="45">
        <v>21</v>
      </c>
      <c r="C28" s="54">
        <v>11161804</v>
      </c>
      <c r="D28" s="54" t="s">
        <v>125</v>
      </c>
      <c r="E28" s="54" t="s">
        <v>126</v>
      </c>
      <c r="F28" s="55">
        <v>90</v>
      </c>
      <c r="G28" s="56" t="s">
        <v>173</v>
      </c>
      <c r="H28" s="47">
        <v>16490.849999999999</v>
      </c>
      <c r="I28" s="47">
        <v>1484176.5</v>
      </c>
      <c r="J28" s="44"/>
      <c r="K28" s="44"/>
    </row>
    <row r="29" spans="2:11" ht="82.95" customHeight="1" x14ac:dyDescent="0.3">
      <c r="B29" s="45">
        <v>22</v>
      </c>
      <c r="C29" s="54">
        <v>11161704</v>
      </c>
      <c r="D29" s="54" t="s">
        <v>127</v>
      </c>
      <c r="E29" s="54" t="s">
        <v>128</v>
      </c>
      <c r="F29" s="55">
        <v>60</v>
      </c>
      <c r="G29" s="56" t="s">
        <v>173</v>
      </c>
      <c r="H29" s="47">
        <v>19624</v>
      </c>
      <c r="I29" s="47">
        <v>1177440</v>
      </c>
      <c r="J29" s="44"/>
      <c r="K29" s="44"/>
    </row>
    <row r="30" spans="2:11" ht="82.95" customHeight="1" x14ac:dyDescent="0.3">
      <c r="B30" s="45">
        <v>23</v>
      </c>
      <c r="C30" s="54">
        <v>11161704</v>
      </c>
      <c r="D30" s="54" t="s">
        <v>129</v>
      </c>
      <c r="E30" s="54" t="s">
        <v>130</v>
      </c>
      <c r="F30" s="55">
        <v>30</v>
      </c>
      <c r="G30" s="56" t="s">
        <v>173</v>
      </c>
      <c r="H30" s="47">
        <v>19789.02</v>
      </c>
      <c r="I30" s="47">
        <v>593670.60000000009</v>
      </c>
      <c r="J30" s="44"/>
      <c r="K30" s="44"/>
    </row>
    <row r="31" spans="2:11" ht="82.95" customHeight="1" x14ac:dyDescent="0.3">
      <c r="B31" s="45">
        <v>24</v>
      </c>
      <c r="C31" s="54">
        <v>11161704</v>
      </c>
      <c r="D31" s="54" t="s">
        <v>129</v>
      </c>
      <c r="E31" s="54" t="s">
        <v>131</v>
      </c>
      <c r="F31" s="55">
        <v>10</v>
      </c>
      <c r="G31" s="56" t="s">
        <v>173</v>
      </c>
      <c r="H31" s="47">
        <v>19789.02</v>
      </c>
      <c r="I31" s="47">
        <v>197890.2</v>
      </c>
      <c r="J31" s="44"/>
      <c r="K31" s="44"/>
    </row>
    <row r="32" spans="2:11" ht="82.95" customHeight="1" x14ac:dyDescent="0.3">
      <c r="B32" s="45">
        <v>25</v>
      </c>
      <c r="C32" s="54">
        <v>11161704</v>
      </c>
      <c r="D32" s="54" t="s">
        <v>132</v>
      </c>
      <c r="E32" s="54" t="s">
        <v>133</v>
      </c>
      <c r="F32" s="55">
        <v>55</v>
      </c>
      <c r="G32" s="56" t="s">
        <v>173</v>
      </c>
      <c r="H32" s="47">
        <v>34630.785000000003</v>
      </c>
      <c r="I32" s="47">
        <v>1904693.1749999998</v>
      </c>
      <c r="J32" s="44"/>
      <c r="K32" s="44"/>
    </row>
    <row r="33" spans="2:11" ht="82.95" customHeight="1" x14ac:dyDescent="0.3">
      <c r="B33" s="45">
        <v>26</v>
      </c>
      <c r="C33" s="54">
        <v>11161704</v>
      </c>
      <c r="D33" s="54" t="s">
        <v>132</v>
      </c>
      <c r="E33" s="54" t="s">
        <v>134</v>
      </c>
      <c r="F33" s="55">
        <v>30</v>
      </c>
      <c r="G33" s="56" t="s">
        <v>173</v>
      </c>
      <c r="H33" s="47">
        <v>34630.785000000003</v>
      </c>
      <c r="I33" s="47">
        <v>1038923.5499999999</v>
      </c>
      <c r="J33" s="44"/>
      <c r="K33" s="44"/>
    </row>
    <row r="34" spans="2:11" ht="82.95" customHeight="1" x14ac:dyDescent="0.3">
      <c r="B34" s="45">
        <v>27</v>
      </c>
      <c r="C34" s="54">
        <v>11161701</v>
      </c>
      <c r="D34" s="54" t="s">
        <v>135</v>
      </c>
      <c r="E34" s="54" t="s">
        <v>136</v>
      </c>
      <c r="F34" s="55">
        <v>70</v>
      </c>
      <c r="G34" s="56" t="s">
        <v>173</v>
      </c>
      <c r="H34" s="47">
        <v>23912.29</v>
      </c>
      <c r="I34" s="47">
        <v>1673860.2999999998</v>
      </c>
      <c r="J34" s="44"/>
      <c r="K34" s="44"/>
    </row>
    <row r="35" spans="2:11" ht="82.95" customHeight="1" x14ac:dyDescent="0.3">
      <c r="B35" s="45">
        <v>28</v>
      </c>
      <c r="C35" s="54">
        <v>11161801</v>
      </c>
      <c r="D35" s="54" t="s">
        <v>137</v>
      </c>
      <c r="E35" s="54" t="s">
        <v>138</v>
      </c>
      <c r="F35" s="55">
        <v>30</v>
      </c>
      <c r="G35" s="56" t="s">
        <v>173</v>
      </c>
      <c r="H35" s="47">
        <v>27127.95</v>
      </c>
      <c r="I35" s="47">
        <v>813838.5</v>
      </c>
      <c r="J35" s="44"/>
      <c r="K35" s="44"/>
    </row>
    <row r="36" spans="2:11" ht="82.95" customHeight="1" x14ac:dyDescent="0.3">
      <c r="B36" s="45">
        <v>29</v>
      </c>
      <c r="C36" s="54">
        <v>11161603</v>
      </c>
      <c r="D36" s="54" t="s">
        <v>139</v>
      </c>
      <c r="E36" s="54" t="s">
        <v>140</v>
      </c>
      <c r="F36" s="55">
        <v>350</v>
      </c>
      <c r="G36" s="56" t="s">
        <v>93</v>
      </c>
      <c r="H36" s="47">
        <v>2474.1849999999999</v>
      </c>
      <c r="I36" s="47">
        <v>865964.75</v>
      </c>
      <c r="J36" s="44"/>
      <c r="K36" s="44"/>
    </row>
    <row r="37" spans="2:11" ht="82.95" customHeight="1" x14ac:dyDescent="0.3">
      <c r="B37" s="45">
        <v>30</v>
      </c>
      <c r="C37" s="54">
        <v>11161603</v>
      </c>
      <c r="D37" s="54" t="s">
        <v>139</v>
      </c>
      <c r="E37" s="54" t="s">
        <v>141</v>
      </c>
      <c r="F37" s="55">
        <v>90</v>
      </c>
      <c r="G37" s="56" t="s">
        <v>93</v>
      </c>
      <c r="H37" s="47">
        <v>2474.1849999999999</v>
      </c>
      <c r="I37" s="47">
        <v>222676.65</v>
      </c>
      <c r="J37" s="44"/>
      <c r="K37" s="44"/>
    </row>
    <row r="38" spans="2:11" ht="82.95" customHeight="1" x14ac:dyDescent="0.3">
      <c r="B38" s="45">
        <v>31</v>
      </c>
      <c r="C38" s="54">
        <v>11161603</v>
      </c>
      <c r="D38" s="54" t="s">
        <v>139</v>
      </c>
      <c r="E38" s="54" t="s">
        <v>142</v>
      </c>
      <c r="F38" s="55">
        <v>90</v>
      </c>
      <c r="G38" s="56" t="s">
        <v>93</v>
      </c>
      <c r="H38" s="47">
        <v>2474.1849999999999</v>
      </c>
      <c r="I38" s="47">
        <v>222676.65</v>
      </c>
      <c r="J38" s="44"/>
      <c r="K38" s="44"/>
    </row>
    <row r="39" spans="2:11" ht="82.95" customHeight="1" x14ac:dyDescent="0.3">
      <c r="B39" s="45">
        <v>32</v>
      </c>
      <c r="C39" s="54">
        <v>60121124</v>
      </c>
      <c r="D39" s="54" t="s">
        <v>143</v>
      </c>
      <c r="E39" s="54" t="s">
        <v>144</v>
      </c>
      <c r="F39" s="55">
        <v>100</v>
      </c>
      <c r="G39" s="56" t="s">
        <v>93</v>
      </c>
      <c r="H39" s="47">
        <v>1979.125</v>
      </c>
      <c r="I39" s="47">
        <v>197912.5</v>
      </c>
      <c r="J39" s="44"/>
      <c r="K39" s="44"/>
    </row>
    <row r="40" spans="2:11" ht="82.95" customHeight="1" x14ac:dyDescent="0.3">
      <c r="B40" s="45">
        <v>33</v>
      </c>
      <c r="C40" s="54">
        <v>60121119</v>
      </c>
      <c r="D40" s="54" t="s">
        <v>145</v>
      </c>
      <c r="E40" s="54" t="s">
        <v>146</v>
      </c>
      <c r="F40" s="55">
        <v>1</v>
      </c>
      <c r="G40" s="56" t="s">
        <v>93</v>
      </c>
      <c r="H40" s="47">
        <v>86412.5</v>
      </c>
      <c r="I40" s="47">
        <v>86412.5</v>
      </c>
      <c r="J40" s="44"/>
      <c r="K40" s="44"/>
    </row>
    <row r="41" spans="2:11" ht="82.95" customHeight="1" x14ac:dyDescent="0.3">
      <c r="B41" s="45">
        <v>34</v>
      </c>
      <c r="C41" s="54">
        <v>53141620</v>
      </c>
      <c r="D41" s="54" t="s">
        <v>147</v>
      </c>
      <c r="E41" s="54" t="s">
        <v>148</v>
      </c>
      <c r="F41" s="55">
        <v>40</v>
      </c>
      <c r="G41" s="56" t="s">
        <v>93</v>
      </c>
      <c r="H41" s="47">
        <v>4947.2550000000001</v>
      </c>
      <c r="I41" s="47">
        <v>197890.2</v>
      </c>
      <c r="J41" s="44"/>
      <c r="K41" s="44"/>
    </row>
    <row r="42" spans="2:11" ht="82.95" customHeight="1" x14ac:dyDescent="0.3">
      <c r="B42" s="45">
        <v>35</v>
      </c>
      <c r="C42" s="54">
        <v>23121612</v>
      </c>
      <c r="D42" s="54" t="s">
        <v>96</v>
      </c>
      <c r="E42" s="54" t="s">
        <v>149</v>
      </c>
      <c r="F42" s="55">
        <v>45</v>
      </c>
      <c r="G42" s="56" t="s">
        <v>93</v>
      </c>
      <c r="H42" s="47">
        <v>18570.324999999997</v>
      </c>
      <c r="I42" s="47">
        <v>835664.625</v>
      </c>
      <c r="J42" s="44"/>
      <c r="K42" s="44"/>
    </row>
    <row r="43" spans="2:11" ht="82.95" customHeight="1" x14ac:dyDescent="0.3">
      <c r="B43" s="45">
        <v>36</v>
      </c>
      <c r="C43" s="54">
        <v>23121612</v>
      </c>
      <c r="D43" s="54" t="s">
        <v>150</v>
      </c>
      <c r="E43" s="54" t="s">
        <v>151</v>
      </c>
      <c r="F43" s="55">
        <v>45</v>
      </c>
      <c r="G43" s="56" t="s">
        <v>93</v>
      </c>
      <c r="H43" s="47">
        <v>28612.014999999999</v>
      </c>
      <c r="I43" s="47">
        <v>1287540.6749999998</v>
      </c>
      <c r="J43" s="44"/>
      <c r="K43" s="44"/>
    </row>
    <row r="44" spans="2:11" ht="82.95" customHeight="1" x14ac:dyDescent="0.3">
      <c r="B44" s="45">
        <v>37</v>
      </c>
      <c r="C44" s="54">
        <v>23121612</v>
      </c>
      <c r="D44" s="54" t="s">
        <v>152</v>
      </c>
      <c r="E44" s="54" t="s">
        <v>153</v>
      </c>
      <c r="F44" s="55">
        <v>30</v>
      </c>
      <c r="G44" s="56" t="s">
        <v>93</v>
      </c>
      <c r="H44" s="47">
        <v>18469.974999999999</v>
      </c>
      <c r="I44" s="47">
        <v>554099.25</v>
      </c>
      <c r="J44" s="44"/>
      <c r="K44" s="44"/>
    </row>
    <row r="45" spans="2:11" ht="82.95" customHeight="1" x14ac:dyDescent="0.3">
      <c r="B45" s="45">
        <v>38</v>
      </c>
      <c r="C45" s="54">
        <v>31152101</v>
      </c>
      <c r="D45" s="54" t="s">
        <v>154</v>
      </c>
      <c r="E45" s="54" t="s">
        <v>155</v>
      </c>
      <c r="F45" s="55">
        <v>30</v>
      </c>
      <c r="G45" s="56" t="s">
        <v>173</v>
      </c>
      <c r="H45" s="47">
        <v>48236.014999999999</v>
      </c>
      <c r="I45" s="47">
        <v>1447080.4500000002</v>
      </c>
      <c r="J45" s="44"/>
      <c r="K45" s="44"/>
    </row>
    <row r="46" spans="2:11" ht="82.95" customHeight="1" x14ac:dyDescent="0.3">
      <c r="B46" s="45">
        <v>39</v>
      </c>
      <c r="C46" s="54">
        <v>11161701</v>
      </c>
      <c r="D46" s="54" t="s">
        <v>107</v>
      </c>
      <c r="E46" s="54" t="s">
        <v>156</v>
      </c>
      <c r="F46" s="55">
        <v>30</v>
      </c>
      <c r="G46" s="56" t="s">
        <v>93</v>
      </c>
      <c r="H46" s="47">
        <v>4947.2550000000001</v>
      </c>
      <c r="I46" s="47">
        <v>148417.65000000002</v>
      </c>
      <c r="J46" s="44"/>
      <c r="K46" s="44"/>
    </row>
    <row r="47" spans="2:11" ht="82.95" customHeight="1" x14ac:dyDescent="0.3">
      <c r="B47" s="45">
        <v>40</v>
      </c>
      <c r="C47" s="54">
        <v>53141503</v>
      </c>
      <c r="D47" s="54" t="s">
        <v>112</v>
      </c>
      <c r="E47" s="54" t="s">
        <v>157</v>
      </c>
      <c r="F47" s="55">
        <v>35</v>
      </c>
      <c r="G47" s="56" t="s">
        <v>93</v>
      </c>
      <c r="H47" s="47">
        <v>1979.125</v>
      </c>
      <c r="I47" s="47">
        <v>69269.375</v>
      </c>
      <c r="J47" s="44"/>
      <c r="K47" s="44"/>
    </row>
    <row r="48" spans="2:11" ht="82.95" customHeight="1" x14ac:dyDescent="0.3">
      <c r="B48" s="45">
        <v>41</v>
      </c>
      <c r="C48" s="54">
        <v>11161604</v>
      </c>
      <c r="D48" s="54" t="s">
        <v>115</v>
      </c>
      <c r="E48" s="54" t="s">
        <v>158</v>
      </c>
      <c r="F48" s="55">
        <v>30</v>
      </c>
      <c r="G48" s="56" t="s">
        <v>93</v>
      </c>
      <c r="H48" s="47">
        <v>4123.2700000000004</v>
      </c>
      <c r="I48" s="47">
        <v>123698.1</v>
      </c>
      <c r="J48" s="44"/>
      <c r="K48" s="44"/>
    </row>
    <row r="49" spans="2:11" ht="82.95" customHeight="1" x14ac:dyDescent="0.3">
      <c r="B49" s="45">
        <v>42</v>
      </c>
      <c r="C49" s="54">
        <v>11161604</v>
      </c>
      <c r="D49" s="54" t="s">
        <v>159</v>
      </c>
      <c r="E49" s="54" t="s">
        <v>160</v>
      </c>
      <c r="F49" s="55">
        <v>30</v>
      </c>
      <c r="G49" s="56" t="s">
        <v>93</v>
      </c>
      <c r="H49" s="47">
        <v>2474.1849999999999</v>
      </c>
      <c r="I49" s="47">
        <v>74225.549999999988</v>
      </c>
      <c r="J49" s="44"/>
      <c r="K49" s="44"/>
    </row>
    <row r="50" spans="2:11" ht="82.95" customHeight="1" x14ac:dyDescent="0.3">
      <c r="B50" s="45">
        <v>43</v>
      </c>
      <c r="C50" s="54">
        <v>11161704</v>
      </c>
      <c r="D50" s="54" t="s">
        <v>123</v>
      </c>
      <c r="E50" s="54" t="s">
        <v>161</v>
      </c>
      <c r="F50" s="55">
        <v>10</v>
      </c>
      <c r="G50" s="56" t="s">
        <v>173</v>
      </c>
      <c r="H50" s="47">
        <v>4947.2550000000001</v>
      </c>
      <c r="I50" s="47">
        <v>49472.55</v>
      </c>
      <c r="J50" s="44"/>
      <c r="K50" s="44"/>
    </row>
    <row r="51" spans="2:11" ht="82.95" customHeight="1" x14ac:dyDescent="0.3">
      <c r="B51" s="45">
        <v>44</v>
      </c>
      <c r="C51" s="54">
        <v>11161704</v>
      </c>
      <c r="D51" s="54" t="s">
        <v>127</v>
      </c>
      <c r="E51" s="54" t="s">
        <v>162</v>
      </c>
      <c r="F51" s="55">
        <v>30</v>
      </c>
      <c r="G51" s="56" t="s">
        <v>173</v>
      </c>
      <c r="H51" s="47">
        <v>11708.615</v>
      </c>
      <c r="I51" s="47">
        <v>351258.44999999995</v>
      </c>
      <c r="J51" s="44"/>
      <c r="K51" s="44"/>
    </row>
    <row r="52" spans="2:11" ht="82.95" customHeight="1" x14ac:dyDescent="0.3">
      <c r="B52" s="45">
        <v>45</v>
      </c>
      <c r="C52" s="54">
        <v>11161704</v>
      </c>
      <c r="D52" s="54" t="s">
        <v>163</v>
      </c>
      <c r="E52" s="54" t="s">
        <v>164</v>
      </c>
      <c r="F52" s="55">
        <v>30</v>
      </c>
      <c r="G52" s="56" t="s">
        <v>173</v>
      </c>
      <c r="H52" s="47">
        <v>20614.120000000003</v>
      </c>
      <c r="I52" s="47">
        <v>618423.60000000009</v>
      </c>
      <c r="J52" s="44"/>
      <c r="K52" s="44"/>
    </row>
    <row r="53" spans="2:11" ht="82.95" customHeight="1" x14ac:dyDescent="0.3">
      <c r="B53" s="45">
        <v>46</v>
      </c>
      <c r="C53" s="54">
        <v>11161701</v>
      </c>
      <c r="D53" s="54" t="s">
        <v>165</v>
      </c>
      <c r="E53" s="54" t="s">
        <v>164</v>
      </c>
      <c r="F53" s="55">
        <v>30</v>
      </c>
      <c r="G53" s="56" t="s">
        <v>173</v>
      </c>
      <c r="H53" s="47">
        <v>24736.275000000001</v>
      </c>
      <c r="I53" s="47">
        <v>742088.25</v>
      </c>
      <c r="J53" s="44"/>
      <c r="K53" s="44"/>
    </row>
    <row r="54" spans="2:11" ht="82.95" customHeight="1" x14ac:dyDescent="0.3">
      <c r="B54" s="45">
        <v>47</v>
      </c>
      <c r="C54" s="54">
        <v>11161704</v>
      </c>
      <c r="D54" s="54" t="s">
        <v>166</v>
      </c>
      <c r="E54" s="54" t="s">
        <v>167</v>
      </c>
      <c r="F54" s="55">
        <v>30</v>
      </c>
      <c r="G54" s="56" t="s">
        <v>173</v>
      </c>
      <c r="H54" s="47">
        <v>23912.29</v>
      </c>
      <c r="I54" s="47">
        <v>717368.7</v>
      </c>
      <c r="J54" s="44"/>
      <c r="K54" s="44"/>
    </row>
    <row r="55" spans="2:11" ht="82.95" customHeight="1" x14ac:dyDescent="0.3">
      <c r="B55" s="45">
        <v>48</v>
      </c>
      <c r="C55" s="54">
        <v>53141620</v>
      </c>
      <c r="D55" s="54" t="s">
        <v>168</v>
      </c>
      <c r="E55" s="54" t="s">
        <v>169</v>
      </c>
      <c r="F55" s="55">
        <v>2</v>
      </c>
      <c r="G55" s="56" t="s">
        <v>93</v>
      </c>
      <c r="H55" s="47">
        <v>26385.360000000001</v>
      </c>
      <c r="I55" s="47">
        <v>52770.720000000001</v>
      </c>
      <c r="J55" s="44"/>
      <c r="K55" s="44"/>
    </row>
    <row r="56" spans="2:11" ht="82.95" customHeight="1" x14ac:dyDescent="0.3">
      <c r="B56" s="45">
        <v>49</v>
      </c>
      <c r="C56" s="54">
        <v>23121612</v>
      </c>
      <c r="D56" s="54" t="s">
        <v>99</v>
      </c>
      <c r="E56" s="54" t="s">
        <v>170</v>
      </c>
      <c r="F56" s="55">
        <v>40</v>
      </c>
      <c r="G56" s="56" t="s">
        <v>93</v>
      </c>
      <c r="H56" s="47">
        <v>18965.035</v>
      </c>
      <c r="I56" s="47">
        <v>758601.39999999991</v>
      </c>
      <c r="J56" s="44"/>
      <c r="K56" s="44"/>
    </row>
    <row r="57" spans="2:11" ht="82.95" customHeight="1" x14ac:dyDescent="0.3">
      <c r="B57" s="45">
        <v>50</v>
      </c>
      <c r="C57" s="54">
        <v>23121612</v>
      </c>
      <c r="D57" s="54" t="s">
        <v>99</v>
      </c>
      <c r="E57" s="54" t="s">
        <v>171</v>
      </c>
      <c r="F57" s="55">
        <v>40</v>
      </c>
      <c r="G57" s="56" t="s">
        <v>93</v>
      </c>
      <c r="H57" s="47">
        <v>18965.035</v>
      </c>
      <c r="I57" s="47">
        <v>758601.39999999991</v>
      </c>
      <c r="J57" s="44"/>
      <c r="K57" s="44"/>
    </row>
    <row r="58" spans="2:11" ht="35.25" customHeight="1" x14ac:dyDescent="0.3">
      <c r="B58" s="91" t="s">
        <v>75</v>
      </c>
      <c r="C58" s="91"/>
      <c r="D58" s="91"/>
      <c r="E58" s="91"/>
      <c r="F58" s="91"/>
      <c r="G58" s="91"/>
      <c r="H58" s="48"/>
      <c r="I58" s="49">
        <f>SUM(I8:I57)</f>
        <v>39833517.719999991</v>
      </c>
      <c r="J58" s="50"/>
      <c r="K58" s="51" t="e">
        <f>SUM(#REF!)</f>
        <v>#REF!</v>
      </c>
    </row>
    <row r="59" spans="2:11" ht="23.25" customHeight="1" x14ac:dyDescent="0.3"/>
    <row r="60" spans="2:11" ht="60" customHeight="1" x14ac:dyDescent="0.3">
      <c r="D60" s="52"/>
    </row>
    <row r="62" spans="2:11" x14ac:dyDescent="0.3">
      <c r="D62" s="40"/>
    </row>
    <row r="88" spans="1:12" s="41" customFormat="1" x14ac:dyDescent="0.3">
      <c r="A88" s="40"/>
      <c r="B88" s="40"/>
      <c r="E88" s="53" t="s">
        <v>88</v>
      </c>
      <c r="H88" s="42"/>
      <c r="I88" s="42"/>
      <c r="J88" s="40"/>
      <c r="K88" s="40"/>
      <c r="L88" s="40"/>
    </row>
    <row r="89" spans="1:12" s="41" customFormat="1" x14ac:dyDescent="0.3">
      <c r="A89" s="40"/>
      <c r="B89" s="40"/>
      <c r="E89" s="53" t="s">
        <v>89</v>
      </c>
      <c r="H89" s="42"/>
      <c r="I89" s="42"/>
      <c r="J89" s="40"/>
      <c r="K89" s="40"/>
      <c r="L89" s="40"/>
    </row>
    <row r="90" spans="1:12" s="41" customFormat="1" x14ac:dyDescent="0.3">
      <c r="A90" s="40"/>
      <c r="B90" s="40"/>
      <c r="E90" s="53" t="s">
        <v>90</v>
      </c>
      <c r="H90" s="42"/>
      <c r="I90" s="42"/>
      <c r="J90" s="40"/>
      <c r="K90" s="40"/>
      <c r="L90" s="40"/>
    </row>
    <row r="91" spans="1:12" s="41" customFormat="1" x14ac:dyDescent="0.3">
      <c r="A91" s="40"/>
      <c r="B91" s="40"/>
      <c r="E91" s="53" t="s">
        <v>91</v>
      </c>
      <c r="H91" s="42"/>
      <c r="I91" s="42"/>
      <c r="J91" s="40"/>
      <c r="K91" s="40"/>
      <c r="L91" s="40"/>
    </row>
    <row r="92" spans="1:12" s="41" customFormat="1" x14ac:dyDescent="0.3">
      <c r="A92" s="40"/>
      <c r="B92" s="40"/>
      <c r="E92" s="53" t="s">
        <v>92</v>
      </c>
      <c r="H92" s="42"/>
      <c r="I92" s="42"/>
      <c r="J92" s="40"/>
      <c r="K92" s="40"/>
      <c r="L92" s="40"/>
    </row>
  </sheetData>
  <mergeCells count="13">
    <mergeCell ref="H6:I6"/>
    <mergeCell ref="J6:K6"/>
    <mergeCell ref="B58:G58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H7:I58 B8:B57">
    <cfRule type="cellIs" dxfId="4" priority="6" operator="equal">
      <formula>53333</formula>
    </cfRule>
  </conditionalFormatting>
  <conditionalFormatting sqref="F6:G7">
    <cfRule type="cellIs" dxfId="3" priority="4" operator="equal">
      <formula>53333</formula>
    </cfRule>
  </conditionalFormatting>
  <conditionalFormatting sqref="G8:G57">
    <cfRule type="cellIs" dxfId="2" priority="1" operator="equal">
      <formula>53333</formula>
    </cfRule>
  </conditionalFormatting>
  <conditionalFormatting sqref="H6">
    <cfRule type="cellIs" dxfId="1" priority="5" operator="equal">
      <formula>53333</formula>
    </cfRule>
  </conditionalFormatting>
  <conditionalFormatting sqref="K58">
    <cfRule type="cellIs" dxfId="0" priority="3" operator="equal">
      <formula>53333</formula>
    </cfRule>
  </conditionalFormatting>
  <pageMargins left="0.7" right="0.7" top="0.75" bottom="0.75" header="0.3" footer="0.3"/>
  <pageSetup paperSize="120" scale="13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 LOTE 1</vt:lpstr>
      <vt:lpstr>'FORMATO OFERTA ECONÓMICA LOTE 1'!Área_de_impresión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Miguel Angel Sotomayor Segrera</cp:lastModifiedBy>
  <cp:revision/>
  <dcterms:created xsi:type="dcterms:W3CDTF">2024-07-14T14:27:14Z</dcterms:created>
  <dcterms:modified xsi:type="dcterms:W3CDTF">2026-09-29T14:26:57Z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