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6/BIENES Y SERVICIOS 2026/PROCESO 3 MATERIALES DE FORMACIÓN/ANEXOS/"/>
    </mc:Choice>
  </mc:AlternateContent>
  <xr:revisionPtr revIDLastSave="273" documentId="11_596FFD73F5A0072285BA4DBAAFEA51065B7F10EF" xr6:coauthVersionLast="47" xr6:coauthVersionMax="47" xr10:uidLastSave="{455188F2-1039-44D2-A867-4F2B8E567A47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 LOTE 4" sheetId="5" r:id="rId2"/>
  </sheets>
  <definedNames>
    <definedName name="_xlnm.Print_Area" localSheetId="1">'FORMATO OFERTA ECONÓMICA LOTE 4'!$B$3:$G$89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9" i="5" l="1"/>
  <c r="K89" i="5" l="1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<sst xmlns="http://schemas.openxmlformats.org/spreadsheetml/2006/main" count="375" uniqueCount="261">
  <si>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</si>
  <si>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</si>
  <si>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</si>
  <si>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</si>
  <si>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</si>
  <si>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</si>
  <si>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</si>
  <si>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</si>
  <si>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</si>
  <si>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</si>
  <si>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</si>
  <si>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</si>
  <si>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</si>
  <si>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</si>
  <si>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</si>
  <si>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</si>
  <si>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</si>
  <si>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</si>
  <si>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</si>
  <si>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</si>
  <si>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</si>
  <si>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</si>
  <si>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</si>
  <si>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</si>
  <si>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</si>
  <si>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</si>
  <si>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</si>
  <si>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</si>
  <si>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</si>
  <si>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</si>
  <si>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</si>
  <si>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</si>
  <si>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</si>
  <si>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</si>
  <si>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</si>
  <si>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</si>
  <si>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</si>
  <si>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</si>
  <si>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</si>
  <si>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</si>
  <si>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</si>
  <si>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</si>
  <si>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</si>
  <si>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</si>
  <si>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</si>
  <si>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</si>
  <si>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</si>
  <si>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</si>
  <si>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</si>
  <si>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</si>
  <si>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</si>
  <si>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</si>
  <si>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</si>
  <si>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</si>
  <si>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</si>
  <si>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</si>
  <si>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</si>
  <si>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</si>
  <si>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</si>
  <si>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</si>
  <si>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</si>
  <si>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</si>
  <si>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</si>
  <si>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</si>
  <si>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</si>
  <si>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</si>
  <si>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</si>
  <si>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</si>
  <si>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</si>
  <si>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</si>
  <si>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</si>
  <si>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</si>
  <si>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</si>
  <si>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</si>
  <si>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</si>
  <si>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</si>
  <si>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</si>
  <si>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</si>
  <si>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</si>
  <si>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</si>
  <si>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</si>
  <si>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</si>
  <si>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</si>
  <si>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</si>
  <si>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</si>
  <si>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</si>
  <si>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</si>
  <si>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</si>
  <si>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</si>
  <si>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</si>
  <si>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</si>
  <si>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</si>
  <si>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</si>
  <si>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UNIDAD</t>
  </si>
  <si>
    <t>PAQUETE</t>
  </si>
  <si>
    <t>BULTO</t>
  </si>
  <si>
    <t>METRO</t>
  </si>
  <si>
    <t>SEMILLA DE ALBAHACA VERDE</t>
  </si>
  <si>
    <t>SEMILLA CERTIFICADA ALBAHACA FINA VERDE 2020 SOBRE 2 GRAMOS</t>
  </si>
  <si>
    <t>SEMILLA DE ALBAHACA GENOVESA</t>
  </si>
  <si>
    <t>SEMILLA CERTIFICADA ALBAHACA GENOVESA 2060 SOBRE 2 GRAMOS</t>
  </si>
  <si>
    <t>SEMILLA DE CEBOLLINO</t>
  </si>
  <si>
    <t>SEMILLA CERTIFICADA CEBOLLINO HOJA FINA 2030 SOBRE 1 GRAMO</t>
  </si>
  <si>
    <t>SEMILLA ENEIDO</t>
  </si>
  <si>
    <t>SEMILLA CERTIFICADA ENELDO 2050 SOBRE DE UN GRAMO</t>
  </si>
  <si>
    <t>SEMILLA HIERBABUENA</t>
  </si>
  <si>
    <t>SEMILLA CERTIFICADA HIERBABUENA 2240 SOBRE DE UN GRAMO</t>
  </si>
  <si>
    <t>SEMILLA HINOJO</t>
  </si>
  <si>
    <t>SEMILLA CERTIFICADA DE HINOJO 2205 SOBRE DE UN GRAMO</t>
  </si>
  <si>
    <t>SEMILLA CLASE LAVANDA</t>
  </si>
  <si>
    <t>LAVANDA 2035 SOBRE DE UN GRAMO</t>
  </si>
  <si>
    <t>SEMILLA CLASE MANZANILLA</t>
  </si>
  <si>
    <t>MANZANILLA 2230 SOBRE DE 30 GRAMOS</t>
  </si>
  <si>
    <t>SEMILLA CLASE MEJORANA</t>
  </si>
  <si>
    <t>MEJORANA 2120 SOBRE DE 30 GRAMOS</t>
  </si>
  <si>
    <t xml:space="preserve">SEMILLA CLASE MENTA </t>
  </si>
  <si>
    <t>MENTA 2125 SOBRE DE 50 GRAMOS</t>
  </si>
  <si>
    <t xml:space="preserve">SEMILLA CLASE ORÉGANO  </t>
  </si>
  <si>
    <t>ORÉGANO 2115 SOBRE DE 50 GRAMOS</t>
  </si>
  <si>
    <t>SEMILLA CLASE ROMERO</t>
  </si>
  <si>
    <t>ROMERO 2165 SOBRE DE 50 GRAMOS</t>
  </si>
  <si>
    <t>SEMILLA CLASE RUDA</t>
  </si>
  <si>
    <t>RUDA 2210 SOBRE DE 3 GRAMOS</t>
  </si>
  <si>
    <t>SEMILLA CLASE TOMILLO</t>
  </si>
  <si>
    <t>TOMILLO 2185 SOBRE DE 0.3 GRAMOS</t>
  </si>
  <si>
    <t>SEMILLA CLASE TORONJIL</t>
  </si>
  <si>
    <t>TORONJIL 2045 SOBRE 0.3 GRAMOS</t>
  </si>
  <si>
    <t>SEMILLA CLASE LIMONARIA</t>
  </si>
  <si>
    <t>LIMONARIA SOBRE 30 GRAMOS</t>
  </si>
  <si>
    <t>SEMILLA MEJORANA</t>
  </si>
  <si>
    <t>SEMILLA CERTIFICADA MEJORANA SOBRE 0.1 GRAMO</t>
  </si>
  <si>
    <t>SEMILLA CALÉNDULA</t>
  </si>
  <si>
    <t>SEMILLA CERTIFICADA CALÉNDULA SOBRE 0.3 GRAMOS</t>
  </si>
  <si>
    <t>SEMILLA DE TOMATE</t>
  </si>
  <si>
    <t>SEMILLA CERTIFICADA DE TOMATE SANTA CLARA SOBRE DE 20 GRAMOS</t>
  </si>
  <si>
    <t>SEMILLA ACELGA</t>
  </si>
  <si>
    <t>SEMILLA CERTIFICADA DE ACELGA PENCA BLANCA SOBRE DE 20 GRAMOS</t>
  </si>
  <si>
    <t>SEMILLA CILANTRO</t>
  </si>
  <si>
    <t>SEMILLA CERTIFICADA DE CILANTRO LONG STANDING (HOJA ANCHA) SOBRE 5 GRAMOS</t>
  </si>
  <si>
    <t>SEMILLA ARVEJA</t>
  </si>
  <si>
    <t>SEMILLA CERTIFICADA ARVEJA PIQUINEGRA SOBRE DE 20 GRAMOS</t>
  </si>
  <si>
    <t>SEMILLA HABICHUELA</t>
  </si>
  <si>
    <t>HABICHUELA LAGO AZUL SOBRE DE 20 GRAMOS</t>
  </si>
  <si>
    <t>SEMILLA PEPINO</t>
  </si>
  <si>
    <t>PEPINO COHOMBRO SOBRE 25 GRAMOS</t>
  </si>
  <si>
    <t xml:space="preserve">SEMILLA DE CEBOLLA </t>
  </si>
  <si>
    <t>CEBOLLA ROJA RED CREOLE SOBRE DE 2 GRAMOS</t>
  </si>
  <si>
    <t>SEMILLA CEBOLLA BLANCA</t>
  </si>
  <si>
    <t>CEBOLLA CABEZONA BLANCA SOBRE DE 2 GRAMOS</t>
  </si>
  <si>
    <t>PIMENTÓN</t>
  </si>
  <si>
    <t>PIMENTÓN CALIFORNIA WONDER SOBRE DE 2 GRAMOS</t>
  </si>
  <si>
    <t>ZANAHORIA</t>
  </si>
  <si>
    <t>ZANAHORIA DANVERS SOBRE DE 4 GRAMOS</t>
  </si>
  <si>
    <t>ESPINACA</t>
  </si>
  <si>
    <t>ESPINACA VIROFLAY SOBRE DE 5 GRAMOS</t>
  </si>
  <si>
    <t>SEMILLA CALABACÍN</t>
  </si>
  <si>
    <t>CALABACÍN GREY ZUCCHINI SOBRE DE 5 GRAMOS</t>
  </si>
  <si>
    <t xml:space="preserve">SEMILLA AJÍ </t>
  </si>
  <si>
    <t>AJÍ CAYENNE LONG SLIM SOBRE DE 2 GRAMOS</t>
  </si>
  <si>
    <t>SEMILLA PAK CHOI</t>
  </si>
  <si>
    <t>PAK CHOI SOBRE DE 3 GRAMOS</t>
  </si>
  <si>
    <t>SEMILLA FRIJOL</t>
  </si>
  <si>
    <t>FRIJOL CALIMA SOBRE DE 1 KILO</t>
  </si>
  <si>
    <t>SEMILLA PEREJIL</t>
  </si>
  <si>
    <t>PEREJIL LISO SOBRE DE 3 GRAMOS</t>
  </si>
  <si>
    <t>SEMILLA RIZADO</t>
  </si>
  <si>
    <t>PEREJIL RIZADO SOBRE DE 3 GRAMOS</t>
  </si>
  <si>
    <t>SEMILLA LECHUGA</t>
  </si>
  <si>
    <t>LECHUGA BATAVIA SOBRE DE 2 GRAMOS</t>
  </si>
  <si>
    <t>SEMILLA LECHUGA BLACK</t>
  </si>
  <si>
    <t>LECHUGA BLACK SEEDED SIMPSON SOBRE DE 3 GRAMOS</t>
  </si>
  <si>
    <t>SEMILLA BERENJENA</t>
  </si>
  <si>
    <t>BERENJENA LARGA SOBRE DE DOS GRAMOS</t>
  </si>
  <si>
    <t>SEMILLA REMOLACHA</t>
  </si>
  <si>
    <t>REMOLACHA CROSBY EGIPTIAN SOBRE DE 5 GRAMOS</t>
  </si>
  <si>
    <t>SEMILLA REPOLLO</t>
  </si>
  <si>
    <t>REPOLLO BOLA VERDE SOBRE DE 3 GRAMOS</t>
  </si>
  <si>
    <t>SEMILLA DE APIO</t>
  </si>
  <si>
    <t>APIO UTAH SOBRE DE DOS GRAMOS</t>
  </si>
  <si>
    <t>HUMUS</t>
  </si>
  <si>
    <t xml:space="preserve">HUMUS LOMBRICOMPUESTO X 40 KG </t>
  </si>
  <si>
    <t>ACONDICIONADOR ORGÁNICO</t>
  </si>
  <si>
    <t>ACONDICIONADOR ORGÁNICO SUSTRACOCO X 20 KILOS</t>
  </si>
  <si>
    <t>ENMIENDA AGRÍCOLA</t>
  </si>
  <si>
    <t>ENMIENDA AGRÍCOLA X 50 KG</t>
  </si>
  <si>
    <t>ROCA FOSFÓRICA</t>
  </si>
  <si>
    <t>ROCA FOSFÓRICA X 50 KG</t>
  </si>
  <si>
    <t>HARINA DE ROCA</t>
  </si>
  <si>
    <t>HARINA DE ROCA X 40 KG</t>
  </si>
  <si>
    <t>MELAZA</t>
  </si>
  <si>
    <t>MELAZA X 2 KG</t>
  </si>
  <si>
    <t>HARINA DE MAÍZ</t>
  </si>
  <si>
    <t>HARINA DE MAÍZ X 5 KG</t>
  </si>
  <si>
    <t xml:space="preserve">LEVADURA </t>
  </si>
  <si>
    <t>LEVADURA DE PAN</t>
  </si>
  <si>
    <t>SULFATO DE COBRE</t>
  </si>
  <si>
    <t>SULFATO DE ZINC</t>
  </si>
  <si>
    <t>SULFATO DE MAGNESIO</t>
  </si>
  <si>
    <t>AZUFRE</t>
  </si>
  <si>
    <t>AZUFRE EN POLVO</t>
  </si>
  <si>
    <t>BÓRAX</t>
  </si>
  <si>
    <t>POTASA</t>
  </si>
  <si>
    <t>POTASA CAUSTICA X 1000 GR</t>
  </si>
  <si>
    <t xml:space="preserve">PALÍN </t>
  </si>
  <si>
    <t>PALÍN CON CABO</t>
  </si>
  <si>
    <t xml:space="preserve">AZADÓN  </t>
  </si>
  <si>
    <t>AZADÓN CAFETERO</t>
  </si>
  <si>
    <t xml:space="preserve">RASTRILLO  </t>
  </si>
  <si>
    <t>RASTRILLO JARDÍN DE 8 DIENTES</t>
  </si>
  <si>
    <t xml:space="preserve">TIJERAS </t>
  </si>
  <si>
    <t>TIJERAS PARA PODAR 8” ERGO</t>
  </si>
  <si>
    <t xml:space="preserve">GRAMERA  </t>
  </si>
  <si>
    <t>GRAMERA DIGITAL DE PRECISIÓN (0.1GR HASTA 1000 GR)</t>
  </si>
  <si>
    <t>PROBETA</t>
  </si>
  <si>
    <t>PROBETA GRADUADA DE 100ML</t>
  </si>
  <si>
    <t xml:space="preserve">PROBETA </t>
  </si>
  <si>
    <t>PROBETA GRADUADA DE 1000 ML</t>
  </si>
  <si>
    <t>BANDEJAS GERMINADO</t>
  </si>
  <si>
    <t>BANDEJAS DE GERMINACIÓN 128 CAVIDADES</t>
  </si>
  <si>
    <t>TRAMPA PLÁSTICO</t>
  </si>
  <si>
    <t>TRAMPA PLÁSTICA CROMÁTICA AMARILLA</t>
  </si>
  <si>
    <t>TRAMPA PLÁSTICA CROMÁTICA AZUL</t>
  </si>
  <si>
    <t xml:space="preserve">CANECA </t>
  </si>
  <si>
    <t>CANECA PLÁSTICA AZUL DE 220 LITROS CON TAPA Y ARO METÁLICO</t>
  </si>
  <si>
    <t>CANECA 50 LITROS TAPA ARO METÁLICO</t>
  </si>
  <si>
    <t>BOMBA</t>
  </si>
  <si>
    <t>BOMBA FUMIGADORA PULVERIZADOR 11 LITROS</t>
  </si>
  <si>
    <t>POLISOMBRA</t>
  </si>
  <si>
    <t>POLISOMBRA NEGRA AL 65% DE 4 METROS DE ANCHO</t>
  </si>
  <si>
    <t xml:space="preserve">CASCARILLA </t>
  </si>
  <si>
    <t>CASCARILLA DE ARROZ PACA DE 50 KILOGRAMOS</t>
  </si>
  <si>
    <t>PLÁSTICO</t>
  </si>
  <si>
    <t>PLÁSTICO NEGRO CALIBRE 6 DE 75 CM PARA ABRIR A 1.5 METROS ABIERTO A UN LADO</t>
  </si>
  <si>
    <t>PLÁSTICO NEGRO CALIBRE 8 DE 35 CM PARA ABRIR A 70 CMS. ABIERTO A UN LADO</t>
  </si>
  <si>
    <t xml:space="preserve">MANGUERA </t>
  </si>
  <si>
    <t>MANGUERITA NIVEL DE ¼</t>
  </si>
  <si>
    <t>NUTRIENTE</t>
  </si>
  <si>
    <t>KIT NUTRIENTE HIDROPÓNICO</t>
  </si>
  <si>
    <t>ABONO</t>
  </si>
  <si>
    <t>ABONO ORGÁNICO COMPOSTADO</t>
  </si>
  <si>
    <t>LÁMINA PLUMAVIT</t>
  </si>
  <si>
    <t>LAMINA DE PLUMAVIT (ICOPOR) DE 2.1/2 CENTÍMETROS DE ESPESOR</t>
  </si>
  <si>
    <t>ESPONJA</t>
  </si>
  <si>
    <t>ESPONJAS HIDROPÓNICAS</t>
  </si>
  <si>
    <t>JARDINERÍA</t>
  </si>
  <si>
    <t>KIT DE HERRAMIENTAS JARDINERÍA</t>
  </si>
  <si>
    <t>AMARRES</t>
  </si>
  <si>
    <t>AMARRA PLANTAS PLÁSTICO X 50 METROS</t>
  </si>
  <si>
    <t>SUSTRATO</t>
  </si>
  <si>
    <t>SUSTRATO HIDROPONÍA (PERLITA, VERMICULITA, FIBRA DE COCO</t>
  </si>
  <si>
    <t>DECÁMETRO</t>
  </si>
  <si>
    <t>DECÁMETRO CINTA MÉTRICA 50 MTS PROFESIONAL</t>
  </si>
  <si>
    <t>BOLSA</t>
  </si>
  <si>
    <t>LIBRA</t>
  </si>
  <si>
    <t>KILO</t>
  </si>
  <si>
    <t xml:space="preserve">KILO </t>
  </si>
  <si>
    <t>ROLLO</t>
  </si>
  <si>
    <t>KILOS</t>
  </si>
  <si>
    <t>HOJA</t>
  </si>
  <si>
    <t>PROCESO DE MÍNIMA CUANTÍA No MC-CIC-9226-424-2026 - LOTE 4 - AMBIENTAL Y SEGURIDAD ALIMENTARIA</t>
  </si>
  <si>
    <r>
      <rPr>
        <b/>
        <sz val="11"/>
        <color theme="1"/>
        <rFont val="Calibri"/>
        <family val="2"/>
      </rPr>
      <t>OBJETO</t>
    </r>
    <r>
      <rPr>
        <sz val="11"/>
        <color theme="1"/>
        <rFont val="Calibri"/>
        <family val="2"/>
      </rPr>
      <t>: Adquisición de materiales de formación para los programas de titulación regular y complementaria CAMPESENA Y ECONOMÍA POPULAR (Lote I. Confección, Lote II. Construcción, Guadua y Aluminio); Lote III. Tics: y Lote IV. Ambiental y Seguridad Alimentaria) del Centro de Industria y Construcción SENA Regional Tolima para la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</si>
</sst>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4" fillId="0" borderId="0" xfId="0" applyFont="1" applyAlignment="1">
      <alignment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6" fillId="12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3" fontId="16" fillId="6" borderId="11" xfId="0" applyNumberFormat="1" applyFont="1" applyFill="1" applyBorder="1" applyAlignment="1">
      <alignment horizontal="center" vertical="center" wrapText="1"/>
    </xf>
    <xf numFmtId="44" fontId="13" fillId="6" borderId="11" xfId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 wrapText="1"/>
    </xf>
    <xf numFmtId="44" fontId="16" fillId="11" borderId="11" xfId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164" fontId="16" fillId="11" borderId="11" xfId="1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wrapText="1"/>
    </xf>
    <xf numFmtId="1" fontId="15" fillId="0" borderId="0" xfId="0" applyNumberFormat="1" applyFont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0" fontId="16" fillId="12" borderId="11" xfId="0" applyFont="1" applyFill="1" applyBorder="1" applyAlignment="1">
      <alignment horizontal="center" vertical="center" wrapText="1"/>
    </xf>
    <xf numFmtId="42" fontId="16" fillId="5" borderId="11" xfId="2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right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49" fontId="16" fillId="4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1" fontId="16" fillId="4" borderId="11" xfId="0" applyNumberFormat="1" applyFont="1" applyFill="1" applyBorder="1" applyAlignment="1">
      <alignment horizontal="center" vertical="center" wrapText="1"/>
    </xf>
    <xf numFmtId="1" fontId="13" fillId="0" borderId="1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69" t="s">
        <v>0</v>
      </c>
      <c r="D2" s="70"/>
      <c r="E2" s="71"/>
      <c r="F2" s="71"/>
      <c r="G2" s="71"/>
      <c r="H2" s="71"/>
      <c r="I2" s="72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73" t="s">
        <v>1</v>
      </c>
      <c r="D3" s="74"/>
      <c r="E3" s="74"/>
      <c r="F3" s="74"/>
      <c r="G3" s="74"/>
      <c r="H3" s="74"/>
      <c r="I3" s="75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73" t="s">
        <v>2</v>
      </c>
      <c r="D4" s="74"/>
      <c r="E4" s="74"/>
      <c r="F4" s="74"/>
      <c r="G4" s="74"/>
      <c r="H4" s="74"/>
      <c r="I4" s="75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76" t="s">
        <v>3</v>
      </c>
      <c r="D5" s="77"/>
      <c r="E5" s="77"/>
      <c r="F5" s="77"/>
      <c r="G5" s="77"/>
      <c r="H5" s="77"/>
      <c r="I5" s="78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79" t="s">
        <v>4</v>
      </c>
      <c r="C6" s="81" t="s">
        <v>5</v>
      </c>
      <c r="D6" s="83" t="s">
        <v>6</v>
      </c>
      <c r="E6" s="85" t="s">
        <v>7</v>
      </c>
      <c r="F6" s="81" t="s">
        <v>8</v>
      </c>
      <c r="G6" s="87" t="s">
        <v>9</v>
      </c>
      <c r="H6" s="59" t="s">
        <v>10</v>
      </c>
      <c r="I6" s="59"/>
      <c r="J6" s="59"/>
      <c r="K6" s="60"/>
      <c r="L6" s="61" t="s">
        <v>11</v>
      </c>
      <c r="M6" s="59"/>
      <c r="N6" s="59"/>
      <c r="O6" s="60"/>
      <c r="P6" s="62" t="s">
        <v>12</v>
      </c>
      <c r="Q6" s="62"/>
    </row>
    <row r="7" spans="2:17" ht="62.4" x14ac:dyDescent="0.3">
      <c r="B7" s="80"/>
      <c r="C7" s="82"/>
      <c r="D7" s="84"/>
      <c r="E7" s="86"/>
      <c r="F7" s="82"/>
      <c r="G7" s="88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63" t="s">
        <v>75</v>
      </c>
      <c r="C34" s="63"/>
      <c r="D34" s="63"/>
      <c r="E34" s="63"/>
      <c r="F34" s="63"/>
      <c r="G34" s="63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64" t="s">
        <v>76</v>
      </c>
      <c r="C36" s="65"/>
      <c r="D36" s="65"/>
      <c r="E36" s="65"/>
      <c r="F36" s="65"/>
      <c r="G36" s="65"/>
      <c r="H36" s="65"/>
      <c r="I36" s="65"/>
      <c r="J36" s="66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67" t="s">
        <v>78</v>
      </c>
      <c r="D44" s="67"/>
      <c r="F44" s="68" t="s">
        <v>79</v>
      </c>
      <c r="G44" s="68"/>
      <c r="H44" s="1"/>
      <c r="I44" s="68" t="s">
        <v>80</v>
      </c>
      <c r="J44" s="68"/>
      <c r="K44" s="9"/>
      <c r="L44" s="9"/>
      <c r="M44" s="9"/>
    </row>
    <row r="45" spans="2:17" x14ac:dyDescent="0.3">
      <c r="C45" s="57" t="s">
        <v>81</v>
      </c>
      <c r="D45" s="57"/>
      <c r="E45" s="8"/>
      <c r="F45" s="57" t="s">
        <v>82</v>
      </c>
      <c r="G45" s="57"/>
      <c r="I45" s="57" t="s">
        <v>83</v>
      </c>
      <c r="J45" s="57"/>
      <c r="M45" s="58"/>
      <c r="N45" s="58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123"/>
  <sheetViews>
    <sheetView tabSelected="1" zoomScale="70" zoomScaleNormal="70" workbookViewId="0">
      <selection activeCell="E6" sqref="E6:E7"/>
    </sheetView>
  </sheetViews>
  <sheetFormatPr baseColWidth="10" defaultColWidth="11.44140625" defaultRowHeight="14.4" x14ac:dyDescent="0.3"/>
  <cols>
    <col min="1" max="1" width="5.44140625" style="40" customWidth="1"/>
    <col min="2" max="2" width="4.88671875" style="40" customWidth="1"/>
    <col min="3" max="3" width="15.44140625" style="41" customWidth="1"/>
    <col min="4" max="4" width="35.109375" style="41" customWidth="1"/>
    <col min="5" max="5" width="52.44140625" style="41" customWidth="1"/>
    <col min="6" max="6" width="17" style="41" customWidth="1"/>
    <col min="7" max="7" width="17.33203125" style="41" customWidth="1"/>
    <col min="8" max="8" width="20.44140625" style="42" customWidth="1"/>
    <col min="9" max="9" width="24.6640625" style="42" customWidth="1"/>
    <col min="10" max="10" width="24.33203125" style="40" customWidth="1"/>
    <col min="11" max="11" width="23.5546875" style="40" customWidth="1"/>
    <col min="12" max="12" width="17.33203125" style="40" customWidth="1"/>
    <col min="13" max="16384" width="11.44140625" style="40"/>
  </cols>
  <sheetData>
    <row r="1" spans="2:11" ht="15" thickBot="1" x14ac:dyDescent="0.35"/>
    <row r="2" spans="2:11" ht="33.75" customHeight="1" x14ac:dyDescent="0.3">
      <c r="C2" s="92" t="s">
        <v>0</v>
      </c>
      <c r="D2" s="93"/>
      <c r="E2" s="94"/>
      <c r="F2" s="94"/>
      <c r="G2" s="95"/>
    </row>
    <row r="3" spans="2:11" ht="37.5" customHeight="1" x14ac:dyDescent="0.3">
      <c r="C3" s="96" t="s">
        <v>84</v>
      </c>
      <c r="D3" s="97"/>
      <c r="E3" s="97"/>
      <c r="F3" s="97"/>
      <c r="G3" s="98"/>
    </row>
    <row r="4" spans="2:11" ht="18.75" customHeight="1" x14ac:dyDescent="0.3">
      <c r="B4" s="43"/>
      <c r="C4" s="96" t="s">
        <v>259</v>
      </c>
      <c r="D4" s="97"/>
      <c r="E4" s="97"/>
      <c r="F4" s="97"/>
      <c r="G4" s="98"/>
    </row>
    <row r="5" spans="2:11" ht="61.5" customHeight="1" x14ac:dyDescent="0.3">
      <c r="C5" s="99" t="s">
        <v>260</v>
      </c>
      <c r="D5" s="100"/>
      <c r="E5" s="100"/>
      <c r="F5" s="100"/>
      <c r="G5" s="101"/>
    </row>
    <row r="6" spans="2:11" ht="38.4" customHeight="1" x14ac:dyDescent="0.3">
      <c r="B6" s="102" t="s">
        <v>4</v>
      </c>
      <c r="C6" s="104" t="s">
        <v>5</v>
      </c>
      <c r="D6" s="104" t="s">
        <v>6</v>
      </c>
      <c r="E6" s="104" t="s">
        <v>7</v>
      </c>
      <c r="F6" s="104" t="s">
        <v>8</v>
      </c>
      <c r="G6" s="104" t="s">
        <v>9</v>
      </c>
      <c r="H6" s="90" t="s">
        <v>12</v>
      </c>
      <c r="I6" s="90"/>
      <c r="J6" s="89" t="s">
        <v>85</v>
      </c>
      <c r="K6" s="89"/>
    </row>
    <row r="7" spans="2:11" ht="82.95" customHeight="1" x14ac:dyDescent="0.3">
      <c r="B7" s="103"/>
      <c r="C7" s="105"/>
      <c r="D7" s="104"/>
      <c r="E7" s="104"/>
      <c r="F7" s="105"/>
      <c r="G7" s="104"/>
      <c r="H7" s="46" t="s">
        <v>17</v>
      </c>
      <c r="I7" s="46" t="s">
        <v>18</v>
      </c>
      <c r="J7" s="44" t="s">
        <v>86</v>
      </c>
      <c r="K7" s="44" t="s">
        <v>87</v>
      </c>
    </row>
    <row r="8" spans="2:11" ht="82.95" customHeight="1" x14ac:dyDescent="0.3">
      <c r="B8" s="45">
        <v>1</v>
      </c>
      <c r="C8" s="54">
        <v>10151816</v>
      </c>
      <c r="D8" s="54" t="s">
        <v>97</v>
      </c>
      <c r="E8" s="54" t="s">
        <v>98</v>
      </c>
      <c r="F8" s="55">
        <v>1</v>
      </c>
      <c r="G8" s="56" t="s">
        <v>93</v>
      </c>
      <c r="H8" s="47">
        <v>24939.375</v>
      </c>
      <c r="I8" s="47">
        <v>24939.375</v>
      </c>
      <c r="J8" s="44"/>
      <c r="K8" s="44"/>
    </row>
    <row r="9" spans="2:11" ht="82.95" customHeight="1" x14ac:dyDescent="0.3">
      <c r="B9" s="45">
        <v>2</v>
      </c>
      <c r="C9" s="54">
        <v>10151816</v>
      </c>
      <c r="D9" s="54" t="s">
        <v>99</v>
      </c>
      <c r="E9" s="54" t="s">
        <v>100</v>
      </c>
      <c r="F9" s="55">
        <v>1</v>
      </c>
      <c r="G9" s="56" t="s">
        <v>93</v>
      </c>
      <c r="H9" s="47">
        <v>26602</v>
      </c>
      <c r="I9" s="47">
        <v>26602</v>
      </c>
      <c r="J9" s="44"/>
      <c r="K9" s="44"/>
    </row>
    <row r="10" spans="2:11" ht="82.95" customHeight="1" x14ac:dyDescent="0.3">
      <c r="B10" s="45">
        <v>3</v>
      </c>
      <c r="C10" s="54">
        <v>10151515</v>
      </c>
      <c r="D10" s="54" t="s">
        <v>101</v>
      </c>
      <c r="E10" s="54" t="s">
        <v>102</v>
      </c>
      <c r="F10" s="55">
        <v>1</v>
      </c>
      <c r="G10" s="56" t="s">
        <v>93</v>
      </c>
      <c r="H10" s="47">
        <v>12173</v>
      </c>
      <c r="I10" s="47">
        <v>12173</v>
      </c>
      <c r="J10" s="44"/>
      <c r="K10" s="44"/>
    </row>
    <row r="11" spans="2:11" ht="82.95" customHeight="1" x14ac:dyDescent="0.3">
      <c r="B11" s="45">
        <v>4</v>
      </c>
      <c r="C11" s="54">
        <v>50404109</v>
      </c>
      <c r="D11" s="54" t="s">
        <v>103</v>
      </c>
      <c r="E11" s="54" t="s">
        <v>104</v>
      </c>
      <c r="F11" s="55">
        <v>1</v>
      </c>
      <c r="G11" s="56" t="s">
        <v>93</v>
      </c>
      <c r="H11" s="47">
        <v>10434</v>
      </c>
      <c r="I11" s="47">
        <v>10434</v>
      </c>
      <c r="J11" s="44"/>
      <c r="K11" s="44"/>
    </row>
    <row r="12" spans="2:11" ht="82.95" customHeight="1" x14ac:dyDescent="0.3">
      <c r="B12" s="45">
        <v>5</v>
      </c>
      <c r="C12" s="54">
        <v>50171554</v>
      </c>
      <c r="D12" s="54" t="s">
        <v>105</v>
      </c>
      <c r="E12" s="54" t="s">
        <v>106</v>
      </c>
      <c r="F12" s="55">
        <v>1</v>
      </c>
      <c r="G12" s="56" t="s">
        <v>93</v>
      </c>
      <c r="H12" s="47">
        <v>10434</v>
      </c>
      <c r="I12" s="47">
        <v>10434</v>
      </c>
      <c r="J12" s="44"/>
      <c r="K12" s="44"/>
    </row>
    <row r="13" spans="2:11" ht="82.95" customHeight="1" x14ac:dyDescent="0.3">
      <c r="B13" s="45">
        <v>6</v>
      </c>
      <c r="C13" s="54">
        <v>50403702</v>
      </c>
      <c r="D13" s="54" t="s">
        <v>107</v>
      </c>
      <c r="E13" s="54" t="s">
        <v>108</v>
      </c>
      <c r="F13" s="55">
        <v>1</v>
      </c>
      <c r="G13" s="56" t="s">
        <v>93</v>
      </c>
      <c r="H13" s="47">
        <v>10434</v>
      </c>
      <c r="I13" s="47">
        <v>10434</v>
      </c>
      <c r="J13" s="44"/>
      <c r="K13" s="44"/>
    </row>
    <row r="14" spans="2:11" ht="82.95" customHeight="1" x14ac:dyDescent="0.3">
      <c r="B14" s="45">
        <v>7</v>
      </c>
      <c r="C14" s="54">
        <v>10426052</v>
      </c>
      <c r="D14" s="54" t="s">
        <v>109</v>
      </c>
      <c r="E14" s="54" t="s">
        <v>110</v>
      </c>
      <c r="F14" s="55">
        <v>1</v>
      </c>
      <c r="G14" s="56" t="s">
        <v>93</v>
      </c>
      <c r="H14" s="47">
        <v>12173</v>
      </c>
      <c r="I14" s="47">
        <v>12173</v>
      </c>
      <c r="J14" s="44"/>
      <c r="K14" s="44"/>
    </row>
    <row r="15" spans="2:11" ht="82.95" customHeight="1" x14ac:dyDescent="0.3">
      <c r="B15" s="45">
        <v>8</v>
      </c>
      <c r="C15" s="54">
        <v>50337218</v>
      </c>
      <c r="D15" s="54" t="s">
        <v>111</v>
      </c>
      <c r="E15" s="54" t="s">
        <v>112</v>
      </c>
      <c r="F15" s="55">
        <v>1</v>
      </c>
      <c r="G15" s="56" t="s">
        <v>93</v>
      </c>
      <c r="H15" s="47">
        <v>152280</v>
      </c>
      <c r="I15" s="47">
        <v>152280</v>
      </c>
      <c r="J15" s="44"/>
      <c r="K15" s="44"/>
    </row>
    <row r="16" spans="2:11" ht="82.95" customHeight="1" x14ac:dyDescent="0.3">
      <c r="B16" s="45">
        <v>9</v>
      </c>
      <c r="C16" s="54">
        <v>50171554</v>
      </c>
      <c r="D16" s="54" t="s">
        <v>113</v>
      </c>
      <c r="E16" s="54" t="s">
        <v>114</v>
      </c>
      <c r="F16" s="55">
        <v>1</v>
      </c>
      <c r="G16" s="56" t="s">
        <v>93</v>
      </c>
      <c r="H16" s="47">
        <v>118440</v>
      </c>
      <c r="I16" s="47">
        <v>118440</v>
      </c>
      <c r="J16" s="44"/>
      <c r="K16" s="44"/>
    </row>
    <row r="17" spans="2:11" ht="82.95" customHeight="1" x14ac:dyDescent="0.3">
      <c r="B17" s="45">
        <v>10</v>
      </c>
      <c r="C17" s="54">
        <v>50424114</v>
      </c>
      <c r="D17" s="54" t="s">
        <v>115</v>
      </c>
      <c r="E17" s="54" t="s">
        <v>116</v>
      </c>
      <c r="F17" s="55">
        <v>1</v>
      </c>
      <c r="G17" s="56" t="s">
        <v>93</v>
      </c>
      <c r="H17" s="47">
        <v>608062.5</v>
      </c>
      <c r="I17" s="47">
        <v>608062.5</v>
      </c>
      <c r="J17" s="44"/>
      <c r="K17" s="44"/>
    </row>
    <row r="18" spans="2:11" ht="82.95" customHeight="1" x14ac:dyDescent="0.3">
      <c r="B18" s="45">
        <v>11</v>
      </c>
      <c r="C18" s="54">
        <v>50404115</v>
      </c>
      <c r="D18" s="54" t="s">
        <v>117</v>
      </c>
      <c r="E18" s="54" t="s">
        <v>118</v>
      </c>
      <c r="F18" s="55">
        <v>2</v>
      </c>
      <c r="G18" s="56" t="s">
        <v>93</v>
      </c>
      <c r="H18" s="47">
        <v>364837.5</v>
      </c>
      <c r="I18" s="47">
        <v>729675</v>
      </c>
      <c r="J18" s="44"/>
      <c r="K18" s="44"/>
    </row>
    <row r="19" spans="2:11" ht="82.95" customHeight="1" x14ac:dyDescent="0.3">
      <c r="B19" s="45">
        <v>12</v>
      </c>
      <c r="C19" s="54">
        <v>50404120</v>
      </c>
      <c r="D19" s="54" t="s">
        <v>119</v>
      </c>
      <c r="E19" s="54" t="s">
        <v>120</v>
      </c>
      <c r="F19" s="55">
        <v>1</v>
      </c>
      <c r="G19" s="56" t="s">
        <v>93</v>
      </c>
      <c r="H19" s="47">
        <v>454020</v>
      </c>
      <c r="I19" s="47">
        <v>454020</v>
      </c>
      <c r="J19" s="44"/>
      <c r="K19" s="44"/>
    </row>
    <row r="20" spans="2:11" ht="82.95" customHeight="1" x14ac:dyDescent="0.3">
      <c r="B20" s="45">
        <v>13</v>
      </c>
      <c r="C20" s="54">
        <v>50171554</v>
      </c>
      <c r="D20" s="54" t="s">
        <v>121</v>
      </c>
      <c r="E20" s="54" t="s">
        <v>122</v>
      </c>
      <c r="F20" s="55">
        <v>1</v>
      </c>
      <c r="G20" s="56" t="s">
        <v>93</v>
      </c>
      <c r="H20" s="47">
        <v>39997</v>
      </c>
      <c r="I20" s="47">
        <v>39997</v>
      </c>
      <c r="J20" s="44"/>
      <c r="K20" s="44"/>
    </row>
    <row r="21" spans="2:11" ht="82.95" customHeight="1" x14ac:dyDescent="0.3">
      <c r="B21" s="45">
        <v>14</v>
      </c>
      <c r="C21" s="54">
        <v>50404125</v>
      </c>
      <c r="D21" s="54" t="s">
        <v>123</v>
      </c>
      <c r="E21" s="54" t="s">
        <v>124</v>
      </c>
      <c r="F21" s="55">
        <v>3</v>
      </c>
      <c r="G21" s="56" t="s">
        <v>93</v>
      </c>
      <c r="H21" s="47">
        <v>12173</v>
      </c>
      <c r="I21" s="47">
        <v>36519</v>
      </c>
      <c r="J21" s="44"/>
      <c r="K21" s="44"/>
    </row>
    <row r="22" spans="2:11" ht="82.95" customHeight="1" x14ac:dyDescent="0.3">
      <c r="B22" s="45">
        <v>15</v>
      </c>
      <c r="C22" s="54">
        <v>50171554</v>
      </c>
      <c r="D22" s="54" t="s">
        <v>125</v>
      </c>
      <c r="E22" s="54" t="s">
        <v>126</v>
      </c>
      <c r="F22" s="55">
        <v>1</v>
      </c>
      <c r="G22" s="56" t="s">
        <v>93</v>
      </c>
      <c r="H22" s="47">
        <v>12173</v>
      </c>
      <c r="I22" s="47">
        <v>12173</v>
      </c>
      <c r="J22" s="44"/>
      <c r="K22" s="44"/>
    </row>
    <row r="23" spans="2:11" ht="82.95" customHeight="1" x14ac:dyDescent="0.3">
      <c r="B23" s="45">
        <v>16</v>
      </c>
      <c r="C23" s="54">
        <v>50404112</v>
      </c>
      <c r="D23" s="54" t="s">
        <v>127</v>
      </c>
      <c r="E23" s="54" t="s">
        <v>128</v>
      </c>
      <c r="F23" s="55">
        <v>2</v>
      </c>
      <c r="G23" s="56" t="s">
        <v>93</v>
      </c>
      <c r="H23" s="47">
        <v>24346</v>
      </c>
      <c r="I23" s="47">
        <v>48692</v>
      </c>
      <c r="J23" s="44"/>
      <c r="K23" s="44"/>
    </row>
    <row r="24" spans="2:11" ht="82.95" customHeight="1" x14ac:dyDescent="0.3">
      <c r="B24" s="45">
        <v>17</v>
      </c>
      <c r="C24" s="54">
        <v>50404113</v>
      </c>
      <c r="D24" s="54" t="s">
        <v>129</v>
      </c>
      <c r="E24" s="54" t="s">
        <v>130</v>
      </c>
      <c r="F24" s="55">
        <v>2</v>
      </c>
      <c r="G24" s="56" t="s">
        <v>93</v>
      </c>
      <c r="H24" s="47">
        <v>13912</v>
      </c>
      <c r="I24" s="47">
        <v>27824</v>
      </c>
      <c r="J24" s="44"/>
      <c r="K24" s="44"/>
    </row>
    <row r="25" spans="2:11" ht="82.95" customHeight="1" x14ac:dyDescent="0.3">
      <c r="B25" s="45">
        <v>18</v>
      </c>
      <c r="C25" s="54">
        <v>10222902</v>
      </c>
      <c r="D25" s="54" t="s">
        <v>131</v>
      </c>
      <c r="E25" s="54" t="s">
        <v>132</v>
      </c>
      <c r="F25" s="55">
        <v>1</v>
      </c>
      <c r="G25" s="56" t="s">
        <v>93</v>
      </c>
      <c r="H25" s="47">
        <v>10434</v>
      </c>
      <c r="I25" s="47">
        <v>10434</v>
      </c>
      <c r="J25" s="44"/>
      <c r="K25" s="44"/>
    </row>
    <row r="26" spans="2:11" ht="82.95" customHeight="1" x14ac:dyDescent="0.3">
      <c r="B26" s="45">
        <v>19</v>
      </c>
      <c r="C26" s="54">
        <v>10151518</v>
      </c>
      <c r="D26" s="54" t="s">
        <v>133</v>
      </c>
      <c r="E26" s="54" t="s">
        <v>134</v>
      </c>
      <c r="F26" s="55">
        <v>1</v>
      </c>
      <c r="G26" s="56" t="s">
        <v>93</v>
      </c>
      <c r="H26" s="47">
        <v>23302.6</v>
      </c>
      <c r="I26" s="47">
        <v>23302.6</v>
      </c>
      <c r="J26" s="44"/>
      <c r="K26" s="44"/>
    </row>
    <row r="27" spans="2:11" ht="82.95" customHeight="1" x14ac:dyDescent="0.3">
      <c r="B27" s="45">
        <v>20</v>
      </c>
      <c r="C27" s="54">
        <v>10151520</v>
      </c>
      <c r="D27" s="54" t="s">
        <v>135</v>
      </c>
      <c r="E27" s="54" t="s">
        <v>136</v>
      </c>
      <c r="F27" s="55">
        <v>5</v>
      </c>
      <c r="G27" s="56" t="s">
        <v>93</v>
      </c>
      <c r="H27" s="47">
        <v>6086.5</v>
      </c>
      <c r="I27" s="47">
        <v>30432.5</v>
      </c>
      <c r="J27" s="44"/>
      <c r="K27" s="44"/>
    </row>
    <row r="28" spans="2:11" ht="82.95" customHeight="1" x14ac:dyDescent="0.3">
      <c r="B28" s="45">
        <v>21</v>
      </c>
      <c r="C28" s="54">
        <v>10151805</v>
      </c>
      <c r="D28" s="54" t="s">
        <v>137</v>
      </c>
      <c r="E28" s="54" t="s">
        <v>138</v>
      </c>
      <c r="F28" s="55">
        <v>3</v>
      </c>
      <c r="G28" s="56" t="s">
        <v>93</v>
      </c>
      <c r="H28" s="47">
        <v>6086.5</v>
      </c>
      <c r="I28" s="47">
        <v>18259.5</v>
      </c>
      <c r="J28" s="44"/>
      <c r="K28" s="44"/>
    </row>
    <row r="29" spans="2:11" ht="82.95" customHeight="1" x14ac:dyDescent="0.3">
      <c r="B29" s="45">
        <v>22</v>
      </c>
      <c r="C29" s="54">
        <v>50403515</v>
      </c>
      <c r="D29" s="54" t="s">
        <v>139</v>
      </c>
      <c r="E29" s="54" t="s">
        <v>140</v>
      </c>
      <c r="F29" s="55">
        <v>2</v>
      </c>
      <c r="G29" s="56" t="s">
        <v>93</v>
      </c>
      <c r="H29" s="47">
        <v>4259.375</v>
      </c>
      <c r="I29" s="47">
        <v>8518.75</v>
      </c>
      <c r="J29" s="44"/>
      <c r="K29" s="44"/>
    </row>
    <row r="30" spans="2:11" ht="82.95" customHeight="1" x14ac:dyDescent="0.3">
      <c r="B30" s="45">
        <v>23</v>
      </c>
      <c r="C30" s="54">
        <v>50405904</v>
      </c>
      <c r="D30" s="54" t="s">
        <v>141</v>
      </c>
      <c r="E30" s="54" t="s">
        <v>142</v>
      </c>
      <c r="F30" s="55">
        <v>5</v>
      </c>
      <c r="G30" s="56" t="s">
        <v>93</v>
      </c>
      <c r="H30" s="47">
        <v>4259.375</v>
      </c>
      <c r="I30" s="47">
        <v>21296.875</v>
      </c>
      <c r="J30" s="44"/>
      <c r="K30" s="44"/>
    </row>
    <row r="31" spans="2:11" ht="82.95" customHeight="1" x14ac:dyDescent="0.3">
      <c r="B31" s="45">
        <v>24</v>
      </c>
      <c r="C31" s="54">
        <v>10151507</v>
      </c>
      <c r="D31" s="54" t="s">
        <v>143</v>
      </c>
      <c r="E31" s="54" t="s">
        <v>144</v>
      </c>
      <c r="F31" s="55">
        <v>1</v>
      </c>
      <c r="G31" s="56" t="s">
        <v>93</v>
      </c>
      <c r="H31" s="47">
        <v>13301</v>
      </c>
      <c r="I31" s="47">
        <v>13301</v>
      </c>
      <c r="J31" s="44"/>
      <c r="K31" s="44"/>
    </row>
    <row r="32" spans="2:11" ht="82.95" customHeight="1" x14ac:dyDescent="0.3">
      <c r="B32" s="45">
        <v>25</v>
      </c>
      <c r="C32" s="54">
        <v>10151515</v>
      </c>
      <c r="D32" s="54" t="s">
        <v>145</v>
      </c>
      <c r="E32" s="54" t="s">
        <v>146</v>
      </c>
      <c r="F32" s="55">
        <v>1</v>
      </c>
      <c r="G32" s="56" t="s">
        <v>93</v>
      </c>
      <c r="H32" s="47">
        <v>2493.94</v>
      </c>
      <c r="I32" s="47">
        <v>2493.94</v>
      </c>
      <c r="J32" s="44"/>
      <c r="K32" s="44"/>
    </row>
    <row r="33" spans="2:11" ht="82.95" customHeight="1" x14ac:dyDescent="0.3">
      <c r="B33" s="45">
        <v>26</v>
      </c>
      <c r="C33" s="54">
        <v>10151515</v>
      </c>
      <c r="D33" s="54" t="s">
        <v>147</v>
      </c>
      <c r="E33" s="54" t="s">
        <v>148</v>
      </c>
      <c r="F33" s="55">
        <v>5</v>
      </c>
      <c r="G33" s="56" t="s">
        <v>93</v>
      </c>
      <c r="H33" s="47">
        <v>1995.15</v>
      </c>
      <c r="I33" s="47">
        <v>9975.75</v>
      </c>
      <c r="J33" s="44"/>
      <c r="K33" s="44"/>
    </row>
    <row r="34" spans="2:11" ht="82.95" customHeight="1" x14ac:dyDescent="0.3">
      <c r="B34" s="45">
        <v>27</v>
      </c>
      <c r="C34" s="54">
        <v>50405601</v>
      </c>
      <c r="D34" s="54" t="s">
        <v>149</v>
      </c>
      <c r="E34" s="54" t="s">
        <v>150</v>
      </c>
      <c r="F34" s="55">
        <v>2</v>
      </c>
      <c r="G34" s="56" t="s">
        <v>93</v>
      </c>
      <c r="H34" s="47">
        <v>2992.7250000000004</v>
      </c>
      <c r="I34" s="47">
        <v>5985.4500000000007</v>
      </c>
      <c r="J34" s="44"/>
      <c r="K34" s="44"/>
    </row>
    <row r="35" spans="2:11" ht="82.95" customHeight="1" x14ac:dyDescent="0.3">
      <c r="B35" s="45">
        <v>28</v>
      </c>
      <c r="C35" s="54">
        <v>10151502</v>
      </c>
      <c r="D35" s="54" t="s">
        <v>151</v>
      </c>
      <c r="E35" s="54" t="s">
        <v>152</v>
      </c>
      <c r="F35" s="55">
        <v>1</v>
      </c>
      <c r="G35" s="56" t="s">
        <v>93</v>
      </c>
      <c r="H35" s="47">
        <v>2660.2</v>
      </c>
      <c r="I35" s="47">
        <v>2660.2</v>
      </c>
      <c r="J35" s="44"/>
      <c r="K35" s="44"/>
    </row>
    <row r="36" spans="2:11" ht="82.95" customHeight="1" x14ac:dyDescent="0.3">
      <c r="B36" s="45">
        <v>29</v>
      </c>
      <c r="C36" s="54">
        <v>50406201</v>
      </c>
      <c r="D36" s="54" t="s">
        <v>153</v>
      </c>
      <c r="E36" s="54" t="s">
        <v>154</v>
      </c>
      <c r="F36" s="55">
        <v>3</v>
      </c>
      <c r="G36" s="56" t="s">
        <v>93</v>
      </c>
      <c r="H36" s="47">
        <v>1995.15</v>
      </c>
      <c r="I36" s="47">
        <v>5985.45</v>
      </c>
      <c r="J36" s="44"/>
      <c r="K36" s="44"/>
    </row>
    <row r="37" spans="2:11" ht="82.95" customHeight="1" x14ac:dyDescent="0.3">
      <c r="B37" s="45">
        <v>30</v>
      </c>
      <c r="C37" s="54">
        <v>10151505</v>
      </c>
      <c r="D37" s="54" t="s">
        <v>155</v>
      </c>
      <c r="E37" s="54" t="s">
        <v>156</v>
      </c>
      <c r="F37" s="55">
        <v>1</v>
      </c>
      <c r="G37" s="56" t="s">
        <v>93</v>
      </c>
      <c r="H37" s="47">
        <v>1995.15</v>
      </c>
      <c r="I37" s="47">
        <v>1995.15</v>
      </c>
      <c r="J37" s="44"/>
      <c r="K37" s="44"/>
    </row>
    <row r="38" spans="2:11" ht="82.95" customHeight="1" x14ac:dyDescent="0.3">
      <c r="B38" s="45">
        <v>31</v>
      </c>
      <c r="C38" s="54">
        <v>50405601</v>
      </c>
      <c r="D38" s="54" t="s">
        <v>157</v>
      </c>
      <c r="E38" s="54" t="s">
        <v>158</v>
      </c>
      <c r="F38" s="55">
        <v>2</v>
      </c>
      <c r="G38" s="56" t="s">
        <v>93</v>
      </c>
      <c r="H38" s="47">
        <v>2493.94</v>
      </c>
      <c r="I38" s="47">
        <v>4987.88</v>
      </c>
      <c r="J38" s="44"/>
      <c r="K38" s="44"/>
    </row>
    <row r="39" spans="2:11" ht="82.95" customHeight="1" x14ac:dyDescent="0.3">
      <c r="B39" s="45">
        <v>32</v>
      </c>
      <c r="C39" s="54">
        <v>50171554</v>
      </c>
      <c r="D39" s="54" t="s">
        <v>159</v>
      </c>
      <c r="E39" s="54" t="s">
        <v>160</v>
      </c>
      <c r="F39" s="55">
        <v>1</v>
      </c>
      <c r="G39" s="56" t="s">
        <v>93</v>
      </c>
      <c r="H39" s="47">
        <v>29927.25</v>
      </c>
      <c r="I39" s="47">
        <v>29927.25</v>
      </c>
      <c r="J39" s="44"/>
      <c r="K39" s="44"/>
    </row>
    <row r="40" spans="2:11" ht="82.95" customHeight="1" x14ac:dyDescent="0.3">
      <c r="B40" s="45">
        <v>33</v>
      </c>
      <c r="C40" s="54">
        <v>10151501</v>
      </c>
      <c r="D40" s="54" t="s">
        <v>161</v>
      </c>
      <c r="E40" s="54" t="s">
        <v>162</v>
      </c>
      <c r="F40" s="55">
        <v>1</v>
      </c>
      <c r="G40" s="56" t="s">
        <v>93</v>
      </c>
      <c r="H40" s="47">
        <v>49878.75</v>
      </c>
      <c r="I40" s="47">
        <v>49878.75</v>
      </c>
      <c r="J40" s="44"/>
      <c r="K40" s="44"/>
    </row>
    <row r="41" spans="2:11" ht="82.95" customHeight="1" x14ac:dyDescent="0.3">
      <c r="B41" s="45">
        <v>34</v>
      </c>
      <c r="C41" s="54">
        <v>10151524</v>
      </c>
      <c r="D41" s="54" t="s">
        <v>163</v>
      </c>
      <c r="E41" s="54" t="s">
        <v>164</v>
      </c>
      <c r="F41" s="55">
        <v>1</v>
      </c>
      <c r="G41" s="56" t="s">
        <v>93</v>
      </c>
      <c r="H41" s="47">
        <v>1995.15</v>
      </c>
      <c r="I41" s="47">
        <v>1995.15</v>
      </c>
      <c r="J41" s="44"/>
      <c r="K41" s="44"/>
    </row>
    <row r="42" spans="2:11" ht="82.95" customHeight="1" x14ac:dyDescent="0.3">
      <c r="B42" s="45">
        <v>35</v>
      </c>
      <c r="C42" s="54">
        <v>10151524</v>
      </c>
      <c r="D42" s="54" t="s">
        <v>165</v>
      </c>
      <c r="E42" s="54" t="s">
        <v>166</v>
      </c>
      <c r="F42" s="55">
        <v>2</v>
      </c>
      <c r="G42" s="56" t="s">
        <v>93</v>
      </c>
      <c r="H42" s="47">
        <v>1995.15</v>
      </c>
      <c r="I42" s="47">
        <v>3990.3</v>
      </c>
      <c r="J42" s="44"/>
      <c r="K42" s="44"/>
    </row>
    <row r="43" spans="2:11" ht="82.95" customHeight="1" x14ac:dyDescent="0.3">
      <c r="B43" s="45">
        <v>36</v>
      </c>
      <c r="C43" s="54">
        <v>10151512</v>
      </c>
      <c r="D43" s="54" t="s">
        <v>167</v>
      </c>
      <c r="E43" s="54" t="s">
        <v>168</v>
      </c>
      <c r="F43" s="55">
        <v>1</v>
      </c>
      <c r="G43" s="56" t="s">
        <v>93</v>
      </c>
      <c r="H43" s="47">
        <v>2493.94</v>
      </c>
      <c r="I43" s="47">
        <v>2493.94</v>
      </c>
      <c r="J43" s="44"/>
      <c r="K43" s="44"/>
    </row>
    <row r="44" spans="2:11" ht="82.95" customHeight="1" x14ac:dyDescent="0.3">
      <c r="B44" s="45">
        <v>37</v>
      </c>
      <c r="C44" s="54">
        <v>10151512</v>
      </c>
      <c r="D44" s="54" t="s">
        <v>169</v>
      </c>
      <c r="E44" s="54" t="s">
        <v>170</v>
      </c>
      <c r="F44" s="55">
        <v>1</v>
      </c>
      <c r="G44" s="56" t="s">
        <v>93</v>
      </c>
      <c r="H44" s="47">
        <v>2493.94</v>
      </c>
      <c r="I44" s="47">
        <v>2493.94</v>
      </c>
      <c r="J44" s="44"/>
      <c r="K44" s="44"/>
    </row>
    <row r="45" spans="2:11" ht="82.95" customHeight="1" x14ac:dyDescent="0.3">
      <c r="B45" s="45">
        <v>38</v>
      </c>
      <c r="C45" s="54">
        <v>10151508</v>
      </c>
      <c r="D45" s="54" t="s">
        <v>171</v>
      </c>
      <c r="E45" s="54" t="s">
        <v>172</v>
      </c>
      <c r="F45" s="55">
        <v>1</v>
      </c>
      <c r="G45" s="56" t="s">
        <v>93</v>
      </c>
      <c r="H45" s="47">
        <v>2826.4650000000001</v>
      </c>
      <c r="I45" s="47">
        <v>2826.4650000000001</v>
      </c>
      <c r="J45" s="44"/>
      <c r="K45" s="44"/>
    </row>
    <row r="46" spans="2:11" ht="82.95" customHeight="1" x14ac:dyDescent="0.3">
      <c r="B46" s="45">
        <v>39</v>
      </c>
      <c r="C46" s="54">
        <v>10151522</v>
      </c>
      <c r="D46" s="54" t="s">
        <v>173</v>
      </c>
      <c r="E46" s="54" t="s">
        <v>174</v>
      </c>
      <c r="F46" s="55">
        <v>1</v>
      </c>
      <c r="G46" s="56" t="s">
        <v>93</v>
      </c>
      <c r="H46" s="47">
        <v>2493.94</v>
      </c>
      <c r="I46" s="47">
        <v>2493.94</v>
      </c>
      <c r="J46" s="44"/>
      <c r="K46" s="44"/>
    </row>
    <row r="47" spans="2:11" ht="82.95" customHeight="1" x14ac:dyDescent="0.3">
      <c r="B47" s="45">
        <v>40</v>
      </c>
      <c r="C47" s="54">
        <v>10151526</v>
      </c>
      <c r="D47" s="54" t="s">
        <v>175</v>
      </c>
      <c r="E47" s="54" t="s">
        <v>176</v>
      </c>
      <c r="F47" s="55">
        <v>2</v>
      </c>
      <c r="G47" s="56" t="s">
        <v>93</v>
      </c>
      <c r="H47" s="47">
        <v>2493.94</v>
      </c>
      <c r="I47" s="47">
        <v>4987.88</v>
      </c>
      <c r="J47" s="44"/>
      <c r="K47" s="44"/>
    </row>
    <row r="48" spans="2:11" ht="82.95" customHeight="1" x14ac:dyDescent="0.3">
      <c r="B48" s="45">
        <v>41</v>
      </c>
      <c r="C48" s="54">
        <v>10151503</v>
      </c>
      <c r="D48" s="54" t="s">
        <v>177</v>
      </c>
      <c r="E48" s="54" t="s">
        <v>178</v>
      </c>
      <c r="F48" s="55">
        <v>2</v>
      </c>
      <c r="G48" s="56" t="s">
        <v>93</v>
      </c>
      <c r="H48" s="47">
        <v>2493.94</v>
      </c>
      <c r="I48" s="47">
        <v>4987.88</v>
      </c>
      <c r="J48" s="44"/>
      <c r="K48" s="44"/>
    </row>
    <row r="49" spans="2:11" ht="82.95" customHeight="1" x14ac:dyDescent="0.3">
      <c r="B49" s="45">
        <v>42</v>
      </c>
      <c r="C49" s="54">
        <v>10171506</v>
      </c>
      <c r="D49" s="54" t="s">
        <v>179</v>
      </c>
      <c r="E49" s="54" t="s">
        <v>180</v>
      </c>
      <c r="F49" s="55">
        <v>2</v>
      </c>
      <c r="G49" s="56" t="s">
        <v>95</v>
      </c>
      <c r="H49" s="47">
        <v>116513</v>
      </c>
      <c r="I49" s="47">
        <v>233026</v>
      </c>
      <c r="J49" s="44"/>
      <c r="K49" s="44"/>
    </row>
    <row r="50" spans="2:11" ht="82.95" customHeight="1" x14ac:dyDescent="0.3">
      <c r="B50" s="45">
        <v>43</v>
      </c>
      <c r="C50" s="54">
        <v>10171801</v>
      </c>
      <c r="D50" s="54" t="s">
        <v>181</v>
      </c>
      <c r="E50" s="54" t="s">
        <v>182</v>
      </c>
      <c r="F50" s="55">
        <v>1</v>
      </c>
      <c r="G50" s="56" t="s">
        <v>95</v>
      </c>
      <c r="H50" s="47">
        <v>199985</v>
      </c>
      <c r="I50" s="47">
        <v>199985</v>
      </c>
      <c r="J50" s="44"/>
      <c r="K50" s="44"/>
    </row>
    <row r="51" spans="2:11" ht="82.95" customHeight="1" x14ac:dyDescent="0.3">
      <c r="B51" s="45">
        <v>44</v>
      </c>
      <c r="C51" s="54">
        <v>10171801</v>
      </c>
      <c r="D51" s="54" t="s">
        <v>183</v>
      </c>
      <c r="E51" s="54" t="s">
        <v>184</v>
      </c>
      <c r="F51" s="55">
        <v>1</v>
      </c>
      <c r="G51" s="56" t="s">
        <v>95</v>
      </c>
      <c r="H51" s="47">
        <v>27824</v>
      </c>
      <c r="I51" s="47">
        <v>27824</v>
      </c>
      <c r="J51" s="44"/>
      <c r="K51" s="44"/>
    </row>
    <row r="52" spans="2:11" ht="82.95" customHeight="1" x14ac:dyDescent="0.3">
      <c r="B52" s="45">
        <v>45</v>
      </c>
      <c r="C52" s="54">
        <v>10171801</v>
      </c>
      <c r="D52" s="54" t="s">
        <v>185</v>
      </c>
      <c r="E52" s="54" t="s">
        <v>186</v>
      </c>
      <c r="F52" s="55">
        <v>1</v>
      </c>
      <c r="G52" s="56" t="s">
        <v>95</v>
      </c>
      <c r="H52" s="47">
        <v>243460</v>
      </c>
      <c r="I52" s="47">
        <v>243460</v>
      </c>
      <c r="J52" s="44"/>
      <c r="K52" s="44"/>
    </row>
    <row r="53" spans="2:11" ht="82.95" customHeight="1" x14ac:dyDescent="0.3">
      <c r="B53" s="45">
        <v>46</v>
      </c>
      <c r="C53" s="54">
        <v>50221002</v>
      </c>
      <c r="D53" s="54" t="s">
        <v>187</v>
      </c>
      <c r="E53" s="54" t="s">
        <v>188</v>
      </c>
      <c r="F53" s="55">
        <v>1</v>
      </c>
      <c r="G53" s="56" t="s">
        <v>95</v>
      </c>
      <c r="H53" s="47">
        <v>139120</v>
      </c>
      <c r="I53" s="47">
        <v>139120</v>
      </c>
      <c r="J53" s="44"/>
      <c r="K53" s="44"/>
    </row>
    <row r="54" spans="2:11" ht="82.95" customHeight="1" x14ac:dyDescent="0.3">
      <c r="B54" s="45">
        <v>47</v>
      </c>
      <c r="C54" s="54">
        <v>10171801</v>
      </c>
      <c r="D54" s="54" t="s">
        <v>189</v>
      </c>
      <c r="E54" s="54" t="s">
        <v>190</v>
      </c>
      <c r="F54" s="55">
        <v>3</v>
      </c>
      <c r="G54" s="56" t="s">
        <v>252</v>
      </c>
      <c r="H54" s="47">
        <v>12868.599999999999</v>
      </c>
      <c r="I54" s="47">
        <v>38605.799999999996</v>
      </c>
      <c r="J54" s="44"/>
      <c r="K54" s="44"/>
    </row>
    <row r="55" spans="2:11" ht="82.95" customHeight="1" x14ac:dyDescent="0.3">
      <c r="B55" s="45">
        <v>48</v>
      </c>
      <c r="C55" s="54">
        <v>50221303</v>
      </c>
      <c r="D55" s="54" t="s">
        <v>191</v>
      </c>
      <c r="E55" s="54" t="s">
        <v>192</v>
      </c>
      <c r="F55" s="55">
        <v>1</v>
      </c>
      <c r="G55" s="56" t="s">
        <v>95</v>
      </c>
      <c r="H55" s="47">
        <v>71299</v>
      </c>
      <c r="I55" s="47">
        <v>71299</v>
      </c>
      <c r="J55" s="44"/>
      <c r="K55" s="44"/>
    </row>
    <row r="56" spans="2:11" ht="82.95" customHeight="1" x14ac:dyDescent="0.3">
      <c r="B56" s="45">
        <v>49</v>
      </c>
      <c r="C56" s="54">
        <v>41106206</v>
      </c>
      <c r="D56" s="54" t="s">
        <v>193</v>
      </c>
      <c r="E56" s="54" t="s">
        <v>194</v>
      </c>
      <c r="F56" s="55">
        <v>3</v>
      </c>
      <c r="G56" s="56" t="s">
        <v>253</v>
      </c>
      <c r="H56" s="47">
        <v>13216.400000000001</v>
      </c>
      <c r="I56" s="47">
        <v>39649.200000000004</v>
      </c>
      <c r="J56" s="44"/>
      <c r="K56" s="44"/>
    </row>
    <row r="57" spans="2:11" ht="82.95" customHeight="1" x14ac:dyDescent="0.3">
      <c r="B57" s="45">
        <v>50</v>
      </c>
      <c r="C57" s="54">
        <v>51211624</v>
      </c>
      <c r="D57" s="54" t="s">
        <v>195</v>
      </c>
      <c r="E57" s="54" t="s">
        <v>195</v>
      </c>
      <c r="F57" s="55">
        <v>1</v>
      </c>
      <c r="G57" s="56" t="s">
        <v>254</v>
      </c>
      <c r="H57" s="47">
        <v>52170</v>
      </c>
      <c r="I57" s="47">
        <v>52170</v>
      </c>
      <c r="J57" s="44"/>
      <c r="K57" s="44"/>
    </row>
    <row r="58" spans="2:11" ht="82.95" customHeight="1" x14ac:dyDescent="0.3">
      <c r="B58" s="45">
        <v>51</v>
      </c>
      <c r="C58" s="54">
        <v>12161908</v>
      </c>
      <c r="D58" s="54" t="s">
        <v>196</v>
      </c>
      <c r="E58" s="54" t="s">
        <v>196</v>
      </c>
      <c r="F58" s="55">
        <v>3</v>
      </c>
      <c r="G58" s="56" t="s">
        <v>254</v>
      </c>
      <c r="H58" s="47">
        <v>52170</v>
      </c>
      <c r="I58" s="47">
        <v>156510</v>
      </c>
      <c r="J58" s="44"/>
      <c r="K58" s="44"/>
    </row>
    <row r="59" spans="2:11" ht="82.95" customHeight="1" x14ac:dyDescent="0.3">
      <c r="B59" s="45">
        <v>52</v>
      </c>
      <c r="C59" s="54">
        <v>51171606</v>
      </c>
      <c r="D59" s="54" t="s">
        <v>197</v>
      </c>
      <c r="E59" s="54" t="s">
        <v>197</v>
      </c>
      <c r="F59" s="55">
        <v>3</v>
      </c>
      <c r="G59" s="56" t="s">
        <v>255</v>
      </c>
      <c r="H59" s="47">
        <v>34780</v>
      </c>
      <c r="I59" s="47">
        <v>104340</v>
      </c>
      <c r="J59" s="44"/>
      <c r="K59" s="44"/>
    </row>
    <row r="60" spans="2:11" ht="82.95" customHeight="1" x14ac:dyDescent="0.3">
      <c r="B60" s="45">
        <v>53</v>
      </c>
      <c r="C60" s="54">
        <v>11101505</v>
      </c>
      <c r="D60" s="54" t="s">
        <v>198</v>
      </c>
      <c r="E60" s="54" t="s">
        <v>199</v>
      </c>
      <c r="F60" s="55">
        <v>3</v>
      </c>
      <c r="G60" s="56" t="s">
        <v>254</v>
      </c>
      <c r="H60" s="47">
        <v>10434</v>
      </c>
      <c r="I60" s="47">
        <v>31302</v>
      </c>
      <c r="J60" s="44"/>
      <c r="K60" s="44"/>
    </row>
    <row r="61" spans="2:11" ht="82.95" customHeight="1" x14ac:dyDescent="0.3">
      <c r="B61" s="45">
        <v>54</v>
      </c>
      <c r="C61" s="54">
        <v>11101512</v>
      </c>
      <c r="D61" s="54" t="s">
        <v>200</v>
      </c>
      <c r="E61" s="54" t="s">
        <v>200</v>
      </c>
      <c r="F61" s="55">
        <v>2</v>
      </c>
      <c r="G61" s="56" t="s">
        <v>253</v>
      </c>
      <c r="H61" s="47">
        <v>13912</v>
      </c>
      <c r="I61" s="47">
        <v>27824</v>
      </c>
      <c r="J61" s="44"/>
      <c r="K61" s="44"/>
    </row>
    <row r="62" spans="2:11" ht="82.95" customHeight="1" x14ac:dyDescent="0.3">
      <c r="B62" s="45">
        <v>55</v>
      </c>
      <c r="C62" s="54">
        <v>10171801</v>
      </c>
      <c r="D62" s="54" t="s">
        <v>201</v>
      </c>
      <c r="E62" s="54" t="s">
        <v>202</v>
      </c>
      <c r="F62" s="55">
        <v>2</v>
      </c>
      <c r="G62" s="56" t="s">
        <v>252</v>
      </c>
      <c r="H62" s="47">
        <v>24346</v>
      </c>
      <c r="I62" s="47">
        <v>48692</v>
      </c>
      <c r="J62" s="44"/>
      <c r="K62" s="44"/>
    </row>
    <row r="63" spans="2:11" ht="82.95" customHeight="1" x14ac:dyDescent="0.3">
      <c r="B63" s="45">
        <v>56</v>
      </c>
      <c r="C63" s="54">
        <v>27112004</v>
      </c>
      <c r="D63" s="54" t="s">
        <v>203</v>
      </c>
      <c r="E63" s="54" t="s">
        <v>204</v>
      </c>
      <c r="F63" s="55">
        <v>3</v>
      </c>
      <c r="G63" s="56" t="s">
        <v>93</v>
      </c>
      <c r="H63" s="47">
        <v>53909</v>
      </c>
      <c r="I63" s="47">
        <v>161727</v>
      </c>
      <c r="J63" s="44"/>
      <c r="K63" s="44"/>
    </row>
    <row r="64" spans="2:11" ht="82.95" customHeight="1" x14ac:dyDescent="0.3">
      <c r="B64" s="45">
        <v>57</v>
      </c>
      <c r="C64" s="54">
        <v>27112002</v>
      </c>
      <c r="D64" s="54" t="s">
        <v>205</v>
      </c>
      <c r="E64" s="54" t="s">
        <v>206</v>
      </c>
      <c r="F64" s="55">
        <v>2</v>
      </c>
      <c r="G64" s="56" t="s">
        <v>93</v>
      </c>
      <c r="H64" s="47">
        <v>60865</v>
      </c>
      <c r="I64" s="47">
        <v>121730</v>
      </c>
      <c r="J64" s="44"/>
      <c r="K64" s="44"/>
    </row>
    <row r="65" spans="2:11" ht="82.95" customHeight="1" x14ac:dyDescent="0.3">
      <c r="B65" s="45">
        <v>58</v>
      </c>
      <c r="C65" s="54">
        <v>27112003</v>
      </c>
      <c r="D65" s="54" t="s">
        <v>207</v>
      </c>
      <c r="E65" s="54" t="s">
        <v>208</v>
      </c>
      <c r="F65" s="55">
        <v>2</v>
      </c>
      <c r="G65" s="56" t="s">
        <v>93</v>
      </c>
      <c r="H65" s="47">
        <v>43475</v>
      </c>
      <c r="I65" s="47">
        <v>86950</v>
      </c>
      <c r="J65" s="44"/>
      <c r="K65" s="44"/>
    </row>
    <row r="66" spans="2:11" ht="82.95" customHeight="1" x14ac:dyDescent="0.3">
      <c r="B66" s="45">
        <v>59</v>
      </c>
      <c r="C66" s="54">
        <v>44121618</v>
      </c>
      <c r="D66" s="54" t="s">
        <v>209</v>
      </c>
      <c r="E66" s="54" t="s">
        <v>210</v>
      </c>
      <c r="F66" s="55">
        <v>1</v>
      </c>
      <c r="G66" s="56" t="s">
        <v>93</v>
      </c>
      <c r="H66" s="47">
        <v>71299</v>
      </c>
      <c r="I66" s="47">
        <v>71299</v>
      </c>
      <c r="J66" s="44"/>
      <c r="K66" s="44"/>
    </row>
    <row r="67" spans="2:11" ht="82.95" customHeight="1" x14ac:dyDescent="0.3">
      <c r="B67" s="45">
        <v>60</v>
      </c>
      <c r="C67" s="54">
        <v>41113634</v>
      </c>
      <c r="D67" s="54" t="s">
        <v>211</v>
      </c>
      <c r="E67" s="54" t="s">
        <v>212</v>
      </c>
      <c r="F67" s="55">
        <v>1</v>
      </c>
      <c r="G67" s="56" t="s">
        <v>93</v>
      </c>
      <c r="H67" s="47">
        <v>104340</v>
      </c>
      <c r="I67" s="47">
        <v>104340</v>
      </c>
      <c r="J67" s="44"/>
      <c r="K67" s="44"/>
    </row>
    <row r="68" spans="2:11" ht="82.95" customHeight="1" x14ac:dyDescent="0.3">
      <c r="B68" s="45">
        <v>61</v>
      </c>
      <c r="C68" s="54">
        <v>41121801</v>
      </c>
      <c r="D68" s="54" t="s">
        <v>213</v>
      </c>
      <c r="E68" s="54" t="s">
        <v>214</v>
      </c>
      <c r="F68" s="55">
        <v>1</v>
      </c>
      <c r="G68" s="56" t="s">
        <v>93</v>
      </c>
      <c r="H68" s="47">
        <v>182888.75</v>
      </c>
      <c r="I68" s="47">
        <v>182888.75</v>
      </c>
      <c r="J68" s="44"/>
      <c r="K68" s="44"/>
    </row>
    <row r="69" spans="2:11" ht="82.95" customHeight="1" x14ac:dyDescent="0.3">
      <c r="B69" s="45">
        <v>62</v>
      </c>
      <c r="C69" s="54">
        <v>41121801</v>
      </c>
      <c r="D69" s="54" t="s">
        <v>215</v>
      </c>
      <c r="E69" s="54" t="s">
        <v>216</v>
      </c>
      <c r="F69" s="55">
        <v>1</v>
      </c>
      <c r="G69" s="56" t="s">
        <v>93</v>
      </c>
      <c r="H69" s="47">
        <v>515413.75</v>
      </c>
      <c r="I69" s="47">
        <v>515413.75</v>
      </c>
      <c r="J69" s="44"/>
      <c r="K69" s="44"/>
    </row>
    <row r="70" spans="2:11" ht="82.95" customHeight="1" x14ac:dyDescent="0.3">
      <c r="B70" s="45">
        <v>63</v>
      </c>
      <c r="C70" s="54">
        <v>24121509</v>
      </c>
      <c r="D70" s="54" t="s">
        <v>217</v>
      </c>
      <c r="E70" s="54" t="s">
        <v>218</v>
      </c>
      <c r="F70" s="55">
        <v>7</v>
      </c>
      <c r="G70" s="56" t="s">
        <v>93</v>
      </c>
      <c r="H70" s="47">
        <v>15651</v>
      </c>
      <c r="I70" s="47">
        <v>109557</v>
      </c>
      <c r="J70" s="44"/>
      <c r="K70" s="44"/>
    </row>
    <row r="71" spans="2:11" ht="82.95" customHeight="1" x14ac:dyDescent="0.3">
      <c r="B71" s="45">
        <v>64</v>
      </c>
      <c r="C71" s="54">
        <v>31162421</v>
      </c>
      <c r="D71" s="54" t="s">
        <v>219</v>
      </c>
      <c r="E71" s="54" t="s">
        <v>220</v>
      </c>
      <c r="F71" s="55">
        <v>1</v>
      </c>
      <c r="G71" s="56" t="s">
        <v>256</v>
      </c>
      <c r="H71" s="47">
        <v>36519</v>
      </c>
      <c r="I71" s="47">
        <v>36519</v>
      </c>
      <c r="J71" s="44"/>
      <c r="K71" s="44"/>
    </row>
    <row r="72" spans="2:11" ht="82.95" customHeight="1" x14ac:dyDescent="0.3">
      <c r="B72" s="45">
        <v>65</v>
      </c>
      <c r="C72" s="54">
        <v>31162421</v>
      </c>
      <c r="D72" s="54" t="s">
        <v>219</v>
      </c>
      <c r="E72" s="54" t="s">
        <v>221</v>
      </c>
      <c r="F72" s="55">
        <v>1</v>
      </c>
      <c r="G72" s="56" t="s">
        <v>256</v>
      </c>
      <c r="H72" s="47">
        <v>36519</v>
      </c>
      <c r="I72" s="47">
        <v>36519</v>
      </c>
      <c r="J72" s="44"/>
      <c r="K72" s="44"/>
    </row>
    <row r="73" spans="2:11" ht="82.95" customHeight="1" x14ac:dyDescent="0.3">
      <c r="B73" s="45">
        <v>66</v>
      </c>
      <c r="C73" s="54">
        <v>24101904</v>
      </c>
      <c r="D73" s="54" t="s">
        <v>222</v>
      </c>
      <c r="E73" s="54" t="s">
        <v>223</v>
      </c>
      <c r="F73" s="55">
        <v>1</v>
      </c>
      <c r="G73" s="56" t="s">
        <v>93</v>
      </c>
      <c r="H73" s="47">
        <v>232767.5</v>
      </c>
      <c r="I73" s="47">
        <v>232767.5</v>
      </c>
      <c r="J73" s="44"/>
      <c r="K73" s="44"/>
    </row>
    <row r="74" spans="2:11" ht="82.95" customHeight="1" x14ac:dyDescent="0.3">
      <c r="B74" s="45">
        <v>67</v>
      </c>
      <c r="C74" s="54">
        <v>24101904</v>
      </c>
      <c r="D74" s="54" t="s">
        <v>222</v>
      </c>
      <c r="E74" s="54" t="s">
        <v>224</v>
      </c>
      <c r="F74" s="55">
        <v>3</v>
      </c>
      <c r="G74" s="56" t="s">
        <v>93</v>
      </c>
      <c r="H74" s="47">
        <v>149636.25</v>
      </c>
      <c r="I74" s="47">
        <v>448908.75</v>
      </c>
      <c r="J74" s="44"/>
      <c r="K74" s="44"/>
    </row>
    <row r="75" spans="2:11" ht="82.95" customHeight="1" x14ac:dyDescent="0.3">
      <c r="B75" s="45">
        <v>68</v>
      </c>
      <c r="C75" s="54">
        <v>40151504</v>
      </c>
      <c r="D75" s="54" t="s">
        <v>225</v>
      </c>
      <c r="E75" s="54" t="s">
        <v>226</v>
      </c>
      <c r="F75" s="55">
        <v>1</v>
      </c>
      <c r="G75" s="56" t="s">
        <v>93</v>
      </c>
      <c r="H75" s="47">
        <v>165205</v>
      </c>
      <c r="I75" s="47">
        <v>165205</v>
      </c>
      <c r="J75" s="44"/>
      <c r="K75" s="44"/>
    </row>
    <row r="76" spans="2:11" ht="82.95" customHeight="1" x14ac:dyDescent="0.3">
      <c r="B76" s="45">
        <v>69</v>
      </c>
      <c r="C76" s="54">
        <v>30265802</v>
      </c>
      <c r="D76" s="54" t="s">
        <v>227</v>
      </c>
      <c r="E76" s="54" t="s">
        <v>228</v>
      </c>
      <c r="F76" s="55">
        <v>2</v>
      </c>
      <c r="G76" s="56" t="s">
        <v>96</v>
      </c>
      <c r="H76" s="47">
        <v>23650.400000000001</v>
      </c>
      <c r="I76" s="47">
        <v>47300.800000000003</v>
      </c>
      <c r="J76" s="44"/>
      <c r="K76" s="44"/>
    </row>
    <row r="77" spans="2:11" ht="82.95" customHeight="1" x14ac:dyDescent="0.3">
      <c r="B77" s="45">
        <v>70</v>
      </c>
      <c r="C77" s="54">
        <v>21102004</v>
      </c>
      <c r="D77" s="54" t="s">
        <v>229</v>
      </c>
      <c r="E77" s="54" t="s">
        <v>230</v>
      </c>
      <c r="F77" s="55">
        <v>2</v>
      </c>
      <c r="G77" s="56" t="s">
        <v>93</v>
      </c>
      <c r="H77" s="47">
        <v>69560</v>
      </c>
      <c r="I77" s="47">
        <v>139120</v>
      </c>
      <c r="J77" s="44"/>
      <c r="K77" s="44"/>
    </row>
    <row r="78" spans="2:11" ht="82.95" customHeight="1" x14ac:dyDescent="0.3">
      <c r="B78" s="45">
        <v>71</v>
      </c>
      <c r="C78" s="54">
        <v>30265802</v>
      </c>
      <c r="D78" s="54" t="s">
        <v>231</v>
      </c>
      <c r="E78" s="54" t="s">
        <v>232</v>
      </c>
      <c r="F78" s="55">
        <v>1</v>
      </c>
      <c r="G78" s="56" t="s">
        <v>254</v>
      </c>
      <c r="H78" s="47">
        <v>23476.5</v>
      </c>
      <c r="I78" s="47">
        <v>23476.5</v>
      </c>
      <c r="J78" s="44"/>
      <c r="K78" s="44"/>
    </row>
    <row r="79" spans="2:11" ht="82.95" customHeight="1" x14ac:dyDescent="0.3">
      <c r="B79" s="45">
        <v>72</v>
      </c>
      <c r="C79" s="54">
        <v>30265802</v>
      </c>
      <c r="D79" s="54" t="s">
        <v>231</v>
      </c>
      <c r="E79" s="54" t="s">
        <v>233</v>
      </c>
      <c r="F79" s="55">
        <v>1</v>
      </c>
      <c r="G79" s="56" t="s">
        <v>257</v>
      </c>
      <c r="H79" s="47">
        <v>25737.4</v>
      </c>
      <c r="I79" s="47">
        <v>25737.4</v>
      </c>
      <c r="J79" s="44"/>
      <c r="K79" s="44"/>
    </row>
    <row r="80" spans="2:11" ht="82.95" customHeight="1" x14ac:dyDescent="0.3">
      <c r="B80" s="45">
        <v>73</v>
      </c>
      <c r="C80" s="54">
        <v>40142007</v>
      </c>
      <c r="D80" s="54" t="s">
        <v>234</v>
      </c>
      <c r="E80" s="54" t="s">
        <v>235</v>
      </c>
      <c r="F80" s="55">
        <v>2</v>
      </c>
      <c r="G80" s="56" t="s">
        <v>96</v>
      </c>
      <c r="H80" s="47">
        <v>2956.1</v>
      </c>
      <c r="I80" s="47">
        <v>5912.2</v>
      </c>
      <c r="J80" s="44"/>
      <c r="K80" s="44"/>
    </row>
    <row r="81" spans="2:11" ht="82.95" customHeight="1" x14ac:dyDescent="0.3">
      <c r="B81" s="45">
        <v>74</v>
      </c>
      <c r="C81" s="54">
        <v>12352205</v>
      </c>
      <c r="D81" s="54" t="s">
        <v>236</v>
      </c>
      <c r="E81" s="54" t="s">
        <v>237</v>
      </c>
      <c r="F81" s="55">
        <v>2</v>
      </c>
      <c r="G81" s="56" t="s">
        <v>94</v>
      </c>
      <c r="H81" s="47">
        <v>71299</v>
      </c>
      <c r="I81" s="47">
        <v>142598</v>
      </c>
      <c r="J81" s="44"/>
      <c r="K81" s="44"/>
    </row>
    <row r="82" spans="2:11" ht="82.95" customHeight="1" x14ac:dyDescent="0.3">
      <c r="B82" s="45">
        <v>75</v>
      </c>
      <c r="C82" s="54">
        <v>12352205</v>
      </c>
      <c r="D82" s="54" t="s">
        <v>238</v>
      </c>
      <c r="E82" s="54" t="s">
        <v>239</v>
      </c>
      <c r="F82" s="55">
        <v>2</v>
      </c>
      <c r="G82" s="56" t="s">
        <v>257</v>
      </c>
      <c r="H82" s="47">
        <v>48692</v>
      </c>
      <c r="I82" s="47">
        <v>97384</v>
      </c>
      <c r="J82" s="44"/>
      <c r="K82" s="44"/>
    </row>
    <row r="83" spans="2:11" ht="82.95" customHeight="1" x14ac:dyDescent="0.3">
      <c r="B83" s="45">
        <v>76</v>
      </c>
      <c r="C83" s="54">
        <v>13102026</v>
      </c>
      <c r="D83" s="54" t="s">
        <v>240</v>
      </c>
      <c r="E83" s="54" t="s">
        <v>241</v>
      </c>
      <c r="F83" s="55">
        <v>5</v>
      </c>
      <c r="G83" s="56" t="s">
        <v>93</v>
      </c>
      <c r="H83" s="47">
        <v>23998.199999999997</v>
      </c>
      <c r="I83" s="47">
        <v>119991</v>
      </c>
      <c r="J83" s="44"/>
      <c r="K83" s="44"/>
    </row>
    <row r="84" spans="2:11" ht="82.95" customHeight="1" x14ac:dyDescent="0.3">
      <c r="B84" s="45">
        <v>77</v>
      </c>
      <c r="C84" s="54">
        <v>47131603</v>
      </c>
      <c r="D84" s="54" t="s">
        <v>242</v>
      </c>
      <c r="E84" s="54" t="s">
        <v>243</v>
      </c>
      <c r="F84" s="55">
        <v>6</v>
      </c>
      <c r="G84" s="56" t="s">
        <v>258</v>
      </c>
      <c r="H84" s="47">
        <v>45214</v>
      </c>
      <c r="I84" s="47">
        <v>271284</v>
      </c>
      <c r="J84" s="44"/>
      <c r="K84" s="44"/>
    </row>
    <row r="85" spans="2:11" ht="82.95" customHeight="1" x14ac:dyDescent="0.3">
      <c r="B85" s="45">
        <v>78</v>
      </c>
      <c r="C85" s="54">
        <v>27112142</v>
      </c>
      <c r="D85" s="54" t="s">
        <v>244</v>
      </c>
      <c r="E85" s="54" t="s">
        <v>245</v>
      </c>
      <c r="F85" s="55">
        <v>3</v>
      </c>
      <c r="G85" s="56" t="s">
        <v>93</v>
      </c>
      <c r="H85" s="47">
        <v>68690.5</v>
      </c>
      <c r="I85" s="47">
        <v>206071.5</v>
      </c>
      <c r="J85" s="44"/>
      <c r="K85" s="44"/>
    </row>
    <row r="86" spans="2:11" ht="82.95" customHeight="1" x14ac:dyDescent="0.3">
      <c r="B86" s="45">
        <v>79</v>
      </c>
      <c r="C86" s="54">
        <v>24141511</v>
      </c>
      <c r="D86" s="54" t="s">
        <v>246</v>
      </c>
      <c r="E86" s="54" t="s">
        <v>247</v>
      </c>
      <c r="F86" s="55">
        <v>3</v>
      </c>
      <c r="G86" s="56" t="s">
        <v>93</v>
      </c>
      <c r="H86" s="47">
        <v>39997</v>
      </c>
      <c r="I86" s="47">
        <v>119991</v>
      </c>
      <c r="J86" s="44"/>
      <c r="K86" s="44"/>
    </row>
    <row r="87" spans="2:11" ht="82.95" customHeight="1" x14ac:dyDescent="0.3">
      <c r="B87" s="45">
        <v>80</v>
      </c>
      <c r="C87" s="54">
        <v>12352205</v>
      </c>
      <c r="D87" s="54" t="s">
        <v>248</v>
      </c>
      <c r="E87" s="54" t="s">
        <v>249</v>
      </c>
      <c r="F87" s="55">
        <v>1</v>
      </c>
      <c r="G87" s="56" t="s">
        <v>95</v>
      </c>
      <c r="H87" s="47">
        <v>162074.79999999999</v>
      </c>
      <c r="I87" s="47">
        <v>162074.79999999999</v>
      </c>
      <c r="J87" s="44"/>
      <c r="K87" s="44"/>
    </row>
    <row r="88" spans="2:11" ht="82.95" customHeight="1" x14ac:dyDescent="0.3">
      <c r="B88" s="45">
        <v>81</v>
      </c>
      <c r="C88" s="54">
        <v>95121632</v>
      </c>
      <c r="D88" s="54" t="s">
        <v>250</v>
      </c>
      <c r="E88" s="54" t="s">
        <v>251</v>
      </c>
      <c r="F88" s="55">
        <v>1</v>
      </c>
      <c r="G88" s="56" t="s">
        <v>93</v>
      </c>
      <c r="H88" s="47">
        <v>144648.375</v>
      </c>
      <c r="I88" s="47">
        <v>144648.375</v>
      </c>
      <c r="J88" s="44"/>
      <c r="K88" s="44"/>
    </row>
    <row r="89" spans="2:11" ht="35.25" customHeight="1" x14ac:dyDescent="0.3">
      <c r="B89" s="91" t="s">
        <v>75</v>
      </c>
      <c r="C89" s="91"/>
      <c r="D89" s="91"/>
      <c r="E89" s="91"/>
      <c r="F89" s="91"/>
      <c r="G89" s="91"/>
      <c r="H89" s="48"/>
      <c r="I89" s="49">
        <f>SUM(I8:I88)</f>
        <v>7793797.7399999993</v>
      </c>
      <c r="J89" s="50"/>
      <c r="K89" s="51" t="e">
        <f>SUM(#REF!)</f>
        <v>#REF!</v>
      </c>
    </row>
    <row r="90" spans="2:11" ht="23.25" customHeight="1" x14ac:dyDescent="0.3"/>
    <row r="91" spans="2:11" ht="60" customHeight="1" x14ac:dyDescent="0.3">
      <c r="D91" s="52"/>
    </row>
    <row r="93" spans="2:11" x14ac:dyDescent="0.3">
      <c r="D93" s="40"/>
    </row>
    <row r="119" spans="5:5" x14ac:dyDescent="0.3">
      <c r="E119" s="53" t="s">
        <v>88</v>
      </c>
    </row>
    <row r="120" spans="5:5" x14ac:dyDescent="0.3">
      <c r="E120" s="53" t="s">
        <v>89</v>
      </c>
    </row>
    <row r="121" spans="5:5" x14ac:dyDescent="0.3">
      <c r="E121" s="53" t="s">
        <v>90</v>
      </c>
    </row>
    <row r="122" spans="5:5" x14ac:dyDescent="0.3">
      <c r="E122" s="53" t="s">
        <v>91</v>
      </c>
    </row>
    <row r="123" spans="5:5" x14ac:dyDescent="0.3">
      <c r="E123" s="53" t="s">
        <v>92</v>
      </c>
    </row>
  </sheetData>
  <mergeCells count="13">
    <mergeCell ref="J6:K6"/>
    <mergeCell ref="H6:I6"/>
    <mergeCell ref="B89:G89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H7:I89 B8:B88">
    <cfRule type="cellIs" dxfId="4" priority="11" operator="equal">
      <formula>53333</formula>
    </cfRule>
  </conditionalFormatting>
  <conditionalFormatting sqref="F6:G7">
    <cfRule type="cellIs" dxfId="3" priority="6" operator="equal">
      <formula>53333</formula>
    </cfRule>
  </conditionalFormatting>
  <conditionalFormatting sqref="G8:G88">
    <cfRule type="cellIs" dxfId="2" priority="1" operator="equal">
      <formula>53333</formula>
    </cfRule>
  </conditionalFormatting>
  <conditionalFormatting sqref="H6">
    <cfRule type="cellIs" dxfId="1" priority="9" operator="equal">
      <formula>53333</formula>
    </cfRule>
  </conditionalFormatting>
  <conditionalFormatting sqref="K89">
    <cfRule type="cellIs" dxfId="0" priority="5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 LOTE 4</vt:lpstr>
      <vt:lpstr>'FORMATO OFERTA ECONÓMICA LOTE 4'!Área_de_impresión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2026-09-29T14:26:31Z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