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1. S.Planeación_2023\3. GESTION RIESGO 2026\3. CONTRATACIÓN\2. SASI MATERIALES\"/>
    </mc:Choice>
  </mc:AlternateContent>
  <xr:revisionPtr revIDLastSave="0" documentId="13_ncr:1_{1CC112C0-E19E-409B-BDF7-7C36759ACB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ha técnica" sheetId="5" r:id="rId1"/>
    <sheet name="Cotización 1" sheetId="1" r:id="rId2"/>
    <sheet name="Cotización 2" sheetId="11" r:id="rId3"/>
    <sheet name="Cotización 3" sheetId="12" r:id="rId4"/>
    <sheet name="Consolidado" sheetId="1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5" i="12" l="1"/>
  <c r="F124" i="12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125" i="11" l="1"/>
  <c r="F124" i="11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G126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F125" i="1"/>
  <c r="F124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G125" i="12" l="1"/>
  <c r="G124" i="12"/>
  <c r="G123" i="12"/>
  <c r="G122" i="12"/>
  <c r="G121" i="12"/>
  <c r="G120" i="12"/>
  <c r="G119" i="12"/>
  <c r="G118" i="12"/>
  <c r="G117" i="12"/>
  <c r="G116" i="12"/>
  <c r="G115" i="12"/>
  <c r="G114" i="12"/>
  <c r="G113" i="12"/>
  <c r="G112" i="12"/>
  <c r="G111" i="12"/>
  <c r="G110" i="12"/>
  <c r="G109" i="12"/>
  <c r="G108" i="12"/>
  <c r="G107" i="12"/>
  <c r="G106" i="12"/>
  <c r="G105" i="12"/>
  <c r="G104" i="12"/>
  <c r="G103" i="12"/>
  <c r="G102" i="12"/>
  <c r="G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" i="12"/>
  <c r="E3" i="13" s="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3" i="1"/>
  <c r="E9" i="13" l="1"/>
  <c r="E17" i="13"/>
  <c r="E25" i="13"/>
  <c r="E33" i="13"/>
  <c r="E41" i="13"/>
  <c r="E81" i="13"/>
  <c r="E97" i="13"/>
  <c r="E113" i="13"/>
  <c r="E121" i="13"/>
  <c r="E89" i="13"/>
  <c r="E65" i="13"/>
  <c r="E49" i="13"/>
  <c r="E125" i="13"/>
  <c r="E57" i="13"/>
  <c r="E5" i="13"/>
  <c r="E29" i="13"/>
  <c r="E52" i="13"/>
  <c r="E72" i="13"/>
  <c r="E79" i="13"/>
  <c r="E101" i="13"/>
  <c r="E115" i="13"/>
  <c r="E123" i="13"/>
  <c r="E6" i="13"/>
  <c r="E14" i="13"/>
  <c r="E22" i="13"/>
  <c r="E30" i="13"/>
  <c r="E38" i="13"/>
  <c r="E46" i="13"/>
  <c r="E53" i="13"/>
  <c r="E60" i="13"/>
  <c r="E66" i="13"/>
  <c r="E73" i="13"/>
  <c r="E80" i="13"/>
  <c r="E87" i="13"/>
  <c r="E116" i="13"/>
  <c r="E124" i="13"/>
  <c r="E7" i="13"/>
  <c r="E15" i="13"/>
  <c r="E23" i="13"/>
  <c r="E31" i="13"/>
  <c r="E39" i="13"/>
  <c r="E67" i="13"/>
  <c r="E74" i="13"/>
  <c r="E88" i="13"/>
  <c r="E95" i="13"/>
  <c r="E102" i="13"/>
  <c r="E109" i="13"/>
  <c r="E117" i="13"/>
  <c r="E21" i="13"/>
  <c r="E8" i="13"/>
  <c r="E16" i="13"/>
  <c r="E24" i="13"/>
  <c r="E32" i="13"/>
  <c r="E40" i="13"/>
  <c r="E47" i="13"/>
  <c r="E54" i="13"/>
  <c r="E61" i="13"/>
  <c r="E68" i="13"/>
  <c r="E75" i="13"/>
  <c r="E82" i="13"/>
  <c r="E96" i="13"/>
  <c r="E103" i="13"/>
  <c r="E110" i="13"/>
  <c r="E118" i="13"/>
  <c r="E108" i="13"/>
  <c r="E48" i="13"/>
  <c r="E55" i="13"/>
  <c r="E62" i="13"/>
  <c r="E69" i="13"/>
  <c r="E76" i="13"/>
  <c r="E83" i="13"/>
  <c r="E90" i="13"/>
  <c r="E104" i="13"/>
  <c r="E111" i="13"/>
  <c r="E119" i="13"/>
  <c r="E45" i="13"/>
  <c r="E94" i="13"/>
  <c r="E10" i="13"/>
  <c r="E18" i="13"/>
  <c r="E26" i="13"/>
  <c r="E34" i="13"/>
  <c r="E42" i="13"/>
  <c r="E56" i="13"/>
  <c r="E84" i="13"/>
  <c r="E91" i="13"/>
  <c r="E98" i="13"/>
  <c r="E105" i="13"/>
  <c r="E112" i="13"/>
  <c r="E120" i="13"/>
  <c r="E13" i="13"/>
  <c r="E11" i="13"/>
  <c r="E19" i="13"/>
  <c r="E27" i="13"/>
  <c r="E35" i="13"/>
  <c r="E43" i="13"/>
  <c r="E50" i="13"/>
  <c r="E63" i="13"/>
  <c r="E70" i="13"/>
  <c r="E77" i="13"/>
  <c r="E85" i="13"/>
  <c r="E92" i="13"/>
  <c r="E99" i="13"/>
  <c r="E106" i="13"/>
  <c r="E37" i="13"/>
  <c r="E59" i="13"/>
  <c r="E4" i="13"/>
  <c r="E12" i="13"/>
  <c r="E20" i="13"/>
  <c r="E28" i="13"/>
  <c r="E36" i="13"/>
  <c r="E44" i="13"/>
  <c r="E51" i="13"/>
  <c r="E58" i="13"/>
  <c r="E64" i="13"/>
  <c r="E71" i="13"/>
  <c r="E78" i="13"/>
  <c r="E86" i="13"/>
  <c r="E93" i="13"/>
  <c r="E100" i="13"/>
  <c r="E107" i="13"/>
  <c r="E114" i="13"/>
  <c r="E122" i="13"/>
  <c r="G126" i="12"/>
  <c r="G126" i="11"/>
  <c r="E126" i="13" l="1"/>
</calcChain>
</file>

<file path=xl/sharedStrings.xml><?xml version="1.0" encoding="utf-8"?>
<sst xmlns="http://schemas.openxmlformats.org/spreadsheetml/2006/main" count="1038" uniqueCount="166">
  <si>
    <t>PRODUCTO</t>
  </si>
  <si>
    <t>CANT</t>
  </si>
  <si>
    <t>IVA</t>
  </si>
  <si>
    <t>V.SIN IVA</t>
  </si>
  <si>
    <t>V. CON IVA</t>
  </si>
  <si>
    <t>Accesorios para sanitario completo</t>
  </si>
  <si>
    <t>Llave terminal de 1/2" con rosca</t>
  </si>
  <si>
    <t>Alambre quemado por kilo</t>
  </si>
  <si>
    <t>Cemento gris (saco) x 50 kilos</t>
  </si>
  <si>
    <t>Cal viva (saco)</t>
  </si>
  <si>
    <t>Pintura base de agua x cuñete</t>
  </si>
  <si>
    <t>Clavos de acero x libra</t>
  </si>
  <si>
    <t>Varilla de 3/8 corrugada</t>
  </si>
  <si>
    <t>Varilla de 1/2 corrugada</t>
  </si>
  <si>
    <t>Ladrillo H10</t>
  </si>
  <si>
    <t>Bloque concreto H10</t>
  </si>
  <si>
    <t>Bloque concreto H15</t>
  </si>
  <si>
    <t>Bloque concreto H20</t>
  </si>
  <si>
    <t>Soldadura PVC X 1/8</t>
  </si>
  <si>
    <t>Soldadura PVC X 1/4</t>
  </si>
  <si>
    <t>Hoja de zinc lisa calibre 34 x 3 mts</t>
  </si>
  <si>
    <t>Hoja de zinc lisa calibre 34 x 2.2 mts.</t>
  </si>
  <si>
    <t>Hoja de zinc corrugada calibre 34 x 2.2 mts.</t>
  </si>
  <si>
    <t>Hoja de zinc corrugada calibre 34 x 3 mts.</t>
  </si>
  <si>
    <t>Teja de fibrocemento x 1.8 mts.</t>
  </si>
  <si>
    <t>Teja de fibrocemento x 1.2 mts.</t>
  </si>
  <si>
    <t>Teja de fibrocemento x 2.4 mts.</t>
  </si>
  <si>
    <t>Teja de fibrocemento x 3 mts.</t>
  </si>
  <si>
    <t>Caballetera en fibrocemento</t>
  </si>
  <si>
    <t>Arena para pega x m3</t>
  </si>
  <si>
    <t>Arena de revoque x m3</t>
  </si>
  <si>
    <t>Gravilla x m3</t>
  </si>
  <si>
    <t>Tubo PVC de 1/2" x 6 mts</t>
  </si>
  <si>
    <t>Tubo PVC de 2" x 6 mts</t>
  </si>
  <si>
    <t>Tubo PVC de 3" x 6 mts.</t>
  </si>
  <si>
    <t>Tubo PVC de 4" x 6 mts.</t>
  </si>
  <si>
    <t>Accesorios de 1/2" codos, Te, Uniones, Adap macho, Adap Hembra</t>
  </si>
  <si>
    <t>Codo PVC de 2"</t>
  </si>
  <si>
    <t>Te PVC 2"</t>
  </si>
  <si>
    <t>Unión PVC 2"</t>
  </si>
  <si>
    <t>Codo PVC de 3"</t>
  </si>
  <si>
    <t>Te PVC 3"</t>
  </si>
  <si>
    <t>Unión PVC 3"</t>
  </si>
  <si>
    <t>Codo PVC de 4"</t>
  </si>
  <si>
    <t>Te PVC de 4"</t>
  </si>
  <si>
    <t>Unión PVC de 4"</t>
  </si>
  <si>
    <t>Tubo PVC lluvia de 2"</t>
  </si>
  <si>
    <t>Tubo PVC lluvia de 3"</t>
  </si>
  <si>
    <t>Tubo PVC lluvia de 4"</t>
  </si>
  <si>
    <t>Ventana madera de 1,2 mts X 1, 2 mts.</t>
  </si>
  <si>
    <t>Toma corriente Levinton</t>
  </si>
  <si>
    <t>Toma corriente sobre muro</t>
  </si>
  <si>
    <t>Cajas plásticas de 2x4</t>
  </si>
  <si>
    <t>Cajas plásticas de 4x4</t>
  </si>
  <si>
    <t>Cajas octogonales</t>
  </si>
  <si>
    <t>Tubo condwit de 1/2</t>
  </si>
  <si>
    <t>Tubo condwit de 3/4</t>
  </si>
  <si>
    <t>Plafones plásticos</t>
  </si>
  <si>
    <t>Plafones de losa</t>
  </si>
  <si>
    <t>Breques de 40, 50, 60</t>
  </si>
  <si>
    <t>Cajas de breques 4 circuitos</t>
  </si>
  <si>
    <t>Alambre duplex N° 12 x metro</t>
  </si>
  <si>
    <t>Alambre duplex N° 14 x metro</t>
  </si>
  <si>
    <t>Alambre duplex N° 10 x metro</t>
  </si>
  <si>
    <t>Llave para ducha de 1/2</t>
  </si>
  <si>
    <t>Teja transparente de 2,4 mts.</t>
  </si>
  <si>
    <t>Pegacor por saco de 50 kilos</t>
  </si>
  <si>
    <t>Amarras para cubierta</t>
  </si>
  <si>
    <t>Canoa amazonas plástica X 3mts.</t>
  </si>
  <si>
    <t>Tapa para canoa plástica</t>
  </si>
  <si>
    <t>Malla eslabonada de 2 mts ojo 5 calibre 10 x metro lineal</t>
  </si>
  <si>
    <t>Gallinazo en tubo para cerramiento de 2,4 de largo</t>
  </si>
  <si>
    <t>Clavos de hierro x libra</t>
  </si>
  <si>
    <t>Varilla de 1/4 corrugada</t>
  </si>
  <si>
    <t>TOTAL</t>
  </si>
  <si>
    <t>ITEM</t>
  </si>
  <si>
    <t>Tubo PVC de 1 1/2" x 6 mts</t>
  </si>
  <si>
    <t>Tubo PVC de 1" x 6 mts</t>
  </si>
  <si>
    <t>Manguera 3" x 50 metros</t>
  </si>
  <si>
    <t>Manguera 2" x 100 metros</t>
  </si>
  <si>
    <t>Manguera 2" x 50 metros</t>
  </si>
  <si>
    <t>Manguera 1 1/2" x 100 metros</t>
  </si>
  <si>
    <t>Manguera 1 1/2" x 50 metros</t>
  </si>
  <si>
    <t>Manguera 1" x 100 metros</t>
  </si>
  <si>
    <t>Manguera 1" x 50 metros</t>
  </si>
  <si>
    <t>Consilidado unitario con IVA</t>
  </si>
  <si>
    <t>COTIZACIÓN 1</t>
  </si>
  <si>
    <t>COTIZACIÓN 2</t>
  </si>
  <si>
    <t>COTIZACIÓN 3</t>
  </si>
  <si>
    <t>CONSOLIDADO</t>
  </si>
  <si>
    <t>Clasificación UNSPSC</t>
  </si>
  <si>
    <t xml:space="preserve">DESCRIPCIÓN </t>
  </si>
  <si>
    <t xml:space="preserve">PRODUCTOS ESTRUCTURALES </t>
  </si>
  <si>
    <t>MATERIAL DE ARQUITECTURA PAISAJISTICA</t>
  </si>
  <si>
    <t xml:space="preserve">BLOQUES </t>
  </si>
  <si>
    <t>LADRILLOS</t>
  </si>
  <si>
    <t>AZULEJOS Y BALDOSAS</t>
  </si>
  <si>
    <t xml:space="preserve">MATERIAL PARA TEJADOS Y TECHOS </t>
  </si>
  <si>
    <t>PORCELANA SANITARIA</t>
  </si>
  <si>
    <t>TORNILLOS</t>
  </si>
  <si>
    <t>PINTURAS Y TAPA POROS</t>
  </si>
  <si>
    <t>SUJECIONES Y ACCESORIOS</t>
  </si>
  <si>
    <t>ARENA</t>
  </si>
  <si>
    <t>VENTANAS</t>
  </si>
  <si>
    <t>PUERTAS</t>
  </si>
  <si>
    <t>MATERIALES DE FERRETERÍA Y ACCESORIOS</t>
  </si>
  <si>
    <t>TUBERÍAS DE CAUCHO Y PLÁSTICOS</t>
  </si>
  <si>
    <t>UNIDAD MEDIDA</t>
  </si>
  <si>
    <t>UNIDAD</t>
  </si>
  <si>
    <t>KILO</t>
  </si>
  <si>
    <t>GALÓN</t>
  </si>
  <si>
    <t>LIBRA</t>
  </si>
  <si>
    <t>Larguero de madera 2"x4"x3m</t>
  </si>
  <si>
    <t>Tabla de madera 1"x8"x10m</t>
  </si>
  <si>
    <t>Larguero de madera 2"x2"x3m</t>
  </si>
  <si>
    <t>Viga de madera 4"x4"x4m</t>
  </si>
  <si>
    <t>Larguero de madera de 2"x4"x6m</t>
  </si>
  <si>
    <t>Larguero de madera de 2"x4"x4m</t>
  </si>
  <si>
    <t>Varetilla de madera de 1"x3"x3m</t>
  </si>
  <si>
    <t>Varilla de 3/4 corrugada</t>
  </si>
  <si>
    <t>M2</t>
  </si>
  <si>
    <t>M3</t>
  </si>
  <si>
    <t>Tubo PVC blanco de 4"</t>
  </si>
  <si>
    <t>METRO</t>
  </si>
  <si>
    <t>Uniones para esquina externa para canoa amazonas</t>
  </si>
  <si>
    <t>Unión bajante para canoa plástica</t>
  </si>
  <si>
    <t>Soporte canal amazonas</t>
  </si>
  <si>
    <t>Manguera 3/4" x 100 metro</t>
  </si>
  <si>
    <t>ROLLO</t>
  </si>
  <si>
    <t>Manguera 1/2" x 100 metros</t>
  </si>
  <si>
    <t>Malla plástica negra 1,85 metros ancho x 50 metros de largo</t>
  </si>
  <si>
    <t>SEMILLAS Y PLÁNTULAS VEGETALES</t>
  </si>
  <si>
    <t>ABONOS ORGÁNICOS Y NUTRIENTES PARA PLANTAS</t>
  </si>
  <si>
    <t>Semilla Brachiaria decumbens recubierta</t>
  </si>
  <si>
    <t>ABONOS QUÍMICOS Y NUTRIENTES PARA PLANTAS</t>
  </si>
  <si>
    <t>Bulto</t>
  </si>
  <si>
    <t>Abono sólido a base de materia orgánica x 40 Kg</t>
  </si>
  <si>
    <t>Cinta aislante x rollo</t>
  </si>
  <si>
    <t xml:space="preserve">         </t>
  </si>
  <si>
    <t>Cemento blanco (saco) x 40 kilos</t>
  </si>
  <si>
    <t>Lavamanos blanco tipo económico</t>
  </si>
  <si>
    <t>Sanitario blanco tipo económico</t>
  </si>
  <si>
    <t>Pintura base de aceite x galón</t>
  </si>
  <si>
    <t>Baldosa cerámica x m2</t>
  </si>
  <si>
    <t>Baldosín pared x m</t>
  </si>
  <si>
    <t>Lava platos en aluminio sencillo</t>
  </si>
  <si>
    <t>Puerta metálica con chapa de 0.90 cm de ancho x 2 mts de altura</t>
  </si>
  <si>
    <t>Puerta metálica con chapa de 0.70 cm de ancho x 2 mts de altura</t>
  </si>
  <si>
    <t>Ventana metálica de 1,2 mts X 1, 2 mts.</t>
  </si>
  <si>
    <t>Tubo condwit de 1"</t>
  </si>
  <si>
    <t>Alambre rígido N° 8 x metro</t>
  </si>
  <si>
    <t>Alambre rígido N° 10 x metro</t>
  </si>
  <si>
    <t>Alambre rígido N° 12 x metro</t>
  </si>
  <si>
    <t>Alambre rígido N° 14 x metro</t>
  </si>
  <si>
    <t>Cinta teflón</t>
  </si>
  <si>
    <t>Ganchos para Eternit</t>
  </si>
  <si>
    <t>Uniones para canoa plástica</t>
  </si>
  <si>
    <t>Malla electrosoldada de 6 mts de largo x 2,4 mts de ancho</t>
  </si>
  <si>
    <t>Tubo galvanizado para cerramiento de 6 mts de largo</t>
  </si>
  <si>
    <t>Plástico Negro x 8 metros de ancho</t>
  </si>
  <si>
    <t>Plástico Negro x 6 metros de ancho</t>
  </si>
  <si>
    <t>Plástico Negro x 4 metros de ancho</t>
  </si>
  <si>
    <t>Plástico invernadero x 6 metros de ancho</t>
  </si>
  <si>
    <t>Fertilizante sólido mezclado NPK para aplicación al suelo NPK X 50kg</t>
  </si>
  <si>
    <t>Tanque de agua cónico con tapa 500 L</t>
  </si>
  <si>
    <t>Tanque de agua cónico con tapa 1000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</si>
</sst>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164" fontId="1" fillId="0" borderId="1" xfId="0" applyNumberFormat="1" applyFont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1" fillId="0" borderId="1" xfId="0" applyNumberFormat="1" applyFon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0" xfId="0" applyFont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C19"/>
  <sheetViews>
    <sheetView tabSelected="1" workbookViewId="0">
      <selection activeCell="B2" sqref="B2"/>
    </sheetView>
  </sheetViews>
  <sheetFormatPr baseColWidth="10" defaultRowHeight="15" x14ac:dyDescent="0.25"/>
  <cols>
    <col min="2" max="2" width="36.140625" customWidth="1"/>
    <col min="3" max="3" width="66.140625" customWidth="1"/>
  </cols>
  <sheetData>
    <row r="1" spans="2:3" ht="24" customHeight="1" thickBot="1" x14ac:dyDescent="0.3">
      <c r="B1" s="13" t="s">
        <v>90</v>
      </c>
      <c r="C1" s="14" t="s">
        <v>91</v>
      </c>
    </row>
    <row r="2" spans="2:3" ht="15.75" thickBot="1" x14ac:dyDescent="0.3">
      <c r="B2" s="15">
        <v>30103600</v>
      </c>
      <c r="C2" s="16" t="s">
        <v>92</v>
      </c>
    </row>
    <row r="3" spans="2:3" ht="15.75" thickBot="1" x14ac:dyDescent="0.3">
      <c r="B3" s="17">
        <v>30121800</v>
      </c>
      <c r="C3" s="18" t="s">
        <v>93</v>
      </c>
    </row>
    <row r="4" spans="2:3" ht="15.75" thickBot="1" x14ac:dyDescent="0.3">
      <c r="B4" s="17">
        <v>30131500</v>
      </c>
      <c r="C4" s="18" t="s">
        <v>94</v>
      </c>
    </row>
    <row r="5" spans="2:3" ht="15.75" thickBot="1" x14ac:dyDescent="0.3">
      <c r="B5" s="17">
        <v>30131600</v>
      </c>
      <c r="C5" s="18" t="s">
        <v>95</v>
      </c>
    </row>
    <row r="6" spans="2:3" ht="15.75" thickBot="1" x14ac:dyDescent="0.3">
      <c r="B6" s="17">
        <v>30131700</v>
      </c>
      <c r="C6" s="18" t="s">
        <v>96</v>
      </c>
    </row>
    <row r="7" spans="2:3" ht="15.75" thickBot="1" x14ac:dyDescent="0.3">
      <c r="B7" s="17">
        <v>30151500</v>
      </c>
      <c r="C7" s="18" t="s">
        <v>97</v>
      </c>
    </row>
    <row r="8" spans="2:3" ht="15.75" thickBot="1" x14ac:dyDescent="0.3">
      <c r="B8" s="17">
        <v>30181500</v>
      </c>
      <c r="C8" s="18" t="s">
        <v>98</v>
      </c>
    </row>
    <row r="9" spans="2:3" ht="15.75" thickBot="1" x14ac:dyDescent="0.3">
      <c r="B9" s="17">
        <v>31161500</v>
      </c>
      <c r="C9" s="18" t="s">
        <v>99</v>
      </c>
    </row>
    <row r="10" spans="2:3" ht="15.75" thickBot="1" x14ac:dyDescent="0.3">
      <c r="B10" s="17">
        <v>31211500</v>
      </c>
      <c r="C10" s="18" t="s">
        <v>100</v>
      </c>
    </row>
    <row r="11" spans="2:3" ht="15.75" thickBot="1" x14ac:dyDescent="0.3">
      <c r="B11" s="17">
        <v>42143600</v>
      </c>
      <c r="C11" s="18" t="s">
        <v>101</v>
      </c>
    </row>
    <row r="12" spans="2:3" ht="15.75" thickBot="1" x14ac:dyDescent="0.3">
      <c r="B12" s="19">
        <v>11111700</v>
      </c>
      <c r="C12" s="20" t="s">
        <v>102</v>
      </c>
    </row>
    <row r="13" spans="2:3" ht="15.75" thickBot="1" x14ac:dyDescent="0.3">
      <c r="B13" s="19">
        <v>30171600</v>
      </c>
      <c r="C13" s="20" t="s">
        <v>103</v>
      </c>
    </row>
    <row r="14" spans="2:3" ht="15.75" thickBot="1" x14ac:dyDescent="0.3">
      <c r="B14" s="19">
        <v>30171500</v>
      </c>
      <c r="C14" s="20" t="s">
        <v>104</v>
      </c>
    </row>
    <row r="15" spans="2:3" ht="15.75" thickBot="1" x14ac:dyDescent="0.3">
      <c r="B15" s="19">
        <v>40141700</v>
      </c>
      <c r="C15" s="20" t="s">
        <v>105</v>
      </c>
    </row>
    <row r="16" spans="2:3" ht="15.75" thickBot="1" x14ac:dyDescent="0.3">
      <c r="B16" s="19">
        <v>40183000</v>
      </c>
      <c r="C16" s="20" t="s">
        <v>106</v>
      </c>
    </row>
    <row r="17" spans="2:3" ht="15.75" thickBot="1" x14ac:dyDescent="0.3">
      <c r="B17" s="19">
        <v>10151500</v>
      </c>
      <c r="C17" s="20" t="s">
        <v>131</v>
      </c>
    </row>
    <row r="18" spans="2:3" ht="15.75" thickBot="1" x14ac:dyDescent="0.3">
      <c r="B18" s="19">
        <v>10171500</v>
      </c>
      <c r="C18" s="20" t="s">
        <v>132</v>
      </c>
    </row>
    <row r="19" spans="2:3" ht="15.75" thickBot="1" x14ac:dyDescent="0.3">
      <c r="B19" s="19">
        <v>10171500</v>
      </c>
      <c r="C19" s="20" t="s">
        <v>134</v>
      </c>
    </row>
  </sheetData>
  <pageMargins left="0.7" right="0.7" top="0.75" bottom="0.75" header="0.3" footer="0.3"/>
  <pageSetup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6"/>
  <sheetViews>
    <sheetView topLeftCell="A117" zoomScaleNormal="100" workbookViewId="0">
      <selection activeCell="G126" sqref="G126"/>
    </sheetView>
  </sheetViews>
  <sheetFormatPr baseColWidth="10" defaultRowHeight="15" x14ac:dyDescent="0.25"/>
  <cols>
    <col min="1" max="1" width="5.42578125" bestFit="1" customWidth="1"/>
    <col min="2" max="3" width="33.85546875" style="11" customWidth="1"/>
    <col min="4" max="4" width="6" customWidth="1"/>
    <col min="5" max="5" width="13.85546875" style="7" customWidth="1"/>
    <col min="6" max="6" width="12.85546875" style="7" customWidth="1"/>
    <col min="7" max="7" width="15.140625" style="8" customWidth="1"/>
  </cols>
  <sheetData>
    <row r="1" spans="1:7" ht="30" customHeight="1" x14ac:dyDescent="0.25">
      <c r="A1" s="26" t="s">
        <v>86</v>
      </c>
      <c r="B1" s="26"/>
      <c r="C1" s="26"/>
      <c r="D1" s="26"/>
      <c r="E1" s="26"/>
      <c r="F1" s="26"/>
      <c r="G1" s="26"/>
    </row>
    <row r="2" spans="1:7" x14ac:dyDescent="0.25">
      <c r="A2" s="1" t="s">
        <v>75</v>
      </c>
      <c r="B2" s="10" t="s">
        <v>0</v>
      </c>
      <c r="C2" s="10" t="s">
        <v>107</v>
      </c>
      <c r="D2" s="4" t="s">
        <v>1</v>
      </c>
      <c r="E2" s="6" t="s">
        <v>3</v>
      </c>
      <c r="F2" s="6" t="s">
        <v>2</v>
      </c>
      <c r="G2" s="9" t="s">
        <v>4</v>
      </c>
    </row>
    <row r="3" spans="1:7" x14ac:dyDescent="0.25">
      <c r="A3" s="1">
        <v>1</v>
      </c>
      <c r="B3" s="3" t="s">
        <v>5</v>
      </c>
      <c r="C3" s="3" t="s">
        <v>108</v>
      </c>
      <c r="D3" s="2">
        <v>1</v>
      </c>
      <c r="E3" s="5">
        <v>48400</v>
      </c>
      <c r="F3" s="5">
        <f>E3*19%</f>
        <v>9196</v>
      </c>
      <c r="G3" s="5">
        <f t="shared" ref="G3:G71" si="0">(E3+F3)*D3</f>
        <v>57596</v>
      </c>
    </row>
    <row r="4" spans="1:7" x14ac:dyDescent="0.25">
      <c r="A4" s="1">
        <v>2</v>
      </c>
      <c r="B4" s="3" t="s">
        <v>6</v>
      </c>
      <c r="C4" s="3" t="s">
        <v>108</v>
      </c>
      <c r="D4" s="2">
        <v>1</v>
      </c>
      <c r="E4" s="5">
        <v>50600</v>
      </c>
      <c r="F4" s="5">
        <f>E4*19%</f>
        <v>9614</v>
      </c>
      <c r="G4" s="5">
        <f t="shared" si="0"/>
        <v>60214</v>
      </c>
    </row>
    <row r="5" spans="1:7" x14ac:dyDescent="0.25">
      <c r="A5" s="1">
        <v>3</v>
      </c>
      <c r="B5" s="3" t="s">
        <v>7</v>
      </c>
      <c r="C5" s="3" t="s">
        <v>109</v>
      </c>
      <c r="D5" s="2">
        <v>1</v>
      </c>
      <c r="E5" s="5">
        <v>15400</v>
      </c>
      <c r="F5" s="5">
        <f t="shared" ref="F5:F68" si="1">E5*19%</f>
        <v>2926</v>
      </c>
      <c r="G5" s="5">
        <f t="shared" si="0"/>
        <v>18326</v>
      </c>
    </row>
    <row r="6" spans="1:7" x14ac:dyDescent="0.25">
      <c r="A6" s="1">
        <v>4</v>
      </c>
      <c r="B6" s="3" t="s">
        <v>8</v>
      </c>
      <c r="C6" s="3" t="s">
        <v>108</v>
      </c>
      <c r="D6" s="2">
        <v>1</v>
      </c>
      <c r="E6" s="5">
        <v>64900</v>
      </c>
      <c r="F6" s="5">
        <f t="shared" si="1"/>
        <v>12331</v>
      </c>
      <c r="G6" s="5">
        <f t="shared" si="0"/>
        <v>77231</v>
      </c>
    </row>
    <row r="7" spans="1:7" x14ac:dyDescent="0.25">
      <c r="A7" s="1">
        <v>5</v>
      </c>
      <c r="B7" s="3" t="s">
        <v>139</v>
      </c>
      <c r="C7" s="3" t="s">
        <v>108</v>
      </c>
      <c r="D7" s="2">
        <v>1</v>
      </c>
      <c r="E7" s="5">
        <v>102300</v>
      </c>
      <c r="F7" s="5">
        <f t="shared" si="1"/>
        <v>19437</v>
      </c>
      <c r="G7" s="5">
        <f t="shared" si="0"/>
        <v>121737</v>
      </c>
    </row>
    <row r="8" spans="1:7" x14ac:dyDescent="0.25">
      <c r="A8" s="1">
        <v>6</v>
      </c>
      <c r="B8" s="3" t="s">
        <v>9</v>
      </c>
      <c r="C8" s="3" t="s">
        <v>108</v>
      </c>
      <c r="D8" s="2">
        <v>1</v>
      </c>
      <c r="E8" s="5">
        <v>33000</v>
      </c>
      <c r="F8" s="5">
        <f t="shared" si="1"/>
        <v>6270</v>
      </c>
      <c r="G8" s="5">
        <f t="shared" si="0"/>
        <v>39270</v>
      </c>
    </row>
    <row r="9" spans="1:7" x14ac:dyDescent="0.25">
      <c r="A9" s="1">
        <v>7</v>
      </c>
      <c r="B9" s="3" t="s">
        <v>140</v>
      </c>
      <c r="C9" s="3" t="s">
        <v>108</v>
      </c>
      <c r="D9" s="2">
        <v>1</v>
      </c>
      <c r="E9" s="5">
        <v>193600</v>
      </c>
      <c r="F9" s="5">
        <f t="shared" si="1"/>
        <v>36784</v>
      </c>
      <c r="G9" s="5">
        <f t="shared" si="0"/>
        <v>230384</v>
      </c>
    </row>
    <row r="10" spans="1:7" x14ac:dyDescent="0.25">
      <c r="A10" s="1">
        <v>8</v>
      </c>
      <c r="B10" s="3" t="s">
        <v>141</v>
      </c>
      <c r="C10" s="3" t="s">
        <v>108</v>
      </c>
      <c r="D10" s="2">
        <v>1</v>
      </c>
      <c r="E10" s="5">
        <v>387200</v>
      </c>
      <c r="F10" s="5">
        <f t="shared" si="1"/>
        <v>73568</v>
      </c>
      <c r="G10" s="5">
        <f t="shared" si="0"/>
        <v>460768</v>
      </c>
    </row>
    <row r="11" spans="1:7" x14ac:dyDescent="0.25">
      <c r="A11" s="1">
        <v>9</v>
      </c>
      <c r="B11" s="3" t="s">
        <v>142</v>
      </c>
      <c r="C11" s="3" t="s">
        <v>110</v>
      </c>
      <c r="D11" s="2">
        <v>1</v>
      </c>
      <c r="E11" s="5">
        <v>113300</v>
      </c>
      <c r="F11" s="5">
        <f t="shared" si="1"/>
        <v>21527</v>
      </c>
      <c r="G11" s="5">
        <f t="shared" si="0"/>
        <v>134827</v>
      </c>
    </row>
    <row r="12" spans="1:7" x14ac:dyDescent="0.25">
      <c r="A12" s="1">
        <v>10</v>
      </c>
      <c r="B12" s="3" t="s">
        <v>10</v>
      </c>
      <c r="C12" s="3" t="s">
        <v>108</v>
      </c>
      <c r="D12" s="2">
        <v>1</v>
      </c>
      <c r="E12" s="5">
        <v>363000</v>
      </c>
      <c r="F12" s="5">
        <f t="shared" si="1"/>
        <v>68970</v>
      </c>
      <c r="G12" s="5">
        <f t="shared" si="0"/>
        <v>431970</v>
      </c>
    </row>
    <row r="13" spans="1:7" x14ac:dyDescent="0.25">
      <c r="A13" s="1">
        <v>11</v>
      </c>
      <c r="B13" s="3" t="s">
        <v>72</v>
      </c>
      <c r="C13" s="3" t="s">
        <v>111</v>
      </c>
      <c r="D13" s="2">
        <v>1</v>
      </c>
      <c r="E13" s="5">
        <v>11000</v>
      </c>
      <c r="F13" s="5">
        <f t="shared" si="1"/>
        <v>2090</v>
      </c>
      <c r="G13" s="5">
        <f t="shared" si="0"/>
        <v>13090</v>
      </c>
    </row>
    <row r="14" spans="1:7" x14ac:dyDescent="0.25">
      <c r="A14" s="1">
        <v>12</v>
      </c>
      <c r="B14" s="3" t="s">
        <v>11</v>
      </c>
      <c r="C14" s="3" t="s">
        <v>111</v>
      </c>
      <c r="D14" s="2">
        <v>1</v>
      </c>
      <c r="E14" s="5">
        <v>18150</v>
      </c>
      <c r="F14" s="5">
        <f t="shared" si="1"/>
        <v>3448.5</v>
      </c>
      <c r="G14" s="5">
        <f t="shared" si="0"/>
        <v>21598.5</v>
      </c>
    </row>
    <row r="15" spans="1:7" x14ac:dyDescent="0.25">
      <c r="A15" s="1">
        <v>13</v>
      </c>
      <c r="B15" s="3" t="s">
        <v>112</v>
      </c>
      <c r="C15" s="3" t="s">
        <v>108</v>
      </c>
      <c r="D15" s="2">
        <v>1</v>
      </c>
      <c r="E15" s="5">
        <v>72600</v>
      </c>
      <c r="F15" s="5">
        <f t="shared" si="1"/>
        <v>13794</v>
      </c>
      <c r="G15" s="5">
        <f t="shared" si="0"/>
        <v>86394</v>
      </c>
    </row>
    <row r="16" spans="1:7" x14ac:dyDescent="0.25">
      <c r="A16" s="1">
        <v>14</v>
      </c>
      <c r="B16" s="3" t="s">
        <v>113</v>
      </c>
      <c r="C16" s="3" t="s">
        <v>108</v>
      </c>
      <c r="D16" s="2">
        <v>1</v>
      </c>
      <c r="E16" s="5">
        <v>48400</v>
      </c>
      <c r="F16" s="5">
        <f t="shared" si="1"/>
        <v>9196</v>
      </c>
      <c r="G16" s="5">
        <f t="shared" si="0"/>
        <v>57596</v>
      </c>
    </row>
    <row r="17" spans="1:7" x14ac:dyDescent="0.25">
      <c r="A17" s="1">
        <v>15</v>
      </c>
      <c r="B17" s="3" t="s">
        <v>114</v>
      </c>
      <c r="C17" s="3" t="s">
        <v>108</v>
      </c>
      <c r="D17" s="2">
        <v>1</v>
      </c>
      <c r="E17" s="5">
        <v>42350</v>
      </c>
      <c r="F17" s="5">
        <f t="shared" si="1"/>
        <v>8046.5</v>
      </c>
      <c r="G17" s="5">
        <f t="shared" si="0"/>
        <v>50396.5</v>
      </c>
    </row>
    <row r="18" spans="1:7" x14ac:dyDescent="0.25">
      <c r="A18" s="1">
        <v>16</v>
      </c>
      <c r="B18" s="3" t="s">
        <v>115</v>
      </c>
      <c r="C18" s="3" t="s">
        <v>108</v>
      </c>
      <c r="D18" s="2">
        <v>1</v>
      </c>
      <c r="E18" s="5">
        <v>217800</v>
      </c>
      <c r="F18" s="5">
        <f t="shared" si="1"/>
        <v>41382</v>
      </c>
      <c r="G18" s="5">
        <f t="shared" si="0"/>
        <v>259182</v>
      </c>
    </row>
    <row r="19" spans="1:7" x14ac:dyDescent="0.25">
      <c r="A19" s="1">
        <v>17</v>
      </c>
      <c r="B19" s="3" t="s">
        <v>116</v>
      </c>
      <c r="C19" s="3" t="s">
        <v>108</v>
      </c>
      <c r="D19" s="2">
        <v>1</v>
      </c>
      <c r="E19" s="5">
        <v>169400</v>
      </c>
      <c r="F19" s="5">
        <f t="shared" si="1"/>
        <v>32186</v>
      </c>
      <c r="G19" s="5">
        <f t="shared" si="0"/>
        <v>201586</v>
      </c>
    </row>
    <row r="20" spans="1:7" x14ac:dyDescent="0.25">
      <c r="A20" s="1">
        <v>18</v>
      </c>
      <c r="B20" s="3" t="s">
        <v>117</v>
      </c>
      <c r="C20" s="3" t="s">
        <v>108</v>
      </c>
      <c r="D20" s="2">
        <v>1</v>
      </c>
      <c r="E20" s="5">
        <v>96800</v>
      </c>
      <c r="F20" s="5">
        <f t="shared" si="1"/>
        <v>18392</v>
      </c>
      <c r="G20" s="5">
        <f t="shared" si="0"/>
        <v>115192</v>
      </c>
    </row>
    <row r="21" spans="1:7" x14ac:dyDescent="0.25">
      <c r="A21" s="1">
        <v>19</v>
      </c>
      <c r="B21" s="3" t="s">
        <v>118</v>
      </c>
      <c r="C21" s="3" t="s">
        <v>108</v>
      </c>
      <c r="D21" s="2">
        <v>1</v>
      </c>
      <c r="E21" s="5">
        <v>38500</v>
      </c>
      <c r="F21" s="5">
        <f t="shared" si="1"/>
        <v>7315</v>
      </c>
      <c r="G21" s="5">
        <f t="shared" si="0"/>
        <v>45815</v>
      </c>
    </row>
    <row r="22" spans="1:7" x14ac:dyDescent="0.25">
      <c r="A22" s="1">
        <v>20</v>
      </c>
      <c r="B22" s="3" t="s">
        <v>12</v>
      </c>
      <c r="C22" s="3" t="s">
        <v>108</v>
      </c>
      <c r="D22" s="2">
        <v>1</v>
      </c>
      <c r="E22" s="5">
        <v>35200</v>
      </c>
      <c r="F22" s="5">
        <f t="shared" si="1"/>
        <v>6688</v>
      </c>
      <c r="G22" s="5">
        <f t="shared" si="0"/>
        <v>41888</v>
      </c>
    </row>
    <row r="23" spans="1:7" x14ac:dyDescent="0.25">
      <c r="A23" s="1">
        <v>21</v>
      </c>
      <c r="B23" s="3" t="s">
        <v>119</v>
      </c>
      <c r="C23" s="3" t="s">
        <v>108</v>
      </c>
      <c r="D23" s="2">
        <v>1</v>
      </c>
      <c r="E23" s="5">
        <v>100100</v>
      </c>
      <c r="F23" s="5">
        <f t="shared" si="1"/>
        <v>19019</v>
      </c>
      <c r="G23" s="5">
        <f t="shared" si="0"/>
        <v>119119</v>
      </c>
    </row>
    <row r="24" spans="1:7" x14ac:dyDescent="0.25">
      <c r="A24" s="1">
        <v>22</v>
      </c>
      <c r="B24" s="3" t="s">
        <v>13</v>
      </c>
      <c r="C24" s="3" t="s">
        <v>108</v>
      </c>
      <c r="D24" s="2">
        <v>1</v>
      </c>
      <c r="E24" s="5">
        <v>51700</v>
      </c>
      <c r="F24" s="5">
        <f t="shared" si="1"/>
        <v>9823</v>
      </c>
      <c r="G24" s="5">
        <f t="shared" si="0"/>
        <v>61523</v>
      </c>
    </row>
    <row r="25" spans="1:7" x14ac:dyDescent="0.25">
      <c r="A25" s="1">
        <v>23</v>
      </c>
      <c r="B25" s="3" t="s">
        <v>73</v>
      </c>
      <c r="C25" s="3" t="s">
        <v>108</v>
      </c>
      <c r="D25" s="2">
        <v>1</v>
      </c>
      <c r="E25" s="5">
        <v>19360</v>
      </c>
      <c r="F25" s="5">
        <f t="shared" si="1"/>
        <v>3678.4</v>
      </c>
      <c r="G25" s="5">
        <f t="shared" si="0"/>
        <v>23038.400000000001</v>
      </c>
    </row>
    <row r="26" spans="1:7" x14ac:dyDescent="0.25">
      <c r="A26" s="1">
        <v>24</v>
      </c>
      <c r="B26" s="3" t="s">
        <v>143</v>
      </c>
      <c r="C26" s="3" t="s">
        <v>120</v>
      </c>
      <c r="D26" s="2">
        <v>1</v>
      </c>
      <c r="E26" s="5">
        <v>96800</v>
      </c>
      <c r="F26" s="5">
        <f t="shared" si="1"/>
        <v>18392</v>
      </c>
      <c r="G26" s="5">
        <f t="shared" si="0"/>
        <v>115192</v>
      </c>
    </row>
    <row r="27" spans="1:7" x14ac:dyDescent="0.25">
      <c r="A27" s="1">
        <v>25</v>
      </c>
      <c r="B27" s="3" t="s">
        <v>144</v>
      </c>
      <c r="C27" s="3" t="s">
        <v>108</v>
      </c>
      <c r="D27" s="2">
        <v>1</v>
      </c>
      <c r="E27" s="5">
        <v>84700</v>
      </c>
      <c r="F27" s="5">
        <f t="shared" si="1"/>
        <v>16093</v>
      </c>
      <c r="G27" s="5">
        <f t="shared" si="0"/>
        <v>100793</v>
      </c>
    </row>
    <row r="28" spans="1:7" x14ac:dyDescent="0.25">
      <c r="A28" s="1">
        <v>26</v>
      </c>
      <c r="B28" s="3" t="s">
        <v>14</v>
      </c>
      <c r="C28" s="3" t="s">
        <v>108</v>
      </c>
      <c r="D28" s="2">
        <v>1</v>
      </c>
      <c r="E28" s="5">
        <v>4840</v>
      </c>
      <c r="F28" s="5"/>
      <c r="G28" s="5">
        <f t="shared" si="0"/>
        <v>4840</v>
      </c>
    </row>
    <row r="29" spans="1:7" x14ac:dyDescent="0.25">
      <c r="A29" s="1">
        <v>27</v>
      </c>
      <c r="B29" s="3" t="s">
        <v>15</v>
      </c>
      <c r="C29" s="3" t="s">
        <v>108</v>
      </c>
      <c r="D29" s="2">
        <v>1</v>
      </c>
      <c r="E29" s="5">
        <v>8250</v>
      </c>
      <c r="F29" s="5"/>
      <c r="G29" s="5">
        <f t="shared" si="0"/>
        <v>8250</v>
      </c>
    </row>
    <row r="30" spans="1:7" x14ac:dyDescent="0.25">
      <c r="A30" s="1">
        <v>28</v>
      </c>
      <c r="B30" s="3" t="s">
        <v>16</v>
      </c>
      <c r="C30" s="3" t="s">
        <v>108</v>
      </c>
      <c r="D30" s="2">
        <v>1</v>
      </c>
      <c r="E30" s="5">
        <v>9460</v>
      </c>
      <c r="F30" s="5"/>
      <c r="G30" s="5">
        <f t="shared" si="0"/>
        <v>9460</v>
      </c>
    </row>
    <row r="31" spans="1:7" x14ac:dyDescent="0.25">
      <c r="A31" s="1">
        <v>29</v>
      </c>
      <c r="B31" s="3" t="s">
        <v>17</v>
      </c>
      <c r="C31" s="3" t="s">
        <v>108</v>
      </c>
      <c r="D31" s="2">
        <v>1</v>
      </c>
      <c r="E31" s="5">
        <v>12100</v>
      </c>
      <c r="F31" s="5"/>
      <c r="G31" s="5">
        <f t="shared" si="0"/>
        <v>12100</v>
      </c>
    </row>
    <row r="32" spans="1:7" x14ac:dyDescent="0.25">
      <c r="A32" s="1">
        <v>30</v>
      </c>
      <c r="B32" s="3" t="s">
        <v>18</v>
      </c>
      <c r="C32" s="3" t="s">
        <v>108</v>
      </c>
      <c r="D32" s="2">
        <v>1</v>
      </c>
      <c r="E32" s="5">
        <v>72600</v>
      </c>
      <c r="F32" s="5">
        <f t="shared" si="1"/>
        <v>13794</v>
      </c>
      <c r="G32" s="5">
        <f t="shared" si="0"/>
        <v>86394</v>
      </c>
    </row>
    <row r="33" spans="1:7" x14ac:dyDescent="0.25">
      <c r="A33" s="1">
        <v>31</v>
      </c>
      <c r="B33" s="3" t="s">
        <v>19</v>
      </c>
      <c r="C33" s="3" t="s">
        <v>108</v>
      </c>
      <c r="D33" s="2">
        <v>1</v>
      </c>
      <c r="E33" s="5">
        <v>133100</v>
      </c>
      <c r="F33" s="5">
        <f t="shared" si="1"/>
        <v>25289</v>
      </c>
      <c r="G33" s="5">
        <f t="shared" si="0"/>
        <v>158389</v>
      </c>
    </row>
    <row r="34" spans="1:7" x14ac:dyDescent="0.25">
      <c r="A34" s="1">
        <v>32</v>
      </c>
      <c r="B34" s="3" t="s">
        <v>20</v>
      </c>
      <c r="C34" s="3" t="s">
        <v>108</v>
      </c>
      <c r="D34" s="2">
        <v>1</v>
      </c>
      <c r="E34" s="5">
        <v>77000</v>
      </c>
      <c r="F34" s="5">
        <f t="shared" si="1"/>
        <v>14630</v>
      </c>
      <c r="G34" s="5">
        <f t="shared" si="0"/>
        <v>91630</v>
      </c>
    </row>
    <row r="35" spans="1:7" x14ac:dyDescent="0.25">
      <c r="A35" s="1">
        <v>33</v>
      </c>
      <c r="B35" s="3" t="s">
        <v>21</v>
      </c>
      <c r="C35" s="3" t="s">
        <v>108</v>
      </c>
      <c r="D35" s="2">
        <v>1</v>
      </c>
      <c r="E35" s="5">
        <v>59400</v>
      </c>
      <c r="F35" s="5">
        <f t="shared" si="1"/>
        <v>11286</v>
      </c>
      <c r="G35" s="5">
        <f t="shared" si="0"/>
        <v>70686</v>
      </c>
    </row>
    <row r="36" spans="1:7" ht="30" x14ac:dyDescent="0.25">
      <c r="A36" s="1">
        <v>34</v>
      </c>
      <c r="B36" s="3" t="s">
        <v>22</v>
      </c>
      <c r="C36" s="3" t="s">
        <v>108</v>
      </c>
      <c r="D36" s="2">
        <v>1</v>
      </c>
      <c r="E36" s="5">
        <v>67100</v>
      </c>
      <c r="F36" s="5">
        <f t="shared" si="1"/>
        <v>12749</v>
      </c>
      <c r="G36" s="5">
        <f t="shared" si="0"/>
        <v>79849</v>
      </c>
    </row>
    <row r="37" spans="1:7" ht="30" x14ac:dyDescent="0.25">
      <c r="A37" s="1">
        <v>35</v>
      </c>
      <c r="B37" s="3" t="s">
        <v>23</v>
      </c>
      <c r="C37" s="3" t="s">
        <v>108</v>
      </c>
      <c r="D37" s="2">
        <v>1</v>
      </c>
      <c r="E37" s="5">
        <v>78100</v>
      </c>
      <c r="F37" s="5">
        <f t="shared" si="1"/>
        <v>14839</v>
      </c>
      <c r="G37" s="5">
        <f t="shared" si="0"/>
        <v>92939</v>
      </c>
    </row>
    <row r="38" spans="1:7" x14ac:dyDescent="0.25">
      <c r="A38" s="1">
        <v>36</v>
      </c>
      <c r="B38" s="3" t="s">
        <v>25</v>
      </c>
      <c r="C38" s="3" t="s">
        <v>108</v>
      </c>
      <c r="D38" s="2">
        <v>1</v>
      </c>
      <c r="E38" s="5">
        <v>53900</v>
      </c>
      <c r="F38" s="5">
        <f t="shared" si="1"/>
        <v>10241</v>
      </c>
      <c r="G38" s="5">
        <f t="shared" si="0"/>
        <v>64141</v>
      </c>
    </row>
    <row r="39" spans="1:7" x14ac:dyDescent="0.25">
      <c r="A39" s="1">
        <v>37</v>
      </c>
      <c r="B39" s="3" t="s">
        <v>24</v>
      </c>
      <c r="C39" s="3" t="s">
        <v>108</v>
      </c>
      <c r="D39" s="2">
        <v>1</v>
      </c>
      <c r="E39" s="5">
        <v>71500</v>
      </c>
      <c r="F39" s="5">
        <f t="shared" si="1"/>
        <v>13585</v>
      </c>
      <c r="G39" s="5">
        <f t="shared" si="0"/>
        <v>85085</v>
      </c>
    </row>
    <row r="40" spans="1:7" x14ac:dyDescent="0.25">
      <c r="A40" s="1">
        <v>38</v>
      </c>
      <c r="B40" s="3" t="s">
        <v>26</v>
      </c>
      <c r="C40" s="3" t="s">
        <v>108</v>
      </c>
      <c r="D40" s="2">
        <v>1</v>
      </c>
      <c r="E40" s="5">
        <v>102850</v>
      </c>
      <c r="F40" s="5">
        <f t="shared" si="1"/>
        <v>19541.5</v>
      </c>
      <c r="G40" s="5">
        <f t="shared" si="0"/>
        <v>122391.5</v>
      </c>
    </row>
    <row r="41" spans="1:7" x14ac:dyDescent="0.25">
      <c r="A41" s="1">
        <v>39</v>
      </c>
      <c r="B41" s="3" t="s">
        <v>27</v>
      </c>
      <c r="C41" s="3" t="s">
        <v>108</v>
      </c>
      <c r="D41" s="2">
        <v>1</v>
      </c>
      <c r="E41" s="5">
        <v>126500</v>
      </c>
      <c r="F41" s="5">
        <f t="shared" si="1"/>
        <v>24035</v>
      </c>
      <c r="G41" s="5">
        <f t="shared" si="0"/>
        <v>150535</v>
      </c>
    </row>
    <row r="42" spans="1:7" x14ac:dyDescent="0.25">
      <c r="A42" s="1">
        <v>40</v>
      </c>
      <c r="B42" s="3" t="s">
        <v>28</v>
      </c>
      <c r="C42" s="3" t="s">
        <v>108</v>
      </c>
      <c r="D42" s="2">
        <v>1</v>
      </c>
      <c r="E42" s="5">
        <v>47300</v>
      </c>
      <c r="F42" s="5">
        <f t="shared" si="1"/>
        <v>8987</v>
      </c>
      <c r="G42" s="5">
        <f t="shared" si="0"/>
        <v>56287</v>
      </c>
    </row>
    <row r="43" spans="1:7" x14ac:dyDescent="0.25">
      <c r="A43" s="1">
        <v>41</v>
      </c>
      <c r="B43" s="3" t="s">
        <v>29</v>
      </c>
      <c r="C43" s="3" t="s">
        <v>121</v>
      </c>
      <c r="D43" s="2">
        <v>1</v>
      </c>
      <c r="E43" s="5">
        <v>266200</v>
      </c>
      <c r="F43" s="5">
        <f>E43*19%</f>
        <v>50578</v>
      </c>
      <c r="G43" s="5">
        <f t="shared" si="0"/>
        <v>316778</v>
      </c>
    </row>
    <row r="44" spans="1:7" x14ac:dyDescent="0.25">
      <c r="A44" s="1">
        <v>42</v>
      </c>
      <c r="B44" s="3" t="s">
        <v>30</v>
      </c>
      <c r="C44" s="3" t="s">
        <v>121</v>
      </c>
      <c r="D44" s="2">
        <v>1</v>
      </c>
      <c r="E44" s="5">
        <v>302500</v>
      </c>
      <c r="F44" s="5">
        <f t="shared" si="1"/>
        <v>57475</v>
      </c>
      <c r="G44" s="5">
        <f t="shared" si="0"/>
        <v>359975</v>
      </c>
    </row>
    <row r="45" spans="1:7" x14ac:dyDescent="0.25">
      <c r="A45" s="1">
        <v>43</v>
      </c>
      <c r="B45" s="3" t="s">
        <v>31</v>
      </c>
      <c r="C45" s="3" t="s">
        <v>121</v>
      </c>
      <c r="D45" s="2">
        <v>1</v>
      </c>
      <c r="E45" s="5">
        <v>290400</v>
      </c>
      <c r="F45" s="5">
        <f t="shared" si="1"/>
        <v>55176</v>
      </c>
      <c r="G45" s="5">
        <f t="shared" si="0"/>
        <v>345576</v>
      </c>
    </row>
    <row r="46" spans="1:7" x14ac:dyDescent="0.25">
      <c r="A46" s="1">
        <v>44</v>
      </c>
      <c r="B46" s="3" t="s">
        <v>145</v>
      </c>
      <c r="C46" s="3" t="s">
        <v>108</v>
      </c>
      <c r="D46" s="2">
        <v>1</v>
      </c>
      <c r="E46" s="5">
        <v>290400</v>
      </c>
      <c r="F46" s="5">
        <f t="shared" si="1"/>
        <v>55176</v>
      </c>
      <c r="G46" s="5">
        <f t="shared" si="0"/>
        <v>345576</v>
      </c>
    </row>
    <row r="47" spans="1:7" x14ac:dyDescent="0.25">
      <c r="A47" s="1">
        <v>45</v>
      </c>
      <c r="B47" s="3" t="s">
        <v>32</v>
      </c>
      <c r="C47" s="3" t="s">
        <v>108</v>
      </c>
      <c r="D47" s="2">
        <v>1</v>
      </c>
      <c r="E47" s="5">
        <v>36300</v>
      </c>
      <c r="F47" s="5">
        <f t="shared" si="1"/>
        <v>6897</v>
      </c>
      <c r="G47" s="5">
        <f t="shared" si="0"/>
        <v>43197</v>
      </c>
    </row>
    <row r="48" spans="1:7" x14ac:dyDescent="0.25">
      <c r="A48" s="1">
        <v>46</v>
      </c>
      <c r="B48" s="3" t="s">
        <v>77</v>
      </c>
      <c r="C48" s="3" t="s">
        <v>108</v>
      </c>
      <c r="D48" s="2">
        <v>1</v>
      </c>
      <c r="E48" s="5">
        <v>55000</v>
      </c>
      <c r="F48" s="5">
        <f t="shared" si="1"/>
        <v>10450</v>
      </c>
      <c r="G48" s="5">
        <f t="shared" si="0"/>
        <v>65450</v>
      </c>
    </row>
    <row r="49" spans="1:7" x14ac:dyDescent="0.25">
      <c r="A49" s="1">
        <v>47</v>
      </c>
      <c r="B49" s="3" t="s">
        <v>76</v>
      </c>
      <c r="C49" s="3" t="s">
        <v>108</v>
      </c>
      <c r="D49" s="2">
        <v>1</v>
      </c>
      <c r="E49" s="5">
        <v>84700</v>
      </c>
      <c r="F49" s="5">
        <f t="shared" si="1"/>
        <v>16093</v>
      </c>
      <c r="G49" s="5">
        <f t="shared" si="0"/>
        <v>100793</v>
      </c>
    </row>
    <row r="50" spans="1:7" x14ac:dyDescent="0.25">
      <c r="A50" s="1">
        <v>48</v>
      </c>
      <c r="B50" s="3" t="s">
        <v>33</v>
      </c>
      <c r="C50" s="3" t="s">
        <v>108</v>
      </c>
      <c r="D50" s="2">
        <v>1</v>
      </c>
      <c r="E50" s="5">
        <v>102850</v>
      </c>
      <c r="F50" s="5">
        <f t="shared" si="1"/>
        <v>19541.5</v>
      </c>
      <c r="G50" s="5">
        <f t="shared" si="0"/>
        <v>122391.5</v>
      </c>
    </row>
    <row r="51" spans="1:7" x14ac:dyDescent="0.25">
      <c r="A51" s="1">
        <v>49</v>
      </c>
      <c r="B51" s="3" t="s">
        <v>34</v>
      </c>
      <c r="C51" s="3" t="s">
        <v>108</v>
      </c>
      <c r="D51" s="2">
        <v>1</v>
      </c>
      <c r="E51" s="5">
        <v>157300</v>
      </c>
      <c r="F51" s="5">
        <f t="shared" si="1"/>
        <v>29887</v>
      </c>
      <c r="G51" s="5">
        <f t="shared" si="0"/>
        <v>187187</v>
      </c>
    </row>
    <row r="52" spans="1:7" x14ac:dyDescent="0.25">
      <c r="A52" s="1">
        <v>50</v>
      </c>
      <c r="B52" s="3" t="s">
        <v>35</v>
      </c>
      <c r="C52" s="3" t="s">
        <v>108</v>
      </c>
      <c r="D52" s="2">
        <v>1</v>
      </c>
      <c r="E52" s="5">
        <v>212300</v>
      </c>
      <c r="F52" s="5">
        <f t="shared" si="1"/>
        <v>40337</v>
      </c>
      <c r="G52" s="5">
        <f t="shared" si="0"/>
        <v>252637</v>
      </c>
    </row>
    <row r="53" spans="1:7" ht="30" x14ac:dyDescent="0.25">
      <c r="A53" s="1">
        <v>51</v>
      </c>
      <c r="B53" s="3" t="s">
        <v>36</v>
      </c>
      <c r="C53" s="3" t="s">
        <v>108</v>
      </c>
      <c r="D53" s="2">
        <v>1</v>
      </c>
      <c r="E53" s="5">
        <v>1870</v>
      </c>
      <c r="F53" s="5">
        <f t="shared" si="1"/>
        <v>355.3</v>
      </c>
      <c r="G53" s="5">
        <f t="shared" si="0"/>
        <v>2225.3000000000002</v>
      </c>
    </row>
    <row r="54" spans="1:7" x14ac:dyDescent="0.25">
      <c r="A54" s="1">
        <v>52</v>
      </c>
      <c r="B54" s="3" t="s">
        <v>37</v>
      </c>
      <c r="C54" s="3" t="s">
        <v>108</v>
      </c>
      <c r="D54" s="2">
        <v>1</v>
      </c>
      <c r="E54" s="5">
        <v>5830</v>
      </c>
      <c r="F54" s="5">
        <f t="shared" si="1"/>
        <v>1107.7</v>
      </c>
      <c r="G54" s="5">
        <f t="shared" si="0"/>
        <v>6937.7</v>
      </c>
    </row>
    <row r="55" spans="1:7" x14ac:dyDescent="0.25">
      <c r="A55" s="1">
        <v>53</v>
      </c>
      <c r="B55" s="3" t="s">
        <v>38</v>
      </c>
      <c r="C55" s="3" t="s">
        <v>108</v>
      </c>
      <c r="D55" s="2">
        <v>1</v>
      </c>
      <c r="E55" s="5">
        <v>8580</v>
      </c>
      <c r="F55" s="5">
        <f t="shared" si="1"/>
        <v>1630.2</v>
      </c>
      <c r="G55" s="5">
        <f t="shared" si="0"/>
        <v>10210.200000000001</v>
      </c>
    </row>
    <row r="56" spans="1:7" x14ac:dyDescent="0.25">
      <c r="A56" s="1">
        <v>54</v>
      </c>
      <c r="B56" s="3" t="s">
        <v>39</v>
      </c>
      <c r="C56" s="3" t="s">
        <v>108</v>
      </c>
      <c r="D56" s="2">
        <v>1</v>
      </c>
      <c r="E56" s="5">
        <v>4950</v>
      </c>
      <c r="F56" s="5">
        <f t="shared" si="1"/>
        <v>940.5</v>
      </c>
      <c r="G56" s="5">
        <f t="shared" si="0"/>
        <v>5890.5</v>
      </c>
    </row>
    <row r="57" spans="1:7" x14ac:dyDescent="0.25">
      <c r="A57" s="1">
        <v>55</v>
      </c>
      <c r="B57" s="3" t="s">
        <v>40</v>
      </c>
      <c r="C57" s="3" t="s">
        <v>108</v>
      </c>
      <c r="D57" s="2">
        <v>1</v>
      </c>
      <c r="E57" s="5">
        <v>13200</v>
      </c>
      <c r="F57" s="5">
        <f t="shared" si="1"/>
        <v>2508</v>
      </c>
      <c r="G57" s="5">
        <f t="shared" si="0"/>
        <v>15708</v>
      </c>
    </row>
    <row r="58" spans="1:7" x14ac:dyDescent="0.25">
      <c r="A58" s="1">
        <v>56</v>
      </c>
      <c r="B58" s="3" t="s">
        <v>41</v>
      </c>
      <c r="C58" s="3" t="s">
        <v>108</v>
      </c>
      <c r="D58" s="2">
        <v>1</v>
      </c>
      <c r="E58" s="5">
        <v>14300</v>
      </c>
      <c r="F58" s="5">
        <f t="shared" si="1"/>
        <v>2717</v>
      </c>
      <c r="G58" s="5">
        <f t="shared" si="0"/>
        <v>17017</v>
      </c>
    </row>
    <row r="59" spans="1:7" x14ac:dyDescent="0.25">
      <c r="A59" s="1">
        <v>57</v>
      </c>
      <c r="B59" s="3" t="s">
        <v>42</v>
      </c>
      <c r="C59" s="3" t="s">
        <v>108</v>
      </c>
      <c r="D59" s="2">
        <v>1</v>
      </c>
      <c r="E59" s="5">
        <v>7260</v>
      </c>
      <c r="F59" s="5">
        <f t="shared" si="1"/>
        <v>1379.4</v>
      </c>
      <c r="G59" s="5">
        <f t="shared" si="0"/>
        <v>8639.4</v>
      </c>
    </row>
    <row r="60" spans="1:7" x14ac:dyDescent="0.25">
      <c r="A60" s="1">
        <v>58</v>
      </c>
      <c r="B60" s="3" t="s">
        <v>43</v>
      </c>
      <c r="C60" s="3" t="s">
        <v>108</v>
      </c>
      <c r="D60" s="2">
        <v>1</v>
      </c>
      <c r="E60" s="5">
        <v>19360</v>
      </c>
      <c r="F60" s="5">
        <f t="shared" si="1"/>
        <v>3678.4</v>
      </c>
      <c r="G60" s="5">
        <f t="shared" si="0"/>
        <v>23038.400000000001</v>
      </c>
    </row>
    <row r="61" spans="1:7" x14ac:dyDescent="0.25">
      <c r="A61" s="1">
        <v>59</v>
      </c>
      <c r="B61" s="3" t="s">
        <v>44</v>
      </c>
      <c r="C61" s="3" t="s">
        <v>108</v>
      </c>
      <c r="D61" s="2">
        <v>1</v>
      </c>
      <c r="E61" s="5">
        <v>28600</v>
      </c>
      <c r="F61" s="5">
        <f t="shared" si="1"/>
        <v>5434</v>
      </c>
      <c r="G61" s="5">
        <f t="shared" si="0"/>
        <v>34034</v>
      </c>
    </row>
    <row r="62" spans="1:7" x14ac:dyDescent="0.25">
      <c r="A62" s="1">
        <v>60</v>
      </c>
      <c r="B62" s="3" t="s">
        <v>45</v>
      </c>
      <c r="C62" s="3" t="s">
        <v>108</v>
      </c>
      <c r="D62" s="2">
        <v>1</v>
      </c>
      <c r="E62" s="5">
        <v>13200</v>
      </c>
      <c r="F62" s="5">
        <f t="shared" si="1"/>
        <v>2508</v>
      </c>
      <c r="G62" s="5">
        <f t="shared" si="0"/>
        <v>15708</v>
      </c>
    </row>
    <row r="63" spans="1:7" x14ac:dyDescent="0.25">
      <c r="A63" s="1">
        <v>61</v>
      </c>
      <c r="B63" s="3" t="s">
        <v>46</v>
      </c>
      <c r="C63" s="3" t="s">
        <v>108</v>
      </c>
      <c r="D63" s="2">
        <v>1</v>
      </c>
      <c r="E63" s="5">
        <v>79200</v>
      </c>
      <c r="F63" s="5">
        <f t="shared" si="1"/>
        <v>15048</v>
      </c>
      <c r="G63" s="5">
        <f t="shared" si="0"/>
        <v>94248</v>
      </c>
    </row>
    <row r="64" spans="1:7" x14ac:dyDescent="0.25">
      <c r="A64" s="1">
        <v>62</v>
      </c>
      <c r="B64" s="3" t="s">
        <v>47</v>
      </c>
      <c r="C64" s="3" t="s">
        <v>108</v>
      </c>
      <c r="D64" s="2">
        <v>1</v>
      </c>
      <c r="E64" s="5">
        <v>102850</v>
      </c>
      <c r="F64" s="5">
        <f t="shared" si="1"/>
        <v>19541.5</v>
      </c>
      <c r="G64" s="5">
        <f t="shared" si="0"/>
        <v>122391.5</v>
      </c>
    </row>
    <row r="65" spans="1:7" x14ac:dyDescent="0.25">
      <c r="A65" s="1">
        <v>63</v>
      </c>
      <c r="B65" s="3" t="s">
        <v>48</v>
      </c>
      <c r="C65" s="3" t="s">
        <v>108</v>
      </c>
      <c r="D65" s="2">
        <v>1</v>
      </c>
      <c r="E65" s="5">
        <v>145200</v>
      </c>
      <c r="F65" s="5">
        <f t="shared" si="1"/>
        <v>27588</v>
      </c>
      <c r="G65" s="5">
        <f t="shared" si="0"/>
        <v>172788</v>
      </c>
    </row>
    <row r="66" spans="1:7" x14ac:dyDescent="0.25">
      <c r="A66" s="1">
        <v>64</v>
      </c>
      <c r="B66" s="3" t="s">
        <v>122</v>
      </c>
      <c r="C66" s="3" t="s">
        <v>108</v>
      </c>
      <c r="D66" s="2">
        <v>1</v>
      </c>
      <c r="E66" s="5">
        <v>181500</v>
      </c>
      <c r="F66" s="5">
        <f t="shared" si="1"/>
        <v>34485</v>
      </c>
      <c r="G66" s="5">
        <f t="shared" si="0"/>
        <v>215985</v>
      </c>
    </row>
    <row r="67" spans="1:7" ht="30" x14ac:dyDescent="0.25">
      <c r="A67" s="1">
        <v>65</v>
      </c>
      <c r="B67" s="3" t="s">
        <v>146</v>
      </c>
      <c r="C67" s="3" t="s">
        <v>108</v>
      </c>
      <c r="D67" s="2">
        <v>1</v>
      </c>
      <c r="E67" s="5">
        <v>1064800</v>
      </c>
      <c r="F67" s="5">
        <f t="shared" si="1"/>
        <v>202312</v>
      </c>
      <c r="G67" s="5">
        <f t="shared" si="0"/>
        <v>1267112</v>
      </c>
    </row>
    <row r="68" spans="1:7" ht="30" x14ac:dyDescent="0.25">
      <c r="A68" s="1">
        <v>66</v>
      </c>
      <c r="B68" s="3" t="s">
        <v>147</v>
      </c>
      <c r="C68" s="3" t="s">
        <v>108</v>
      </c>
      <c r="D68" s="2">
        <v>1</v>
      </c>
      <c r="E68" s="5">
        <v>1064800</v>
      </c>
      <c r="F68" s="5">
        <f t="shared" si="1"/>
        <v>202312</v>
      </c>
      <c r="G68" s="5">
        <f t="shared" si="0"/>
        <v>1267112</v>
      </c>
    </row>
    <row r="69" spans="1:7" ht="30" x14ac:dyDescent="0.25">
      <c r="A69" s="1">
        <v>67</v>
      </c>
      <c r="B69" s="3" t="s">
        <v>148</v>
      </c>
      <c r="C69" s="3" t="s">
        <v>108</v>
      </c>
      <c r="D69" s="2">
        <v>1</v>
      </c>
      <c r="E69" s="5">
        <v>677600</v>
      </c>
      <c r="F69" s="5">
        <f t="shared" ref="F69:F125" si="2">E69*19%</f>
        <v>128744</v>
      </c>
      <c r="G69" s="5">
        <f t="shared" si="0"/>
        <v>806344</v>
      </c>
    </row>
    <row r="70" spans="1:7" ht="30" x14ac:dyDescent="0.25">
      <c r="A70" s="1">
        <v>68</v>
      </c>
      <c r="B70" s="3" t="s">
        <v>49</v>
      </c>
      <c r="C70" s="3" t="s">
        <v>108</v>
      </c>
      <c r="D70" s="2">
        <v>1</v>
      </c>
      <c r="E70" s="5">
        <v>750200</v>
      </c>
      <c r="F70" s="5">
        <f t="shared" si="2"/>
        <v>142538</v>
      </c>
      <c r="G70" s="5">
        <f t="shared" si="0"/>
        <v>892738</v>
      </c>
    </row>
    <row r="71" spans="1:7" x14ac:dyDescent="0.25">
      <c r="A71" s="1">
        <v>69</v>
      </c>
      <c r="B71" s="3" t="s">
        <v>50</v>
      </c>
      <c r="C71" s="3" t="s">
        <v>108</v>
      </c>
      <c r="D71" s="2">
        <v>1</v>
      </c>
      <c r="E71" s="5">
        <v>17050</v>
      </c>
      <c r="F71" s="5">
        <f t="shared" si="2"/>
        <v>3239.5</v>
      </c>
      <c r="G71" s="5">
        <f t="shared" si="0"/>
        <v>20289.5</v>
      </c>
    </row>
    <row r="72" spans="1:7" x14ac:dyDescent="0.25">
      <c r="A72" s="1">
        <v>70</v>
      </c>
      <c r="B72" s="3" t="s">
        <v>51</v>
      </c>
      <c r="C72" s="3" t="s">
        <v>108</v>
      </c>
      <c r="D72" s="2">
        <v>1</v>
      </c>
      <c r="E72" s="5">
        <v>15400</v>
      </c>
      <c r="F72" s="5">
        <f t="shared" si="2"/>
        <v>2926</v>
      </c>
      <c r="G72" s="5">
        <f t="shared" ref="G72:G125" si="3">(E72+F72)*D72</f>
        <v>18326</v>
      </c>
    </row>
    <row r="73" spans="1:7" x14ac:dyDescent="0.25">
      <c r="A73" s="1">
        <v>71</v>
      </c>
      <c r="B73" s="3" t="s">
        <v>52</v>
      </c>
      <c r="C73" s="3" t="s">
        <v>108</v>
      </c>
      <c r="D73" s="2">
        <v>1</v>
      </c>
      <c r="E73" s="5">
        <v>3300</v>
      </c>
      <c r="F73" s="5">
        <f t="shared" si="2"/>
        <v>627</v>
      </c>
      <c r="G73" s="5">
        <f t="shared" si="3"/>
        <v>3927</v>
      </c>
    </row>
    <row r="74" spans="1:7" x14ac:dyDescent="0.25">
      <c r="A74" s="1">
        <v>72</v>
      </c>
      <c r="B74" s="3" t="s">
        <v>53</v>
      </c>
      <c r="C74" s="3" t="s">
        <v>108</v>
      </c>
      <c r="D74" s="2">
        <v>1</v>
      </c>
      <c r="E74" s="5">
        <v>36300</v>
      </c>
      <c r="F74" s="5">
        <f t="shared" si="2"/>
        <v>6897</v>
      </c>
      <c r="G74" s="5">
        <f t="shared" si="3"/>
        <v>43197</v>
      </c>
    </row>
    <row r="75" spans="1:7" x14ac:dyDescent="0.25">
      <c r="A75" s="1">
        <v>73</v>
      </c>
      <c r="B75" s="3" t="s">
        <v>54</v>
      </c>
      <c r="C75" s="3" t="s">
        <v>108</v>
      </c>
      <c r="D75" s="2">
        <v>1</v>
      </c>
      <c r="E75" s="5">
        <v>3300</v>
      </c>
      <c r="F75" s="5">
        <f t="shared" si="2"/>
        <v>627</v>
      </c>
      <c r="G75" s="5">
        <f t="shared" si="3"/>
        <v>3927</v>
      </c>
    </row>
    <row r="76" spans="1:7" x14ac:dyDescent="0.25">
      <c r="A76" s="1">
        <v>74</v>
      </c>
      <c r="B76" s="3" t="s">
        <v>55</v>
      </c>
      <c r="C76" s="3" t="s">
        <v>108</v>
      </c>
      <c r="D76" s="2">
        <v>1</v>
      </c>
      <c r="E76" s="5">
        <v>11000</v>
      </c>
      <c r="F76" s="5">
        <f t="shared" si="2"/>
        <v>2090</v>
      </c>
      <c r="G76" s="5">
        <f t="shared" si="3"/>
        <v>13090</v>
      </c>
    </row>
    <row r="77" spans="1:7" x14ac:dyDescent="0.25">
      <c r="A77" s="1">
        <v>75</v>
      </c>
      <c r="B77" s="3" t="s">
        <v>56</v>
      </c>
      <c r="C77" s="3" t="s">
        <v>108</v>
      </c>
      <c r="D77" s="2">
        <v>1</v>
      </c>
      <c r="E77" s="5">
        <v>16500</v>
      </c>
      <c r="F77" s="5">
        <f t="shared" si="2"/>
        <v>3135</v>
      </c>
      <c r="G77" s="5">
        <f t="shared" si="3"/>
        <v>19635</v>
      </c>
    </row>
    <row r="78" spans="1:7" x14ac:dyDescent="0.25">
      <c r="A78" s="1">
        <v>76</v>
      </c>
      <c r="B78" s="3" t="s">
        <v>149</v>
      </c>
      <c r="C78" s="3" t="s">
        <v>108</v>
      </c>
      <c r="D78" s="2">
        <v>1</v>
      </c>
      <c r="E78" s="5">
        <v>22000</v>
      </c>
      <c r="F78" s="5">
        <f t="shared" si="2"/>
        <v>4180</v>
      </c>
      <c r="G78" s="5">
        <f t="shared" si="3"/>
        <v>26180</v>
      </c>
    </row>
    <row r="79" spans="1:7" x14ac:dyDescent="0.25">
      <c r="A79" s="1">
        <v>77</v>
      </c>
      <c r="B79" s="3" t="s">
        <v>57</v>
      </c>
      <c r="C79" s="3" t="s">
        <v>108</v>
      </c>
      <c r="D79" s="2">
        <v>1</v>
      </c>
      <c r="E79" s="5">
        <v>9130</v>
      </c>
      <c r="F79" s="5">
        <f t="shared" si="2"/>
        <v>1734.7</v>
      </c>
      <c r="G79" s="5">
        <f t="shared" si="3"/>
        <v>10864.7</v>
      </c>
    </row>
    <row r="80" spans="1:7" x14ac:dyDescent="0.25">
      <c r="A80" s="1">
        <v>78</v>
      </c>
      <c r="B80" s="3" t="s">
        <v>58</v>
      </c>
      <c r="C80" s="3" t="s">
        <v>108</v>
      </c>
      <c r="D80" s="2">
        <v>1</v>
      </c>
      <c r="E80" s="5">
        <v>9130</v>
      </c>
      <c r="F80" s="5">
        <f t="shared" si="2"/>
        <v>1734.7</v>
      </c>
      <c r="G80" s="5">
        <f t="shared" si="3"/>
        <v>10864.7</v>
      </c>
    </row>
    <row r="81" spans="1:7" x14ac:dyDescent="0.25">
      <c r="A81" s="1">
        <v>79</v>
      </c>
      <c r="B81" s="3" t="s">
        <v>59</v>
      </c>
      <c r="C81" s="3" t="s">
        <v>108</v>
      </c>
      <c r="D81" s="2">
        <v>1</v>
      </c>
      <c r="E81" s="5">
        <v>36300</v>
      </c>
      <c r="F81" s="5">
        <f t="shared" si="2"/>
        <v>6897</v>
      </c>
      <c r="G81" s="5">
        <f t="shared" si="3"/>
        <v>43197</v>
      </c>
    </row>
    <row r="82" spans="1:7" x14ac:dyDescent="0.25">
      <c r="A82" s="1">
        <v>80</v>
      </c>
      <c r="B82" s="3" t="s">
        <v>60</v>
      </c>
      <c r="C82" s="3" t="s">
        <v>108</v>
      </c>
      <c r="D82" s="2">
        <v>1</v>
      </c>
      <c r="E82" s="5">
        <v>93500</v>
      </c>
      <c r="F82" s="5">
        <f t="shared" si="2"/>
        <v>17765</v>
      </c>
      <c r="G82" s="5">
        <f t="shared" si="3"/>
        <v>111265</v>
      </c>
    </row>
    <row r="83" spans="1:7" x14ac:dyDescent="0.25">
      <c r="A83" s="1">
        <v>81</v>
      </c>
      <c r="B83" s="3" t="s">
        <v>137</v>
      </c>
      <c r="C83" s="3" t="s">
        <v>108</v>
      </c>
      <c r="D83" s="2">
        <v>1</v>
      </c>
      <c r="E83" s="5">
        <v>14850</v>
      </c>
      <c r="F83" s="5">
        <f t="shared" si="2"/>
        <v>2821.5</v>
      </c>
      <c r="G83" s="5">
        <f t="shared" si="3"/>
        <v>17671.5</v>
      </c>
    </row>
    <row r="84" spans="1:7" x14ac:dyDescent="0.25">
      <c r="A84" s="1">
        <v>82</v>
      </c>
      <c r="B84" s="3" t="s">
        <v>61</v>
      </c>
      <c r="C84" s="3" t="s">
        <v>123</v>
      </c>
      <c r="D84" s="2">
        <v>1</v>
      </c>
      <c r="E84" s="5">
        <v>9680</v>
      </c>
      <c r="F84" s="5">
        <f t="shared" si="2"/>
        <v>1839.2</v>
      </c>
      <c r="G84" s="5">
        <f t="shared" si="3"/>
        <v>11519.2</v>
      </c>
    </row>
    <row r="85" spans="1:7" x14ac:dyDescent="0.25">
      <c r="A85" s="1">
        <v>83</v>
      </c>
      <c r="B85" s="3" t="s">
        <v>62</v>
      </c>
      <c r="C85" s="3" t="s">
        <v>123</v>
      </c>
      <c r="D85" s="2">
        <v>1</v>
      </c>
      <c r="E85" s="5">
        <v>7920</v>
      </c>
      <c r="F85" s="5">
        <f t="shared" si="2"/>
        <v>1504.8</v>
      </c>
      <c r="G85" s="5">
        <f t="shared" si="3"/>
        <v>9424.7999999999993</v>
      </c>
    </row>
    <row r="86" spans="1:7" x14ac:dyDescent="0.25">
      <c r="A86" s="1">
        <v>84</v>
      </c>
      <c r="B86" s="3" t="s">
        <v>63</v>
      </c>
      <c r="C86" s="3" t="s">
        <v>123</v>
      </c>
      <c r="D86" s="2">
        <v>1</v>
      </c>
      <c r="E86" s="5">
        <v>14520</v>
      </c>
      <c r="F86" s="5">
        <f t="shared" si="2"/>
        <v>2758.8</v>
      </c>
      <c r="G86" s="5">
        <f t="shared" si="3"/>
        <v>17278.8</v>
      </c>
    </row>
    <row r="87" spans="1:7" x14ac:dyDescent="0.25">
      <c r="A87" s="1">
        <v>85</v>
      </c>
      <c r="B87" s="3" t="s">
        <v>150</v>
      </c>
      <c r="C87" s="3" t="s">
        <v>123</v>
      </c>
      <c r="D87" s="2">
        <v>1</v>
      </c>
      <c r="E87" s="5">
        <v>13200</v>
      </c>
      <c r="F87" s="5">
        <f t="shared" si="2"/>
        <v>2508</v>
      </c>
      <c r="G87" s="5">
        <f t="shared" si="3"/>
        <v>15708</v>
      </c>
    </row>
    <row r="88" spans="1:7" x14ac:dyDescent="0.25">
      <c r="A88" s="1">
        <v>86</v>
      </c>
      <c r="B88" s="3" t="s">
        <v>151</v>
      </c>
      <c r="C88" s="3" t="s">
        <v>123</v>
      </c>
      <c r="D88" s="2">
        <v>1</v>
      </c>
      <c r="E88" s="5">
        <v>9350</v>
      </c>
      <c r="F88" s="5">
        <f t="shared" si="2"/>
        <v>1776.5</v>
      </c>
      <c r="G88" s="5">
        <f t="shared" si="3"/>
        <v>11126.5</v>
      </c>
    </row>
    <row r="89" spans="1:7" x14ac:dyDescent="0.25">
      <c r="A89" s="1">
        <v>87</v>
      </c>
      <c r="B89" s="3" t="s">
        <v>152</v>
      </c>
      <c r="C89" s="3" t="s">
        <v>123</v>
      </c>
      <c r="D89" s="2">
        <v>1</v>
      </c>
      <c r="E89" s="5">
        <v>5500</v>
      </c>
      <c r="F89" s="5">
        <f t="shared" si="2"/>
        <v>1045</v>
      </c>
      <c r="G89" s="5">
        <f t="shared" si="3"/>
        <v>6545</v>
      </c>
    </row>
    <row r="90" spans="1:7" x14ac:dyDescent="0.25">
      <c r="A90" s="1">
        <v>88</v>
      </c>
      <c r="B90" s="3" t="s">
        <v>153</v>
      </c>
      <c r="C90" s="3" t="s">
        <v>123</v>
      </c>
      <c r="D90" s="2">
        <v>1</v>
      </c>
      <c r="E90" s="5">
        <v>4950</v>
      </c>
      <c r="F90" s="5">
        <f t="shared" si="2"/>
        <v>940.5</v>
      </c>
      <c r="G90" s="5">
        <f t="shared" si="3"/>
        <v>5890.5</v>
      </c>
    </row>
    <row r="91" spans="1:7" x14ac:dyDescent="0.25">
      <c r="A91" s="1">
        <v>89</v>
      </c>
      <c r="B91" s="3" t="s">
        <v>64</v>
      </c>
      <c r="C91" s="3" t="s">
        <v>108</v>
      </c>
      <c r="D91" s="2">
        <v>1</v>
      </c>
      <c r="E91" s="5">
        <v>66000</v>
      </c>
      <c r="F91" s="5">
        <f t="shared" si="2"/>
        <v>12540</v>
      </c>
      <c r="G91" s="5">
        <f t="shared" si="3"/>
        <v>78540</v>
      </c>
    </row>
    <row r="92" spans="1:7" x14ac:dyDescent="0.25">
      <c r="A92" s="1">
        <v>90</v>
      </c>
      <c r="B92" s="3" t="s">
        <v>154</v>
      </c>
      <c r="C92" s="3" t="s">
        <v>108</v>
      </c>
      <c r="D92" s="2">
        <v>1</v>
      </c>
      <c r="E92" s="5">
        <v>6050</v>
      </c>
      <c r="F92" s="5">
        <f t="shared" si="2"/>
        <v>1149.5</v>
      </c>
      <c r="G92" s="5">
        <f t="shared" si="3"/>
        <v>7199.5</v>
      </c>
    </row>
    <row r="93" spans="1:7" x14ac:dyDescent="0.25">
      <c r="A93" s="1">
        <v>91</v>
      </c>
      <c r="B93" s="3" t="s">
        <v>65</v>
      </c>
      <c r="C93" s="3" t="s">
        <v>108</v>
      </c>
      <c r="D93" s="2">
        <v>1</v>
      </c>
      <c r="E93" s="5">
        <v>181500</v>
      </c>
      <c r="F93" s="5">
        <f t="shared" si="2"/>
        <v>34485</v>
      </c>
      <c r="G93" s="5">
        <f t="shared" si="3"/>
        <v>215985</v>
      </c>
    </row>
    <row r="94" spans="1:7" x14ac:dyDescent="0.25">
      <c r="A94" s="1">
        <v>92</v>
      </c>
      <c r="B94" s="3" t="s">
        <v>66</v>
      </c>
      <c r="C94" s="3" t="s">
        <v>108</v>
      </c>
      <c r="D94" s="2">
        <v>1</v>
      </c>
      <c r="E94" s="5">
        <v>90750</v>
      </c>
      <c r="F94" s="5">
        <f t="shared" si="2"/>
        <v>17242.5</v>
      </c>
      <c r="G94" s="5">
        <f t="shared" si="3"/>
        <v>107992.5</v>
      </c>
    </row>
    <row r="95" spans="1:7" x14ac:dyDescent="0.25">
      <c r="A95" s="1">
        <v>93</v>
      </c>
      <c r="B95" s="3" t="s">
        <v>155</v>
      </c>
      <c r="C95" s="3" t="s">
        <v>108</v>
      </c>
      <c r="D95" s="2">
        <v>1</v>
      </c>
      <c r="E95" s="5">
        <v>1540</v>
      </c>
      <c r="F95" s="5">
        <f t="shared" si="2"/>
        <v>292.60000000000002</v>
      </c>
      <c r="G95" s="5">
        <f t="shared" si="3"/>
        <v>1832.6</v>
      </c>
    </row>
    <row r="96" spans="1:7" x14ac:dyDescent="0.25">
      <c r="A96" s="1">
        <v>94</v>
      </c>
      <c r="B96" s="3" t="s">
        <v>67</v>
      </c>
      <c r="C96" s="3" t="s">
        <v>108</v>
      </c>
      <c r="D96" s="2">
        <v>1</v>
      </c>
      <c r="E96" s="5">
        <v>770</v>
      </c>
      <c r="F96" s="5">
        <f t="shared" si="2"/>
        <v>146.30000000000001</v>
      </c>
      <c r="G96" s="5">
        <f t="shared" si="3"/>
        <v>916.3</v>
      </c>
    </row>
    <row r="97" spans="1:7" x14ac:dyDescent="0.25">
      <c r="A97" s="1">
        <v>95</v>
      </c>
      <c r="B97" s="3" t="s">
        <v>68</v>
      </c>
      <c r="C97" s="3" t="s">
        <v>108</v>
      </c>
      <c r="D97" s="2">
        <v>1</v>
      </c>
      <c r="E97" s="5">
        <v>169400</v>
      </c>
      <c r="F97" s="5">
        <f t="shared" si="2"/>
        <v>32186</v>
      </c>
      <c r="G97" s="5">
        <f t="shared" si="3"/>
        <v>201586</v>
      </c>
    </row>
    <row r="98" spans="1:7" x14ac:dyDescent="0.25">
      <c r="A98" s="1">
        <v>96</v>
      </c>
      <c r="B98" s="3" t="s">
        <v>156</v>
      </c>
      <c r="C98" s="3" t="s">
        <v>108</v>
      </c>
      <c r="D98" s="2">
        <v>1</v>
      </c>
      <c r="E98" s="5">
        <v>36300</v>
      </c>
      <c r="F98" s="5">
        <f t="shared" si="2"/>
        <v>6897</v>
      </c>
      <c r="G98" s="5">
        <f t="shared" si="3"/>
        <v>43197</v>
      </c>
    </row>
    <row r="99" spans="1:7" ht="30" x14ac:dyDescent="0.25">
      <c r="A99" s="1">
        <v>97</v>
      </c>
      <c r="B99" s="3" t="s">
        <v>124</v>
      </c>
      <c r="C99" s="3" t="s">
        <v>108</v>
      </c>
      <c r="D99" s="2">
        <v>1</v>
      </c>
      <c r="E99" s="5">
        <v>33000</v>
      </c>
      <c r="F99" s="5">
        <f t="shared" si="2"/>
        <v>6270</v>
      </c>
      <c r="G99" s="5">
        <f t="shared" si="3"/>
        <v>39270</v>
      </c>
    </row>
    <row r="100" spans="1:7" x14ac:dyDescent="0.25">
      <c r="A100" s="1">
        <v>98</v>
      </c>
      <c r="B100" s="3" t="s">
        <v>69</v>
      </c>
      <c r="C100" s="3" t="s">
        <v>108</v>
      </c>
      <c r="D100" s="2">
        <v>1</v>
      </c>
      <c r="E100" s="5">
        <v>18150</v>
      </c>
      <c r="F100" s="5">
        <f t="shared" si="2"/>
        <v>3448.5</v>
      </c>
      <c r="G100" s="5">
        <f t="shared" si="3"/>
        <v>21598.5</v>
      </c>
    </row>
    <row r="101" spans="1:7" x14ac:dyDescent="0.25">
      <c r="A101" s="1">
        <v>99</v>
      </c>
      <c r="B101" s="3" t="s">
        <v>125</v>
      </c>
      <c r="C101" s="3" t="s">
        <v>108</v>
      </c>
      <c r="D101" s="2">
        <v>1</v>
      </c>
      <c r="E101" s="5">
        <v>36300</v>
      </c>
      <c r="F101" s="5">
        <f t="shared" si="2"/>
        <v>6897</v>
      </c>
      <c r="G101" s="5">
        <f t="shared" si="3"/>
        <v>43197</v>
      </c>
    </row>
    <row r="102" spans="1:7" x14ac:dyDescent="0.25">
      <c r="A102" s="1">
        <v>100</v>
      </c>
      <c r="B102" s="3" t="s">
        <v>126</v>
      </c>
      <c r="C102" s="3" t="s">
        <v>108</v>
      </c>
      <c r="D102" s="2">
        <v>1</v>
      </c>
      <c r="E102" s="5">
        <v>7150</v>
      </c>
      <c r="F102" s="5">
        <f t="shared" si="2"/>
        <v>1358.5</v>
      </c>
      <c r="G102" s="5">
        <f t="shared" si="3"/>
        <v>8508.5</v>
      </c>
    </row>
    <row r="103" spans="1:7" ht="30" x14ac:dyDescent="0.25">
      <c r="A103" s="1">
        <v>101</v>
      </c>
      <c r="B103" s="3" t="s">
        <v>157</v>
      </c>
      <c r="C103" s="3" t="s">
        <v>108</v>
      </c>
      <c r="D103" s="2">
        <v>1</v>
      </c>
      <c r="E103" s="5">
        <v>338800</v>
      </c>
      <c r="F103" s="5">
        <f t="shared" si="2"/>
        <v>64372</v>
      </c>
      <c r="G103" s="5">
        <f t="shared" si="3"/>
        <v>403172</v>
      </c>
    </row>
    <row r="104" spans="1:7" ht="30" x14ac:dyDescent="0.25">
      <c r="A104" s="1">
        <v>102</v>
      </c>
      <c r="B104" s="3" t="s">
        <v>70</v>
      </c>
      <c r="C104" s="3" t="s">
        <v>108</v>
      </c>
      <c r="D104" s="2">
        <v>1</v>
      </c>
      <c r="E104" s="5">
        <v>822800</v>
      </c>
      <c r="F104" s="5">
        <f t="shared" si="2"/>
        <v>156332</v>
      </c>
      <c r="G104" s="5">
        <f t="shared" si="3"/>
        <v>979132</v>
      </c>
    </row>
    <row r="105" spans="1:7" ht="30" x14ac:dyDescent="0.25">
      <c r="A105" s="1">
        <v>103</v>
      </c>
      <c r="B105" s="3" t="s">
        <v>158</v>
      </c>
      <c r="C105" s="3" t="s">
        <v>108</v>
      </c>
      <c r="D105" s="2">
        <v>1</v>
      </c>
      <c r="E105" s="5">
        <v>217800</v>
      </c>
      <c r="F105" s="5">
        <f t="shared" si="2"/>
        <v>41382</v>
      </c>
      <c r="G105" s="5">
        <f t="shared" si="3"/>
        <v>259182</v>
      </c>
    </row>
    <row r="106" spans="1:7" ht="30" x14ac:dyDescent="0.25">
      <c r="A106" s="1">
        <v>104</v>
      </c>
      <c r="B106" s="3" t="s">
        <v>71</v>
      </c>
      <c r="C106" s="3" t="s">
        <v>108</v>
      </c>
      <c r="D106" s="2">
        <v>1</v>
      </c>
      <c r="E106" s="5">
        <v>111100</v>
      </c>
      <c r="F106" s="5">
        <f t="shared" si="2"/>
        <v>21109</v>
      </c>
      <c r="G106" s="5">
        <f t="shared" si="3"/>
        <v>132209</v>
      </c>
    </row>
    <row r="107" spans="1:7" x14ac:dyDescent="0.25">
      <c r="A107" s="1">
        <v>105</v>
      </c>
      <c r="B107" s="3" t="s">
        <v>127</v>
      </c>
      <c r="C107" s="3" t="s">
        <v>128</v>
      </c>
      <c r="D107" s="2">
        <v>1</v>
      </c>
      <c r="E107" s="5">
        <v>175450</v>
      </c>
      <c r="F107" s="5">
        <f t="shared" si="2"/>
        <v>33335.5</v>
      </c>
      <c r="G107" s="5">
        <f t="shared" si="3"/>
        <v>208785.5</v>
      </c>
    </row>
    <row r="108" spans="1:7" x14ac:dyDescent="0.25">
      <c r="A108" s="1">
        <v>106</v>
      </c>
      <c r="B108" s="3" t="s">
        <v>78</v>
      </c>
      <c r="C108" s="3" t="s">
        <v>128</v>
      </c>
      <c r="D108" s="2">
        <v>1</v>
      </c>
      <c r="E108" s="5">
        <v>907500</v>
      </c>
      <c r="F108" s="5">
        <f t="shared" si="2"/>
        <v>172425</v>
      </c>
      <c r="G108" s="5">
        <f t="shared" si="3"/>
        <v>1079925</v>
      </c>
    </row>
    <row r="109" spans="1:7" x14ac:dyDescent="0.25">
      <c r="A109" s="1">
        <v>107</v>
      </c>
      <c r="B109" s="3" t="s">
        <v>79</v>
      </c>
      <c r="C109" s="3" t="s">
        <v>128</v>
      </c>
      <c r="D109" s="2">
        <v>1</v>
      </c>
      <c r="E109" s="5">
        <v>786500</v>
      </c>
      <c r="F109" s="5">
        <f t="shared" si="2"/>
        <v>149435</v>
      </c>
      <c r="G109" s="5">
        <f t="shared" si="3"/>
        <v>935935</v>
      </c>
    </row>
    <row r="110" spans="1:7" x14ac:dyDescent="0.25">
      <c r="A110" s="1">
        <v>108</v>
      </c>
      <c r="B110" s="3" t="s">
        <v>80</v>
      </c>
      <c r="C110" s="3" t="s">
        <v>128</v>
      </c>
      <c r="D110" s="2">
        <v>1</v>
      </c>
      <c r="E110" s="5">
        <v>459800</v>
      </c>
      <c r="F110" s="5">
        <f t="shared" si="2"/>
        <v>87362</v>
      </c>
      <c r="G110" s="5">
        <f t="shared" si="3"/>
        <v>547162</v>
      </c>
    </row>
    <row r="111" spans="1:7" x14ac:dyDescent="0.25">
      <c r="A111" s="1">
        <v>109</v>
      </c>
      <c r="B111" s="3" t="s">
        <v>81</v>
      </c>
      <c r="C111" s="3" t="s">
        <v>128</v>
      </c>
      <c r="D111" s="2">
        <v>1</v>
      </c>
      <c r="E111" s="5">
        <v>580800</v>
      </c>
      <c r="F111" s="5">
        <f t="shared" si="2"/>
        <v>110352</v>
      </c>
      <c r="G111" s="5">
        <f t="shared" si="3"/>
        <v>691152</v>
      </c>
    </row>
    <row r="112" spans="1:7" x14ac:dyDescent="0.25">
      <c r="A112" s="1">
        <v>110</v>
      </c>
      <c r="B112" s="3" t="s">
        <v>82</v>
      </c>
      <c r="C112" s="3" t="s">
        <v>128</v>
      </c>
      <c r="D112" s="2">
        <v>1</v>
      </c>
      <c r="E112" s="5">
        <v>302500</v>
      </c>
      <c r="F112" s="5">
        <f t="shared" si="2"/>
        <v>57475</v>
      </c>
      <c r="G112" s="5">
        <f t="shared" si="3"/>
        <v>359975</v>
      </c>
    </row>
    <row r="113" spans="1:7" x14ac:dyDescent="0.25">
      <c r="A113" s="1">
        <v>111</v>
      </c>
      <c r="B113" s="3" t="s">
        <v>83</v>
      </c>
      <c r="C113" s="3" t="s">
        <v>128</v>
      </c>
      <c r="D113" s="2">
        <v>1</v>
      </c>
      <c r="E113" s="5">
        <v>290400</v>
      </c>
      <c r="F113" s="5">
        <f t="shared" si="2"/>
        <v>55176</v>
      </c>
      <c r="G113" s="5">
        <f t="shared" si="3"/>
        <v>345576</v>
      </c>
    </row>
    <row r="114" spans="1:7" x14ac:dyDescent="0.25">
      <c r="A114" s="1">
        <v>112</v>
      </c>
      <c r="B114" s="3" t="s">
        <v>84</v>
      </c>
      <c r="C114" s="3" t="s">
        <v>128</v>
      </c>
      <c r="D114" s="2">
        <v>1</v>
      </c>
      <c r="E114" s="5">
        <v>157300</v>
      </c>
      <c r="F114" s="5">
        <f t="shared" si="2"/>
        <v>29887</v>
      </c>
      <c r="G114" s="5">
        <f t="shared" si="3"/>
        <v>187187</v>
      </c>
    </row>
    <row r="115" spans="1:7" x14ac:dyDescent="0.25">
      <c r="A115" s="1">
        <v>113</v>
      </c>
      <c r="B115" s="3" t="s">
        <v>129</v>
      </c>
      <c r="C115" s="3" t="s">
        <v>128</v>
      </c>
      <c r="D115" s="2">
        <v>1</v>
      </c>
      <c r="E115" s="5">
        <v>108900</v>
      </c>
      <c r="F115" s="5">
        <f t="shared" si="2"/>
        <v>20691</v>
      </c>
      <c r="G115" s="5">
        <f t="shared" si="3"/>
        <v>129591</v>
      </c>
    </row>
    <row r="116" spans="1:7" x14ac:dyDescent="0.25">
      <c r="A116" s="1">
        <v>114</v>
      </c>
      <c r="B116" s="3" t="s">
        <v>159</v>
      </c>
      <c r="C116" s="3" t="s">
        <v>123</v>
      </c>
      <c r="D116" s="2">
        <v>1</v>
      </c>
      <c r="E116" s="5">
        <v>42350</v>
      </c>
      <c r="F116" s="5">
        <f t="shared" si="2"/>
        <v>8046.5</v>
      </c>
      <c r="G116" s="5">
        <f t="shared" si="3"/>
        <v>50396.5</v>
      </c>
    </row>
    <row r="117" spans="1:7" x14ac:dyDescent="0.25">
      <c r="A117" s="1">
        <v>115</v>
      </c>
      <c r="B117" s="3" t="s">
        <v>160</v>
      </c>
      <c r="C117" s="3" t="s">
        <v>123</v>
      </c>
      <c r="D117" s="2">
        <v>1</v>
      </c>
      <c r="E117" s="5">
        <v>22000</v>
      </c>
      <c r="F117" s="5">
        <f t="shared" si="2"/>
        <v>4180</v>
      </c>
      <c r="G117" s="5">
        <f t="shared" si="3"/>
        <v>26180</v>
      </c>
    </row>
    <row r="118" spans="1:7" x14ac:dyDescent="0.25">
      <c r="A118" s="1">
        <v>116</v>
      </c>
      <c r="B118" s="3" t="s">
        <v>161</v>
      </c>
      <c r="C118" s="3" t="s">
        <v>123</v>
      </c>
      <c r="D118" s="2">
        <v>1</v>
      </c>
      <c r="E118" s="5">
        <v>17050</v>
      </c>
      <c r="F118" s="5">
        <f t="shared" si="2"/>
        <v>3239.5</v>
      </c>
      <c r="G118" s="5">
        <f t="shared" si="3"/>
        <v>20289.5</v>
      </c>
    </row>
    <row r="119" spans="1:7" ht="30" x14ac:dyDescent="0.25">
      <c r="A119" s="1">
        <v>117</v>
      </c>
      <c r="B119" s="3" t="s">
        <v>162</v>
      </c>
      <c r="C119" s="3" t="s">
        <v>123</v>
      </c>
      <c r="D119" s="2">
        <v>1</v>
      </c>
      <c r="E119" s="5">
        <v>33000</v>
      </c>
      <c r="F119" s="5">
        <f t="shared" si="2"/>
        <v>6270</v>
      </c>
      <c r="G119" s="5">
        <f t="shared" si="3"/>
        <v>39270</v>
      </c>
    </row>
    <row r="120" spans="1:7" ht="30" x14ac:dyDescent="0.25">
      <c r="A120" s="1">
        <v>118</v>
      </c>
      <c r="B120" s="3" t="s">
        <v>130</v>
      </c>
      <c r="C120" s="3" t="s">
        <v>108</v>
      </c>
      <c r="D120" s="2">
        <v>1</v>
      </c>
      <c r="E120" s="5">
        <v>114400</v>
      </c>
      <c r="F120" s="5">
        <f t="shared" si="2"/>
        <v>21736</v>
      </c>
      <c r="G120" s="5">
        <f t="shared" si="3"/>
        <v>136136</v>
      </c>
    </row>
    <row r="121" spans="1:7" ht="30" x14ac:dyDescent="0.25">
      <c r="A121" s="1">
        <v>119</v>
      </c>
      <c r="B121" s="3" t="s">
        <v>133</v>
      </c>
      <c r="C121" s="3" t="s">
        <v>109</v>
      </c>
      <c r="D121" s="2">
        <v>1</v>
      </c>
      <c r="E121" s="5">
        <v>83600</v>
      </c>
      <c r="F121" s="5"/>
      <c r="G121" s="5">
        <f t="shared" si="3"/>
        <v>83600</v>
      </c>
    </row>
    <row r="122" spans="1:7" ht="30" x14ac:dyDescent="0.25">
      <c r="A122" s="1">
        <v>120</v>
      </c>
      <c r="B122" s="3" t="s">
        <v>163</v>
      </c>
      <c r="C122" s="3" t="s">
        <v>135</v>
      </c>
      <c r="D122" s="2">
        <v>1</v>
      </c>
      <c r="E122" s="5">
        <v>292600</v>
      </c>
      <c r="F122" s="5"/>
      <c r="G122" s="5">
        <f t="shared" si="3"/>
        <v>292600</v>
      </c>
    </row>
    <row r="123" spans="1:7" ht="30" x14ac:dyDescent="0.25">
      <c r="A123" s="1">
        <v>121</v>
      </c>
      <c r="B123" s="3" t="s">
        <v>136</v>
      </c>
      <c r="C123" s="3" t="s">
        <v>135</v>
      </c>
      <c r="D123" s="2">
        <v>1</v>
      </c>
      <c r="E123" s="5">
        <v>44000</v>
      </c>
      <c r="F123" s="5"/>
      <c r="G123" s="5">
        <f t="shared" si="3"/>
        <v>44000</v>
      </c>
    </row>
    <row r="124" spans="1:7" ht="30" x14ac:dyDescent="0.25">
      <c r="A124" s="1">
        <v>122</v>
      </c>
      <c r="B124" s="21" t="s">
        <v>164</v>
      </c>
      <c r="C124" s="3" t="s">
        <v>108</v>
      </c>
      <c r="D124" s="2">
        <v>1</v>
      </c>
      <c r="E124" s="5">
        <v>550000</v>
      </c>
      <c r="F124" s="5">
        <f t="shared" si="2"/>
        <v>104500</v>
      </c>
      <c r="G124" s="5">
        <f t="shared" si="3"/>
        <v>654500</v>
      </c>
    </row>
    <row r="125" spans="1:7" ht="30" x14ac:dyDescent="0.25">
      <c r="A125" s="1">
        <v>123</v>
      </c>
      <c r="B125" s="3" t="s">
        <v>165</v>
      </c>
      <c r="C125" s="3" t="s">
        <v>108</v>
      </c>
      <c r="D125" s="2">
        <v>1</v>
      </c>
      <c r="E125" s="5">
        <v>858000</v>
      </c>
      <c r="F125" s="5">
        <f t="shared" si="2"/>
        <v>163020</v>
      </c>
      <c r="G125" s="5">
        <f t="shared" si="3"/>
        <v>1021020</v>
      </c>
    </row>
    <row r="126" spans="1:7" x14ac:dyDescent="0.25">
      <c r="A126" s="27" t="s">
        <v>138</v>
      </c>
      <c r="B126" s="27"/>
      <c r="C126" s="27"/>
      <c r="D126" s="27"/>
      <c r="E126" s="27"/>
      <c r="F126" s="27"/>
      <c r="G126" s="12">
        <f>SUM(G3:G125)</f>
        <v>20972116</v>
      </c>
    </row>
  </sheetData>
  <mergeCells count="2">
    <mergeCell ref="A1:G1"/>
    <mergeCell ref="A126:F126"/>
  </mergeCells>
  <pageMargins left="0.7" right="0.7" top="0.75" bottom="0.75" header="0.3" footer="0.3"/>
  <pageSetup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1720C-7F50-431C-ACE7-16DA0A248CE4}">
  <sheetPr>
    <pageSetUpPr fitToPage="1"/>
  </sheetPr>
  <dimension ref="A1:H126"/>
  <sheetViews>
    <sheetView topLeftCell="A104" zoomScale="85" zoomScaleNormal="85" workbookViewId="0">
      <selection activeCell="G126" sqref="G126"/>
    </sheetView>
  </sheetViews>
  <sheetFormatPr baseColWidth="10" defaultRowHeight="15" x14ac:dyDescent="0.25"/>
  <cols>
    <col min="1" max="1" width="5.42578125" bestFit="1" customWidth="1"/>
    <col min="2" max="3" width="33.85546875" style="11" customWidth="1"/>
    <col min="4" max="4" width="6" customWidth="1"/>
    <col min="5" max="5" width="13.85546875" style="7" customWidth="1"/>
    <col min="6" max="6" width="12.85546875" style="7" customWidth="1"/>
    <col min="7" max="7" width="15.140625" style="8" customWidth="1"/>
    <col min="8" max="8" width="13" style="8" bestFit="1" customWidth="1"/>
  </cols>
  <sheetData>
    <row r="1" spans="1:7" ht="30" customHeight="1" x14ac:dyDescent="0.25">
      <c r="A1" s="26" t="s">
        <v>87</v>
      </c>
      <c r="B1" s="26"/>
      <c r="C1" s="26"/>
      <c r="D1" s="26"/>
      <c r="E1" s="26"/>
      <c r="F1" s="26"/>
      <c r="G1" s="26"/>
    </row>
    <row r="2" spans="1:7" x14ac:dyDescent="0.25">
      <c r="A2" s="1" t="s">
        <v>75</v>
      </c>
      <c r="B2" s="10" t="s">
        <v>0</v>
      </c>
      <c r="C2" s="10" t="s">
        <v>107</v>
      </c>
      <c r="D2" s="4" t="s">
        <v>1</v>
      </c>
      <c r="E2" s="6" t="s">
        <v>3</v>
      </c>
      <c r="F2" s="6" t="s">
        <v>2</v>
      </c>
      <c r="G2" s="9" t="s">
        <v>4</v>
      </c>
    </row>
    <row r="3" spans="1:7" x14ac:dyDescent="0.25">
      <c r="A3" s="1">
        <v>1</v>
      </c>
      <c r="B3" s="3" t="s">
        <v>5</v>
      </c>
      <c r="C3" s="3" t="s">
        <v>108</v>
      </c>
      <c r="D3" s="2">
        <v>1</v>
      </c>
      <c r="E3" s="5">
        <v>48400</v>
      </c>
      <c r="F3" s="5">
        <f t="shared" ref="F3:F66" si="0">E3*19%</f>
        <v>9196</v>
      </c>
      <c r="G3" s="5">
        <f t="shared" ref="G3:G71" si="1">(E3+F3)*D3</f>
        <v>57596</v>
      </c>
    </row>
    <row r="4" spans="1:7" x14ac:dyDescent="0.25">
      <c r="A4" s="1">
        <v>2</v>
      </c>
      <c r="B4" s="3" t="s">
        <v>6</v>
      </c>
      <c r="C4" s="3" t="s">
        <v>108</v>
      </c>
      <c r="D4" s="2">
        <v>1</v>
      </c>
      <c r="E4" s="5">
        <v>50600</v>
      </c>
      <c r="F4" s="5">
        <f t="shared" si="0"/>
        <v>9614</v>
      </c>
      <c r="G4" s="5">
        <f t="shared" si="1"/>
        <v>60214</v>
      </c>
    </row>
    <row r="5" spans="1:7" x14ac:dyDescent="0.25">
      <c r="A5" s="1">
        <v>3</v>
      </c>
      <c r="B5" s="3" t="s">
        <v>7</v>
      </c>
      <c r="C5" s="3" t="s">
        <v>109</v>
      </c>
      <c r="D5" s="2">
        <v>1</v>
      </c>
      <c r="E5" s="5">
        <v>15400</v>
      </c>
      <c r="F5" s="5">
        <f t="shared" si="0"/>
        <v>2926</v>
      </c>
      <c r="G5" s="5">
        <f t="shared" si="1"/>
        <v>18326</v>
      </c>
    </row>
    <row r="6" spans="1:7" x14ac:dyDescent="0.25">
      <c r="A6" s="1">
        <v>4</v>
      </c>
      <c r="B6" s="3" t="s">
        <v>8</v>
      </c>
      <c r="C6" s="3" t="s">
        <v>108</v>
      </c>
      <c r="D6" s="2">
        <v>1</v>
      </c>
      <c r="E6" s="5">
        <v>64900</v>
      </c>
      <c r="F6" s="5">
        <f t="shared" si="0"/>
        <v>12331</v>
      </c>
      <c r="G6" s="5">
        <f t="shared" si="1"/>
        <v>77231</v>
      </c>
    </row>
    <row r="7" spans="1:7" x14ac:dyDescent="0.25">
      <c r="A7" s="1">
        <v>5</v>
      </c>
      <c r="B7" s="3" t="s">
        <v>139</v>
      </c>
      <c r="C7" s="3" t="s">
        <v>108</v>
      </c>
      <c r="D7" s="2">
        <v>1</v>
      </c>
      <c r="E7" s="5">
        <v>102300</v>
      </c>
      <c r="F7" s="5">
        <f t="shared" si="0"/>
        <v>19437</v>
      </c>
      <c r="G7" s="5">
        <f t="shared" si="1"/>
        <v>121737</v>
      </c>
    </row>
    <row r="8" spans="1:7" x14ac:dyDescent="0.25">
      <c r="A8" s="1">
        <v>6</v>
      </c>
      <c r="B8" s="3" t="s">
        <v>9</v>
      </c>
      <c r="C8" s="3" t="s">
        <v>108</v>
      </c>
      <c r="D8" s="2">
        <v>1</v>
      </c>
      <c r="E8" s="5">
        <v>33000</v>
      </c>
      <c r="F8" s="5">
        <f t="shared" si="0"/>
        <v>6270</v>
      </c>
      <c r="G8" s="5">
        <f t="shared" si="1"/>
        <v>39270</v>
      </c>
    </row>
    <row r="9" spans="1:7" x14ac:dyDescent="0.25">
      <c r="A9" s="1">
        <v>7</v>
      </c>
      <c r="B9" s="3" t="s">
        <v>140</v>
      </c>
      <c r="C9" s="3" t="s">
        <v>108</v>
      </c>
      <c r="D9" s="2">
        <v>1</v>
      </c>
      <c r="E9" s="5">
        <v>193600</v>
      </c>
      <c r="F9" s="5">
        <f t="shared" si="0"/>
        <v>36784</v>
      </c>
      <c r="G9" s="5">
        <f t="shared" si="1"/>
        <v>230384</v>
      </c>
    </row>
    <row r="10" spans="1:7" x14ac:dyDescent="0.25">
      <c r="A10" s="1">
        <v>8</v>
      </c>
      <c r="B10" s="3" t="s">
        <v>141</v>
      </c>
      <c r="C10" s="3" t="s">
        <v>108</v>
      </c>
      <c r="D10" s="2">
        <v>1</v>
      </c>
      <c r="E10" s="5">
        <v>387200</v>
      </c>
      <c r="F10" s="5">
        <f t="shared" si="0"/>
        <v>73568</v>
      </c>
      <c r="G10" s="5">
        <f t="shared" si="1"/>
        <v>460768</v>
      </c>
    </row>
    <row r="11" spans="1:7" x14ac:dyDescent="0.25">
      <c r="A11" s="1">
        <v>9</v>
      </c>
      <c r="B11" s="3" t="s">
        <v>142</v>
      </c>
      <c r="C11" s="3" t="s">
        <v>110</v>
      </c>
      <c r="D11" s="2">
        <v>1</v>
      </c>
      <c r="E11" s="5">
        <v>113300</v>
      </c>
      <c r="F11" s="5">
        <f t="shared" si="0"/>
        <v>21527</v>
      </c>
      <c r="G11" s="5">
        <f t="shared" si="1"/>
        <v>134827</v>
      </c>
    </row>
    <row r="12" spans="1:7" x14ac:dyDescent="0.25">
      <c r="A12" s="1">
        <v>10</v>
      </c>
      <c r="B12" s="3" t="s">
        <v>10</v>
      </c>
      <c r="C12" s="3" t="s">
        <v>108</v>
      </c>
      <c r="D12" s="2">
        <v>1</v>
      </c>
      <c r="E12" s="5">
        <v>363000</v>
      </c>
      <c r="F12" s="5">
        <f t="shared" si="0"/>
        <v>68970</v>
      </c>
      <c r="G12" s="5">
        <f>(E12+F12)*D12</f>
        <v>431970</v>
      </c>
    </row>
    <row r="13" spans="1:7" x14ac:dyDescent="0.25">
      <c r="A13" s="1">
        <v>11</v>
      </c>
      <c r="B13" s="3" t="s">
        <v>72</v>
      </c>
      <c r="C13" s="3" t="s">
        <v>111</v>
      </c>
      <c r="D13" s="2">
        <v>1</v>
      </c>
      <c r="E13" s="5">
        <v>11000</v>
      </c>
      <c r="F13" s="5">
        <f t="shared" si="0"/>
        <v>2090</v>
      </c>
      <c r="G13" s="5">
        <f t="shared" si="1"/>
        <v>13090</v>
      </c>
    </row>
    <row r="14" spans="1:7" x14ac:dyDescent="0.25">
      <c r="A14" s="1">
        <v>12</v>
      </c>
      <c r="B14" s="3" t="s">
        <v>11</v>
      </c>
      <c r="C14" s="3" t="s">
        <v>111</v>
      </c>
      <c r="D14" s="2">
        <v>1</v>
      </c>
      <c r="E14" s="5">
        <v>18150</v>
      </c>
      <c r="F14" s="5">
        <f t="shared" si="0"/>
        <v>3448.5</v>
      </c>
      <c r="G14" s="5">
        <f t="shared" si="1"/>
        <v>21598.5</v>
      </c>
    </row>
    <row r="15" spans="1:7" x14ac:dyDescent="0.25">
      <c r="A15" s="1">
        <v>13</v>
      </c>
      <c r="B15" s="3" t="s">
        <v>112</v>
      </c>
      <c r="C15" s="3" t="s">
        <v>108</v>
      </c>
      <c r="D15" s="2">
        <v>1</v>
      </c>
      <c r="E15" s="5">
        <v>72600</v>
      </c>
      <c r="F15" s="5">
        <f t="shared" si="0"/>
        <v>13794</v>
      </c>
      <c r="G15" s="5">
        <f t="shared" si="1"/>
        <v>86394</v>
      </c>
    </row>
    <row r="16" spans="1:7" x14ac:dyDescent="0.25">
      <c r="A16" s="1">
        <v>14</v>
      </c>
      <c r="B16" s="3" t="s">
        <v>113</v>
      </c>
      <c r="C16" s="3" t="s">
        <v>108</v>
      </c>
      <c r="D16" s="2">
        <v>1</v>
      </c>
      <c r="E16" s="5">
        <v>48400</v>
      </c>
      <c r="F16" s="5">
        <f t="shared" si="0"/>
        <v>9196</v>
      </c>
      <c r="G16" s="5">
        <f t="shared" si="1"/>
        <v>57596</v>
      </c>
    </row>
    <row r="17" spans="1:7" x14ac:dyDescent="0.25">
      <c r="A17" s="1">
        <v>15</v>
      </c>
      <c r="B17" s="3" t="s">
        <v>114</v>
      </c>
      <c r="C17" s="3" t="s">
        <v>108</v>
      </c>
      <c r="D17" s="2">
        <v>1</v>
      </c>
      <c r="E17" s="5">
        <v>42350</v>
      </c>
      <c r="F17" s="5">
        <f t="shared" si="0"/>
        <v>8046.5</v>
      </c>
      <c r="G17" s="5">
        <f t="shared" si="1"/>
        <v>50396.5</v>
      </c>
    </row>
    <row r="18" spans="1:7" x14ac:dyDescent="0.25">
      <c r="A18" s="1">
        <v>16</v>
      </c>
      <c r="B18" s="3" t="s">
        <v>115</v>
      </c>
      <c r="C18" s="3" t="s">
        <v>108</v>
      </c>
      <c r="D18" s="2">
        <v>1</v>
      </c>
      <c r="E18" s="5">
        <v>217800</v>
      </c>
      <c r="F18" s="5">
        <f t="shared" si="0"/>
        <v>41382</v>
      </c>
      <c r="G18" s="5">
        <f t="shared" si="1"/>
        <v>259182</v>
      </c>
    </row>
    <row r="19" spans="1:7" x14ac:dyDescent="0.25">
      <c r="A19" s="1">
        <v>17</v>
      </c>
      <c r="B19" s="3" t="s">
        <v>116</v>
      </c>
      <c r="C19" s="3" t="s">
        <v>108</v>
      </c>
      <c r="D19" s="2">
        <v>1</v>
      </c>
      <c r="E19" s="5">
        <v>169400</v>
      </c>
      <c r="F19" s="5">
        <f t="shared" si="0"/>
        <v>32186</v>
      </c>
      <c r="G19" s="5">
        <f t="shared" si="1"/>
        <v>201586</v>
      </c>
    </row>
    <row r="20" spans="1:7" x14ac:dyDescent="0.25">
      <c r="A20" s="1">
        <v>18</v>
      </c>
      <c r="B20" s="3" t="s">
        <v>117</v>
      </c>
      <c r="C20" s="3" t="s">
        <v>108</v>
      </c>
      <c r="D20" s="2">
        <v>1</v>
      </c>
      <c r="E20" s="5">
        <v>96800</v>
      </c>
      <c r="F20" s="5">
        <f t="shared" si="0"/>
        <v>18392</v>
      </c>
      <c r="G20" s="5">
        <f t="shared" si="1"/>
        <v>115192</v>
      </c>
    </row>
    <row r="21" spans="1:7" x14ac:dyDescent="0.25">
      <c r="A21" s="1">
        <v>19</v>
      </c>
      <c r="B21" s="3" t="s">
        <v>118</v>
      </c>
      <c r="C21" s="3" t="s">
        <v>108</v>
      </c>
      <c r="D21" s="2">
        <v>1</v>
      </c>
      <c r="E21" s="5">
        <v>38500</v>
      </c>
      <c r="F21" s="5">
        <f t="shared" si="0"/>
        <v>7315</v>
      </c>
      <c r="G21" s="5">
        <f t="shared" si="1"/>
        <v>45815</v>
      </c>
    </row>
    <row r="22" spans="1:7" x14ac:dyDescent="0.25">
      <c r="A22" s="1">
        <v>20</v>
      </c>
      <c r="B22" s="3" t="s">
        <v>12</v>
      </c>
      <c r="C22" s="3" t="s">
        <v>108</v>
      </c>
      <c r="D22" s="2">
        <v>1</v>
      </c>
      <c r="E22" s="5">
        <v>35200</v>
      </c>
      <c r="F22" s="5">
        <f t="shared" si="0"/>
        <v>6688</v>
      </c>
      <c r="G22" s="5">
        <f t="shared" si="1"/>
        <v>41888</v>
      </c>
    </row>
    <row r="23" spans="1:7" x14ac:dyDescent="0.25">
      <c r="A23" s="1">
        <v>21</v>
      </c>
      <c r="B23" s="3" t="s">
        <v>119</v>
      </c>
      <c r="C23" s="3" t="s">
        <v>108</v>
      </c>
      <c r="D23" s="2">
        <v>1</v>
      </c>
      <c r="E23" s="5">
        <v>100100</v>
      </c>
      <c r="F23" s="5">
        <f t="shared" si="0"/>
        <v>19019</v>
      </c>
      <c r="G23" s="5">
        <f t="shared" si="1"/>
        <v>119119</v>
      </c>
    </row>
    <row r="24" spans="1:7" x14ac:dyDescent="0.25">
      <c r="A24" s="1">
        <v>22</v>
      </c>
      <c r="B24" s="3" t="s">
        <v>13</v>
      </c>
      <c r="C24" s="3" t="s">
        <v>108</v>
      </c>
      <c r="D24" s="2">
        <v>1</v>
      </c>
      <c r="E24" s="5">
        <v>51700</v>
      </c>
      <c r="F24" s="5">
        <f t="shared" si="0"/>
        <v>9823</v>
      </c>
      <c r="G24" s="5">
        <f t="shared" si="1"/>
        <v>61523</v>
      </c>
    </row>
    <row r="25" spans="1:7" x14ac:dyDescent="0.25">
      <c r="A25" s="1">
        <v>23</v>
      </c>
      <c r="B25" s="3" t="s">
        <v>73</v>
      </c>
      <c r="C25" s="3" t="s">
        <v>108</v>
      </c>
      <c r="D25" s="2">
        <v>1</v>
      </c>
      <c r="E25" s="5">
        <v>19360</v>
      </c>
      <c r="F25" s="5">
        <f t="shared" si="0"/>
        <v>3678.4</v>
      </c>
      <c r="G25" s="5">
        <f t="shared" si="1"/>
        <v>23038.400000000001</v>
      </c>
    </row>
    <row r="26" spans="1:7" x14ac:dyDescent="0.25">
      <c r="A26" s="1">
        <v>24</v>
      </c>
      <c r="B26" s="3" t="s">
        <v>143</v>
      </c>
      <c r="C26" s="3" t="s">
        <v>120</v>
      </c>
      <c r="D26" s="2">
        <v>1</v>
      </c>
      <c r="E26" s="5">
        <v>96800</v>
      </c>
      <c r="F26" s="5">
        <f t="shared" si="0"/>
        <v>18392</v>
      </c>
      <c r="G26" s="5">
        <f t="shared" si="1"/>
        <v>115192</v>
      </c>
    </row>
    <row r="27" spans="1:7" x14ac:dyDescent="0.25">
      <c r="A27" s="1">
        <v>25</v>
      </c>
      <c r="B27" s="3" t="s">
        <v>144</v>
      </c>
      <c r="C27" s="3" t="s">
        <v>108</v>
      </c>
      <c r="D27" s="2">
        <v>1</v>
      </c>
      <c r="E27" s="5">
        <v>84700</v>
      </c>
      <c r="F27" s="5">
        <f t="shared" si="0"/>
        <v>16093</v>
      </c>
      <c r="G27" s="5">
        <f t="shared" si="1"/>
        <v>100793</v>
      </c>
    </row>
    <row r="28" spans="1:7" x14ac:dyDescent="0.25">
      <c r="A28" s="1">
        <v>26</v>
      </c>
      <c r="B28" s="3" t="s">
        <v>14</v>
      </c>
      <c r="C28" s="3" t="s">
        <v>108</v>
      </c>
      <c r="D28" s="2">
        <v>1</v>
      </c>
      <c r="E28" s="5">
        <v>4840</v>
      </c>
      <c r="F28" s="5"/>
      <c r="G28" s="5">
        <f>(E28+F28)*D28</f>
        <v>4840</v>
      </c>
    </row>
    <row r="29" spans="1:7" x14ac:dyDescent="0.25">
      <c r="A29" s="1">
        <v>27</v>
      </c>
      <c r="B29" s="3" t="s">
        <v>15</v>
      </c>
      <c r="C29" s="3" t="s">
        <v>108</v>
      </c>
      <c r="D29" s="2">
        <v>1</v>
      </c>
      <c r="E29" s="5">
        <v>8250</v>
      </c>
      <c r="F29" s="5"/>
      <c r="G29" s="5">
        <f t="shared" si="1"/>
        <v>8250</v>
      </c>
    </row>
    <row r="30" spans="1:7" x14ac:dyDescent="0.25">
      <c r="A30" s="1">
        <v>28</v>
      </c>
      <c r="B30" s="3" t="s">
        <v>16</v>
      </c>
      <c r="C30" s="3" t="s">
        <v>108</v>
      </c>
      <c r="D30" s="2">
        <v>1</v>
      </c>
      <c r="E30" s="5">
        <v>9460</v>
      </c>
      <c r="F30" s="5"/>
      <c r="G30" s="5">
        <f t="shared" si="1"/>
        <v>9460</v>
      </c>
    </row>
    <row r="31" spans="1:7" x14ac:dyDescent="0.25">
      <c r="A31" s="1">
        <v>29</v>
      </c>
      <c r="B31" s="3" t="s">
        <v>17</v>
      </c>
      <c r="C31" s="3" t="s">
        <v>108</v>
      </c>
      <c r="D31" s="2">
        <v>1</v>
      </c>
      <c r="E31" s="5">
        <v>12100</v>
      </c>
      <c r="F31" s="5"/>
      <c r="G31" s="5">
        <f t="shared" si="1"/>
        <v>12100</v>
      </c>
    </row>
    <row r="32" spans="1:7" x14ac:dyDescent="0.25">
      <c r="A32" s="1">
        <v>30</v>
      </c>
      <c r="B32" s="3" t="s">
        <v>18</v>
      </c>
      <c r="C32" s="3" t="s">
        <v>108</v>
      </c>
      <c r="D32" s="2">
        <v>1</v>
      </c>
      <c r="E32" s="5">
        <v>72600</v>
      </c>
      <c r="F32" s="5">
        <f t="shared" si="0"/>
        <v>13794</v>
      </c>
      <c r="G32" s="5">
        <f t="shared" si="1"/>
        <v>86394</v>
      </c>
    </row>
    <row r="33" spans="1:7" x14ac:dyDescent="0.25">
      <c r="A33" s="1">
        <v>31</v>
      </c>
      <c r="B33" s="3" t="s">
        <v>19</v>
      </c>
      <c r="C33" s="3" t="s">
        <v>108</v>
      </c>
      <c r="D33" s="2">
        <v>1</v>
      </c>
      <c r="E33" s="5">
        <v>133100</v>
      </c>
      <c r="F33" s="5">
        <f t="shared" si="0"/>
        <v>25289</v>
      </c>
      <c r="G33" s="5">
        <f t="shared" si="1"/>
        <v>158389</v>
      </c>
    </row>
    <row r="34" spans="1:7" x14ac:dyDescent="0.25">
      <c r="A34" s="1">
        <v>32</v>
      </c>
      <c r="B34" s="3" t="s">
        <v>20</v>
      </c>
      <c r="C34" s="3" t="s">
        <v>108</v>
      </c>
      <c r="D34" s="2">
        <v>1</v>
      </c>
      <c r="E34" s="5">
        <v>77000</v>
      </c>
      <c r="F34" s="5">
        <f t="shared" si="0"/>
        <v>14630</v>
      </c>
      <c r="G34" s="5">
        <f t="shared" si="1"/>
        <v>91630</v>
      </c>
    </row>
    <row r="35" spans="1:7" x14ac:dyDescent="0.25">
      <c r="A35" s="1">
        <v>33</v>
      </c>
      <c r="B35" s="3" t="s">
        <v>21</v>
      </c>
      <c r="C35" s="3" t="s">
        <v>108</v>
      </c>
      <c r="D35" s="2">
        <v>1</v>
      </c>
      <c r="E35" s="5">
        <v>59400</v>
      </c>
      <c r="F35" s="5">
        <f t="shared" si="0"/>
        <v>11286</v>
      </c>
      <c r="G35" s="5">
        <f t="shared" si="1"/>
        <v>70686</v>
      </c>
    </row>
    <row r="36" spans="1:7" ht="30" x14ac:dyDescent="0.25">
      <c r="A36" s="1">
        <v>34</v>
      </c>
      <c r="B36" s="3" t="s">
        <v>22</v>
      </c>
      <c r="C36" s="3" t="s">
        <v>108</v>
      </c>
      <c r="D36" s="2">
        <v>1</v>
      </c>
      <c r="E36" s="5">
        <v>67100</v>
      </c>
      <c r="F36" s="5">
        <f t="shared" si="0"/>
        <v>12749</v>
      </c>
      <c r="G36" s="5">
        <f t="shared" si="1"/>
        <v>79849</v>
      </c>
    </row>
    <row r="37" spans="1:7" ht="30" x14ac:dyDescent="0.25">
      <c r="A37" s="1">
        <v>35</v>
      </c>
      <c r="B37" s="3" t="s">
        <v>23</v>
      </c>
      <c r="C37" s="3" t="s">
        <v>108</v>
      </c>
      <c r="D37" s="2">
        <v>1</v>
      </c>
      <c r="E37" s="5">
        <v>78100</v>
      </c>
      <c r="F37" s="5">
        <f t="shared" si="0"/>
        <v>14839</v>
      </c>
      <c r="G37" s="5">
        <f>(E37+F37)*D37</f>
        <v>92939</v>
      </c>
    </row>
    <row r="38" spans="1:7" x14ac:dyDescent="0.25">
      <c r="A38" s="1">
        <v>36</v>
      </c>
      <c r="B38" s="3" t="s">
        <v>25</v>
      </c>
      <c r="C38" s="3" t="s">
        <v>108</v>
      </c>
      <c r="D38" s="2">
        <v>1</v>
      </c>
      <c r="E38" s="5">
        <v>53900</v>
      </c>
      <c r="F38" s="5">
        <f t="shared" si="0"/>
        <v>10241</v>
      </c>
      <c r="G38" s="5">
        <f t="shared" si="1"/>
        <v>64141</v>
      </c>
    </row>
    <row r="39" spans="1:7" x14ac:dyDescent="0.25">
      <c r="A39" s="1">
        <v>37</v>
      </c>
      <c r="B39" s="3" t="s">
        <v>24</v>
      </c>
      <c r="C39" s="3" t="s">
        <v>108</v>
      </c>
      <c r="D39" s="2">
        <v>1</v>
      </c>
      <c r="E39" s="5">
        <v>71500</v>
      </c>
      <c r="F39" s="5">
        <f t="shared" si="0"/>
        <v>13585</v>
      </c>
      <c r="G39" s="5">
        <f t="shared" si="1"/>
        <v>85085</v>
      </c>
    </row>
    <row r="40" spans="1:7" x14ac:dyDescent="0.25">
      <c r="A40" s="1">
        <v>38</v>
      </c>
      <c r="B40" s="3" t="s">
        <v>26</v>
      </c>
      <c r="C40" s="3" t="s">
        <v>108</v>
      </c>
      <c r="D40" s="2">
        <v>1</v>
      </c>
      <c r="E40" s="5">
        <v>102850</v>
      </c>
      <c r="F40" s="5">
        <f t="shared" si="0"/>
        <v>19541.5</v>
      </c>
      <c r="G40" s="5">
        <f>(E40+F40)*D40</f>
        <v>122391.5</v>
      </c>
    </row>
    <row r="41" spans="1:7" x14ac:dyDescent="0.25">
      <c r="A41" s="1">
        <v>39</v>
      </c>
      <c r="B41" s="3" t="s">
        <v>27</v>
      </c>
      <c r="C41" s="3" t="s">
        <v>108</v>
      </c>
      <c r="D41" s="2">
        <v>1</v>
      </c>
      <c r="E41" s="5">
        <v>126500</v>
      </c>
      <c r="F41" s="5">
        <f t="shared" si="0"/>
        <v>24035</v>
      </c>
      <c r="G41" s="5">
        <f t="shared" si="1"/>
        <v>150535</v>
      </c>
    </row>
    <row r="42" spans="1:7" x14ac:dyDescent="0.25">
      <c r="A42" s="1">
        <v>40</v>
      </c>
      <c r="B42" s="3" t="s">
        <v>28</v>
      </c>
      <c r="C42" s="3" t="s">
        <v>108</v>
      </c>
      <c r="D42" s="2">
        <v>1</v>
      </c>
      <c r="E42" s="5">
        <v>47300</v>
      </c>
      <c r="F42" s="5">
        <f t="shared" si="0"/>
        <v>8987</v>
      </c>
      <c r="G42" s="5">
        <f t="shared" si="1"/>
        <v>56287</v>
      </c>
    </row>
    <row r="43" spans="1:7" x14ac:dyDescent="0.25">
      <c r="A43" s="1">
        <v>41</v>
      </c>
      <c r="B43" s="3" t="s">
        <v>29</v>
      </c>
      <c r="C43" s="3" t="s">
        <v>121</v>
      </c>
      <c r="D43" s="2">
        <v>1</v>
      </c>
      <c r="E43" s="5">
        <v>266200</v>
      </c>
      <c r="F43" s="5">
        <f t="shared" si="0"/>
        <v>50578</v>
      </c>
      <c r="G43" s="5">
        <f t="shared" si="1"/>
        <v>316778</v>
      </c>
    </row>
    <row r="44" spans="1:7" x14ac:dyDescent="0.25">
      <c r="A44" s="1">
        <v>42</v>
      </c>
      <c r="B44" s="3" t="s">
        <v>30</v>
      </c>
      <c r="C44" s="3" t="s">
        <v>121</v>
      </c>
      <c r="D44" s="2">
        <v>1</v>
      </c>
      <c r="E44" s="5">
        <v>302500</v>
      </c>
      <c r="F44" s="5">
        <f t="shared" si="0"/>
        <v>57475</v>
      </c>
      <c r="G44" s="5">
        <f t="shared" si="1"/>
        <v>359975</v>
      </c>
    </row>
    <row r="45" spans="1:7" x14ac:dyDescent="0.25">
      <c r="A45" s="1">
        <v>43</v>
      </c>
      <c r="B45" s="3" t="s">
        <v>31</v>
      </c>
      <c r="C45" s="3" t="s">
        <v>121</v>
      </c>
      <c r="D45" s="2">
        <v>1</v>
      </c>
      <c r="E45" s="5">
        <v>290400</v>
      </c>
      <c r="F45" s="5">
        <f t="shared" si="0"/>
        <v>55176</v>
      </c>
      <c r="G45" s="5">
        <f>(E45+F45)*D45</f>
        <v>345576</v>
      </c>
    </row>
    <row r="46" spans="1:7" x14ac:dyDescent="0.25">
      <c r="A46" s="1">
        <v>44</v>
      </c>
      <c r="B46" s="3" t="s">
        <v>145</v>
      </c>
      <c r="C46" s="3" t="s">
        <v>108</v>
      </c>
      <c r="D46" s="2">
        <v>1</v>
      </c>
      <c r="E46" s="5">
        <v>290400</v>
      </c>
      <c r="F46" s="5">
        <f t="shared" si="0"/>
        <v>55176</v>
      </c>
      <c r="G46" s="5">
        <f t="shared" si="1"/>
        <v>345576</v>
      </c>
    </row>
    <row r="47" spans="1:7" x14ac:dyDescent="0.25">
      <c r="A47" s="1">
        <v>45</v>
      </c>
      <c r="B47" s="3" t="s">
        <v>32</v>
      </c>
      <c r="C47" s="3" t="s">
        <v>108</v>
      </c>
      <c r="D47" s="2">
        <v>1</v>
      </c>
      <c r="E47" s="5">
        <v>36300</v>
      </c>
      <c r="F47" s="5">
        <f t="shared" si="0"/>
        <v>6897</v>
      </c>
      <c r="G47" s="5">
        <f t="shared" si="1"/>
        <v>43197</v>
      </c>
    </row>
    <row r="48" spans="1:7" x14ac:dyDescent="0.25">
      <c r="A48" s="1">
        <v>46</v>
      </c>
      <c r="B48" s="3" t="s">
        <v>77</v>
      </c>
      <c r="C48" s="3" t="s">
        <v>108</v>
      </c>
      <c r="D48" s="2">
        <v>1</v>
      </c>
      <c r="E48" s="5">
        <v>55000</v>
      </c>
      <c r="F48" s="5">
        <f t="shared" si="0"/>
        <v>10450</v>
      </c>
      <c r="G48" s="5">
        <f t="shared" si="1"/>
        <v>65450</v>
      </c>
    </row>
    <row r="49" spans="1:7" x14ac:dyDescent="0.25">
      <c r="A49" s="1">
        <v>47</v>
      </c>
      <c r="B49" s="3" t="s">
        <v>76</v>
      </c>
      <c r="C49" s="3" t="s">
        <v>108</v>
      </c>
      <c r="D49" s="2">
        <v>1</v>
      </c>
      <c r="E49" s="5">
        <v>84700</v>
      </c>
      <c r="F49" s="5">
        <f t="shared" si="0"/>
        <v>16093</v>
      </c>
      <c r="G49" s="5">
        <f t="shared" si="1"/>
        <v>100793</v>
      </c>
    </row>
    <row r="50" spans="1:7" x14ac:dyDescent="0.25">
      <c r="A50" s="1">
        <v>48</v>
      </c>
      <c r="B50" s="3" t="s">
        <v>33</v>
      </c>
      <c r="C50" s="3" t="s">
        <v>108</v>
      </c>
      <c r="D50" s="2">
        <v>1</v>
      </c>
      <c r="E50" s="5">
        <v>102850</v>
      </c>
      <c r="F50" s="5">
        <f t="shared" si="0"/>
        <v>19541.5</v>
      </c>
      <c r="G50" s="5">
        <f t="shared" si="1"/>
        <v>122391.5</v>
      </c>
    </row>
    <row r="51" spans="1:7" x14ac:dyDescent="0.25">
      <c r="A51" s="1">
        <v>49</v>
      </c>
      <c r="B51" s="3" t="s">
        <v>34</v>
      </c>
      <c r="C51" s="3" t="s">
        <v>108</v>
      </c>
      <c r="D51" s="2">
        <v>1</v>
      </c>
      <c r="E51" s="5">
        <v>157300</v>
      </c>
      <c r="F51" s="5">
        <f t="shared" si="0"/>
        <v>29887</v>
      </c>
      <c r="G51" s="5">
        <f t="shared" si="1"/>
        <v>187187</v>
      </c>
    </row>
    <row r="52" spans="1:7" x14ac:dyDescent="0.25">
      <c r="A52" s="1">
        <v>50</v>
      </c>
      <c r="B52" s="3" t="s">
        <v>35</v>
      </c>
      <c r="C52" s="3" t="s">
        <v>108</v>
      </c>
      <c r="D52" s="2">
        <v>1</v>
      </c>
      <c r="E52" s="5">
        <v>212300</v>
      </c>
      <c r="F52" s="5">
        <f t="shared" si="0"/>
        <v>40337</v>
      </c>
      <c r="G52" s="5">
        <f t="shared" si="1"/>
        <v>252637</v>
      </c>
    </row>
    <row r="53" spans="1:7" ht="30" x14ac:dyDescent="0.25">
      <c r="A53" s="1">
        <v>51</v>
      </c>
      <c r="B53" s="3" t="s">
        <v>36</v>
      </c>
      <c r="C53" s="3" t="s">
        <v>108</v>
      </c>
      <c r="D53" s="2">
        <v>1</v>
      </c>
      <c r="E53" s="5">
        <v>1870</v>
      </c>
      <c r="F53" s="5">
        <f t="shared" si="0"/>
        <v>355.3</v>
      </c>
      <c r="G53" s="5">
        <f t="shared" si="1"/>
        <v>2225.3000000000002</v>
      </c>
    </row>
    <row r="54" spans="1:7" x14ac:dyDescent="0.25">
      <c r="A54" s="1">
        <v>52</v>
      </c>
      <c r="B54" s="3" t="s">
        <v>37</v>
      </c>
      <c r="C54" s="3" t="s">
        <v>108</v>
      </c>
      <c r="D54" s="2">
        <v>1</v>
      </c>
      <c r="E54" s="5">
        <v>5830</v>
      </c>
      <c r="F54" s="5">
        <f t="shared" si="0"/>
        <v>1107.7</v>
      </c>
      <c r="G54" s="5">
        <f t="shared" si="1"/>
        <v>6937.7</v>
      </c>
    </row>
    <row r="55" spans="1:7" x14ac:dyDescent="0.25">
      <c r="A55" s="1">
        <v>53</v>
      </c>
      <c r="B55" s="3" t="s">
        <v>38</v>
      </c>
      <c r="C55" s="3" t="s">
        <v>108</v>
      </c>
      <c r="D55" s="2">
        <v>1</v>
      </c>
      <c r="E55" s="5">
        <v>8580</v>
      </c>
      <c r="F55" s="5">
        <f t="shared" si="0"/>
        <v>1630.2</v>
      </c>
      <c r="G55" s="5">
        <f t="shared" si="1"/>
        <v>10210.200000000001</v>
      </c>
    </row>
    <row r="56" spans="1:7" x14ac:dyDescent="0.25">
      <c r="A56" s="1">
        <v>54</v>
      </c>
      <c r="B56" s="3" t="s">
        <v>39</v>
      </c>
      <c r="C56" s="3" t="s">
        <v>108</v>
      </c>
      <c r="D56" s="2">
        <v>1</v>
      </c>
      <c r="E56" s="5">
        <v>4950</v>
      </c>
      <c r="F56" s="5">
        <f t="shared" si="0"/>
        <v>940.5</v>
      </c>
      <c r="G56" s="5">
        <f t="shared" si="1"/>
        <v>5890.5</v>
      </c>
    </row>
    <row r="57" spans="1:7" x14ac:dyDescent="0.25">
      <c r="A57" s="1">
        <v>55</v>
      </c>
      <c r="B57" s="3" t="s">
        <v>40</v>
      </c>
      <c r="C57" s="3" t="s">
        <v>108</v>
      </c>
      <c r="D57" s="2">
        <v>1</v>
      </c>
      <c r="E57" s="5">
        <v>13200</v>
      </c>
      <c r="F57" s="5">
        <f t="shared" si="0"/>
        <v>2508</v>
      </c>
      <c r="G57" s="5">
        <f t="shared" si="1"/>
        <v>15708</v>
      </c>
    </row>
    <row r="58" spans="1:7" x14ac:dyDescent="0.25">
      <c r="A58" s="1">
        <v>56</v>
      </c>
      <c r="B58" s="3" t="s">
        <v>41</v>
      </c>
      <c r="C58" s="3" t="s">
        <v>108</v>
      </c>
      <c r="D58" s="2">
        <v>1</v>
      </c>
      <c r="E58" s="5">
        <v>14300</v>
      </c>
      <c r="F58" s="5">
        <f t="shared" si="0"/>
        <v>2717</v>
      </c>
      <c r="G58" s="5">
        <f t="shared" si="1"/>
        <v>17017</v>
      </c>
    </row>
    <row r="59" spans="1:7" x14ac:dyDescent="0.25">
      <c r="A59" s="1">
        <v>57</v>
      </c>
      <c r="B59" s="3" t="s">
        <v>42</v>
      </c>
      <c r="C59" s="3" t="s">
        <v>108</v>
      </c>
      <c r="D59" s="2">
        <v>1</v>
      </c>
      <c r="E59" s="5">
        <v>7260</v>
      </c>
      <c r="F59" s="5">
        <f t="shared" si="0"/>
        <v>1379.4</v>
      </c>
      <c r="G59" s="5">
        <f t="shared" si="1"/>
        <v>8639.4</v>
      </c>
    </row>
    <row r="60" spans="1:7" x14ac:dyDescent="0.25">
      <c r="A60" s="1">
        <v>58</v>
      </c>
      <c r="B60" s="3" t="s">
        <v>43</v>
      </c>
      <c r="C60" s="3" t="s">
        <v>108</v>
      </c>
      <c r="D60" s="2">
        <v>1</v>
      </c>
      <c r="E60" s="5">
        <v>19360</v>
      </c>
      <c r="F60" s="5">
        <f t="shared" si="0"/>
        <v>3678.4</v>
      </c>
      <c r="G60" s="5">
        <f t="shared" si="1"/>
        <v>23038.400000000001</v>
      </c>
    </row>
    <row r="61" spans="1:7" x14ac:dyDescent="0.25">
      <c r="A61" s="1">
        <v>59</v>
      </c>
      <c r="B61" s="3" t="s">
        <v>44</v>
      </c>
      <c r="C61" s="3" t="s">
        <v>108</v>
      </c>
      <c r="D61" s="2">
        <v>1</v>
      </c>
      <c r="E61" s="5">
        <v>28600</v>
      </c>
      <c r="F61" s="5">
        <f t="shared" si="0"/>
        <v>5434</v>
      </c>
      <c r="G61" s="5">
        <f t="shared" si="1"/>
        <v>34034</v>
      </c>
    </row>
    <row r="62" spans="1:7" x14ac:dyDescent="0.25">
      <c r="A62" s="1">
        <v>60</v>
      </c>
      <c r="B62" s="3" t="s">
        <v>45</v>
      </c>
      <c r="C62" s="3" t="s">
        <v>108</v>
      </c>
      <c r="D62" s="2">
        <v>1</v>
      </c>
      <c r="E62" s="5">
        <v>13200</v>
      </c>
      <c r="F62" s="5">
        <f t="shared" si="0"/>
        <v>2508</v>
      </c>
      <c r="G62" s="5">
        <f t="shared" si="1"/>
        <v>15708</v>
      </c>
    </row>
    <row r="63" spans="1:7" x14ac:dyDescent="0.25">
      <c r="A63" s="1">
        <v>61</v>
      </c>
      <c r="B63" s="3" t="s">
        <v>46</v>
      </c>
      <c r="C63" s="3" t="s">
        <v>108</v>
      </c>
      <c r="D63" s="2">
        <v>1</v>
      </c>
      <c r="E63" s="5">
        <v>79200</v>
      </c>
      <c r="F63" s="5">
        <f t="shared" si="0"/>
        <v>15048</v>
      </c>
      <c r="G63" s="5">
        <f t="shared" si="1"/>
        <v>94248</v>
      </c>
    </row>
    <row r="64" spans="1:7" x14ac:dyDescent="0.25">
      <c r="A64" s="1">
        <v>62</v>
      </c>
      <c r="B64" s="3" t="s">
        <v>47</v>
      </c>
      <c r="C64" s="3" t="s">
        <v>108</v>
      </c>
      <c r="D64" s="2">
        <v>1</v>
      </c>
      <c r="E64" s="5">
        <v>102850</v>
      </c>
      <c r="F64" s="5">
        <f t="shared" si="0"/>
        <v>19541.5</v>
      </c>
      <c r="G64" s="5">
        <f>(E64+F64)*D64</f>
        <v>122391.5</v>
      </c>
    </row>
    <row r="65" spans="1:7" x14ac:dyDescent="0.25">
      <c r="A65" s="1">
        <v>63</v>
      </c>
      <c r="B65" s="3" t="s">
        <v>48</v>
      </c>
      <c r="C65" s="3" t="s">
        <v>108</v>
      </c>
      <c r="D65" s="2">
        <v>1</v>
      </c>
      <c r="E65" s="5">
        <v>145200</v>
      </c>
      <c r="F65" s="5">
        <f t="shared" si="0"/>
        <v>27588</v>
      </c>
      <c r="G65" s="5">
        <f t="shared" si="1"/>
        <v>172788</v>
      </c>
    </row>
    <row r="66" spans="1:7" x14ac:dyDescent="0.25">
      <c r="A66" s="1">
        <v>64</v>
      </c>
      <c r="B66" s="3" t="s">
        <v>122</v>
      </c>
      <c r="C66" s="3" t="s">
        <v>108</v>
      </c>
      <c r="D66" s="2">
        <v>1</v>
      </c>
      <c r="E66" s="5">
        <v>181500</v>
      </c>
      <c r="F66" s="5">
        <f t="shared" si="0"/>
        <v>34485</v>
      </c>
      <c r="G66" s="5">
        <f>(E66+F66)*D66</f>
        <v>215985</v>
      </c>
    </row>
    <row r="67" spans="1:7" ht="30" x14ac:dyDescent="0.25">
      <c r="A67" s="1">
        <v>65</v>
      </c>
      <c r="B67" s="3" t="s">
        <v>146</v>
      </c>
      <c r="C67" s="3" t="s">
        <v>108</v>
      </c>
      <c r="D67" s="2">
        <v>1</v>
      </c>
      <c r="E67" s="5">
        <v>1064800</v>
      </c>
      <c r="F67" s="5">
        <f t="shared" ref="F67:F125" si="2">E67*19%</f>
        <v>202312</v>
      </c>
      <c r="G67" s="5">
        <f>(E67+F67)*D67</f>
        <v>1267112</v>
      </c>
    </row>
    <row r="68" spans="1:7" ht="30" x14ac:dyDescent="0.25">
      <c r="A68" s="1">
        <v>66</v>
      </c>
      <c r="B68" s="3" t="s">
        <v>147</v>
      </c>
      <c r="C68" s="3" t="s">
        <v>108</v>
      </c>
      <c r="D68" s="2">
        <v>1</v>
      </c>
      <c r="E68" s="5">
        <v>1064800</v>
      </c>
      <c r="F68" s="5">
        <f t="shared" si="2"/>
        <v>202312</v>
      </c>
      <c r="G68" s="5">
        <f t="shared" si="1"/>
        <v>1267112</v>
      </c>
    </row>
    <row r="69" spans="1:7" ht="30" x14ac:dyDescent="0.25">
      <c r="A69" s="1">
        <v>67</v>
      </c>
      <c r="B69" s="3" t="s">
        <v>148</v>
      </c>
      <c r="C69" s="3" t="s">
        <v>108</v>
      </c>
      <c r="D69" s="2">
        <v>1</v>
      </c>
      <c r="E69" s="5">
        <v>677600</v>
      </c>
      <c r="F69" s="5">
        <f t="shared" si="2"/>
        <v>128744</v>
      </c>
      <c r="G69" s="5">
        <f t="shared" si="1"/>
        <v>806344</v>
      </c>
    </row>
    <row r="70" spans="1:7" ht="30" x14ac:dyDescent="0.25">
      <c r="A70" s="1">
        <v>68</v>
      </c>
      <c r="B70" s="3" t="s">
        <v>49</v>
      </c>
      <c r="C70" s="3" t="s">
        <v>108</v>
      </c>
      <c r="D70" s="2">
        <v>1</v>
      </c>
      <c r="E70" s="5">
        <v>750200</v>
      </c>
      <c r="F70" s="5">
        <f t="shared" si="2"/>
        <v>142538</v>
      </c>
      <c r="G70" s="5">
        <f t="shared" si="1"/>
        <v>892738</v>
      </c>
    </row>
    <row r="71" spans="1:7" x14ac:dyDescent="0.25">
      <c r="A71" s="1">
        <v>69</v>
      </c>
      <c r="B71" s="3" t="s">
        <v>50</v>
      </c>
      <c r="C71" s="3" t="s">
        <v>108</v>
      </c>
      <c r="D71" s="2">
        <v>1</v>
      </c>
      <c r="E71" s="5">
        <v>17050</v>
      </c>
      <c r="F71" s="5">
        <f t="shared" si="2"/>
        <v>3239.5</v>
      </c>
      <c r="G71" s="5">
        <f t="shared" si="1"/>
        <v>20289.5</v>
      </c>
    </row>
    <row r="72" spans="1:7" x14ac:dyDescent="0.25">
      <c r="A72" s="1">
        <v>70</v>
      </c>
      <c r="B72" s="3" t="s">
        <v>51</v>
      </c>
      <c r="C72" s="3" t="s">
        <v>108</v>
      </c>
      <c r="D72" s="2">
        <v>1</v>
      </c>
      <c r="E72" s="5">
        <v>15400</v>
      </c>
      <c r="F72" s="5">
        <f t="shared" si="2"/>
        <v>2926</v>
      </c>
      <c r="G72" s="5">
        <f t="shared" ref="G72:G120" si="3">(E72+F72)*D72</f>
        <v>18326</v>
      </c>
    </row>
    <row r="73" spans="1:7" x14ac:dyDescent="0.25">
      <c r="A73" s="1">
        <v>71</v>
      </c>
      <c r="B73" s="3" t="s">
        <v>52</v>
      </c>
      <c r="C73" s="3" t="s">
        <v>108</v>
      </c>
      <c r="D73" s="2">
        <v>1</v>
      </c>
      <c r="E73" s="5">
        <v>3300</v>
      </c>
      <c r="F73" s="5">
        <f t="shared" si="2"/>
        <v>627</v>
      </c>
      <c r="G73" s="5">
        <f t="shared" si="3"/>
        <v>3927</v>
      </c>
    </row>
    <row r="74" spans="1:7" x14ac:dyDescent="0.25">
      <c r="A74" s="1">
        <v>72</v>
      </c>
      <c r="B74" s="3" t="s">
        <v>53</v>
      </c>
      <c r="C74" s="3" t="s">
        <v>108</v>
      </c>
      <c r="D74" s="2">
        <v>1</v>
      </c>
      <c r="E74" s="5">
        <v>36300</v>
      </c>
      <c r="F74" s="5">
        <f t="shared" si="2"/>
        <v>6897</v>
      </c>
      <c r="G74" s="5">
        <f t="shared" si="3"/>
        <v>43197</v>
      </c>
    </row>
    <row r="75" spans="1:7" x14ac:dyDescent="0.25">
      <c r="A75" s="1">
        <v>73</v>
      </c>
      <c r="B75" s="3" t="s">
        <v>54</v>
      </c>
      <c r="C75" s="3" t="s">
        <v>108</v>
      </c>
      <c r="D75" s="2">
        <v>1</v>
      </c>
      <c r="E75" s="5">
        <v>3300</v>
      </c>
      <c r="F75" s="5">
        <f t="shared" si="2"/>
        <v>627</v>
      </c>
      <c r="G75" s="5">
        <f t="shared" si="3"/>
        <v>3927</v>
      </c>
    </row>
    <row r="76" spans="1:7" x14ac:dyDescent="0.25">
      <c r="A76" s="1">
        <v>74</v>
      </c>
      <c r="B76" s="3" t="s">
        <v>55</v>
      </c>
      <c r="C76" s="3" t="s">
        <v>108</v>
      </c>
      <c r="D76" s="2">
        <v>1</v>
      </c>
      <c r="E76" s="5">
        <v>11000</v>
      </c>
      <c r="F76" s="5">
        <f t="shared" si="2"/>
        <v>2090</v>
      </c>
      <c r="G76" s="5">
        <f t="shared" si="3"/>
        <v>13090</v>
      </c>
    </row>
    <row r="77" spans="1:7" x14ac:dyDescent="0.25">
      <c r="A77" s="1">
        <v>75</v>
      </c>
      <c r="B77" s="3" t="s">
        <v>56</v>
      </c>
      <c r="C77" s="3" t="s">
        <v>108</v>
      </c>
      <c r="D77" s="2">
        <v>1</v>
      </c>
      <c r="E77" s="5">
        <v>16500</v>
      </c>
      <c r="F77" s="5">
        <f t="shared" si="2"/>
        <v>3135</v>
      </c>
      <c r="G77" s="5">
        <f t="shared" si="3"/>
        <v>19635</v>
      </c>
    </row>
    <row r="78" spans="1:7" x14ac:dyDescent="0.25">
      <c r="A78" s="1">
        <v>76</v>
      </c>
      <c r="B78" s="3" t="s">
        <v>149</v>
      </c>
      <c r="C78" s="3" t="s">
        <v>108</v>
      </c>
      <c r="D78" s="2">
        <v>1</v>
      </c>
      <c r="E78" s="5">
        <v>22000</v>
      </c>
      <c r="F78" s="5">
        <f t="shared" si="2"/>
        <v>4180</v>
      </c>
      <c r="G78" s="5">
        <f t="shared" si="3"/>
        <v>26180</v>
      </c>
    </row>
    <row r="79" spans="1:7" x14ac:dyDescent="0.25">
      <c r="A79" s="1">
        <v>77</v>
      </c>
      <c r="B79" s="3" t="s">
        <v>57</v>
      </c>
      <c r="C79" s="3" t="s">
        <v>108</v>
      </c>
      <c r="D79" s="2">
        <v>1</v>
      </c>
      <c r="E79" s="5">
        <v>9130</v>
      </c>
      <c r="F79" s="5">
        <f t="shared" si="2"/>
        <v>1734.7</v>
      </c>
      <c r="G79" s="5">
        <f t="shared" si="3"/>
        <v>10864.7</v>
      </c>
    </row>
    <row r="80" spans="1:7" x14ac:dyDescent="0.25">
      <c r="A80" s="1">
        <v>78</v>
      </c>
      <c r="B80" s="3" t="s">
        <v>58</v>
      </c>
      <c r="C80" s="3" t="s">
        <v>108</v>
      </c>
      <c r="D80" s="2">
        <v>1</v>
      </c>
      <c r="E80" s="5">
        <v>9130</v>
      </c>
      <c r="F80" s="5">
        <f t="shared" si="2"/>
        <v>1734.7</v>
      </c>
      <c r="G80" s="5">
        <f t="shared" si="3"/>
        <v>10864.7</v>
      </c>
    </row>
    <row r="81" spans="1:7" x14ac:dyDescent="0.25">
      <c r="A81" s="1">
        <v>79</v>
      </c>
      <c r="B81" s="3" t="s">
        <v>59</v>
      </c>
      <c r="C81" s="3" t="s">
        <v>108</v>
      </c>
      <c r="D81" s="2">
        <v>1</v>
      </c>
      <c r="E81" s="5">
        <v>36300</v>
      </c>
      <c r="F81" s="5">
        <f t="shared" si="2"/>
        <v>6897</v>
      </c>
      <c r="G81" s="5">
        <f t="shared" si="3"/>
        <v>43197</v>
      </c>
    </row>
    <row r="82" spans="1:7" x14ac:dyDescent="0.25">
      <c r="A82" s="1">
        <v>80</v>
      </c>
      <c r="B82" s="3" t="s">
        <v>60</v>
      </c>
      <c r="C82" s="3" t="s">
        <v>108</v>
      </c>
      <c r="D82" s="2">
        <v>1</v>
      </c>
      <c r="E82" s="5">
        <v>93500</v>
      </c>
      <c r="F82" s="5">
        <f t="shared" si="2"/>
        <v>17765</v>
      </c>
      <c r="G82" s="5">
        <f t="shared" si="3"/>
        <v>111265</v>
      </c>
    </row>
    <row r="83" spans="1:7" x14ac:dyDescent="0.25">
      <c r="A83" s="1">
        <v>81</v>
      </c>
      <c r="B83" s="3" t="s">
        <v>137</v>
      </c>
      <c r="C83" s="3" t="s">
        <v>108</v>
      </c>
      <c r="D83" s="2">
        <v>1</v>
      </c>
      <c r="E83" s="5">
        <v>14850</v>
      </c>
      <c r="F83" s="5">
        <f t="shared" si="2"/>
        <v>2821.5</v>
      </c>
      <c r="G83" s="5">
        <f t="shared" si="3"/>
        <v>17671.5</v>
      </c>
    </row>
    <row r="84" spans="1:7" x14ac:dyDescent="0.25">
      <c r="A84" s="1">
        <v>82</v>
      </c>
      <c r="B84" s="3" t="s">
        <v>61</v>
      </c>
      <c r="C84" s="3" t="s">
        <v>123</v>
      </c>
      <c r="D84" s="2">
        <v>1</v>
      </c>
      <c r="E84" s="5">
        <v>9680</v>
      </c>
      <c r="F84" s="5">
        <f t="shared" si="2"/>
        <v>1839.2</v>
      </c>
      <c r="G84" s="5">
        <f t="shared" si="3"/>
        <v>11519.2</v>
      </c>
    </row>
    <row r="85" spans="1:7" x14ac:dyDescent="0.25">
      <c r="A85" s="1">
        <v>83</v>
      </c>
      <c r="B85" s="3" t="s">
        <v>62</v>
      </c>
      <c r="C85" s="3" t="s">
        <v>123</v>
      </c>
      <c r="D85" s="2">
        <v>1</v>
      </c>
      <c r="E85" s="5">
        <v>7920</v>
      </c>
      <c r="F85" s="5">
        <f t="shared" si="2"/>
        <v>1504.8</v>
      </c>
      <c r="G85" s="5">
        <f t="shared" si="3"/>
        <v>9424.7999999999993</v>
      </c>
    </row>
    <row r="86" spans="1:7" x14ac:dyDescent="0.25">
      <c r="A86" s="1">
        <v>84</v>
      </c>
      <c r="B86" s="3" t="s">
        <v>63</v>
      </c>
      <c r="C86" s="3" t="s">
        <v>123</v>
      </c>
      <c r="D86" s="2">
        <v>1</v>
      </c>
      <c r="E86" s="5">
        <v>14520</v>
      </c>
      <c r="F86" s="5">
        <f t="shared" si="2"/>
        <v>2758.8</v>
      </c>
      <c r="G86" s="5">
        <f t="shared" si="3"/>
        <v>17278.8</v>
      </c>
    </row>
    <row r="87" spans="1:7" x14ac:dyDescent="0.25">
      <c r="A87" s="1">
        <v>85</v>
      </c>
      <c r="B87" s="3" t="s">
        <v>150</v>
      </c>
      <c r="C87" s="3" t="s">
        <v>123</v>
      </c>
      <c r="D87" s="2">
        <v>1</v>
      </c>
      <c r="E87" s="5">
        <v>13200</v>
      </c>
      <c r="F87" s="5">
        <f t="shared" si="2"/>
        <v>2508</v>
      </c>
      <c r="G87" s="5">
        <f t="shared" si="3"/>
        <v>15708</v>
      </c>
    </row>
    <row r="88" spans="1:7" x14ac:dyDescent="0.25">
      <c r="A88" s="1">
        <v>86</v>
      </c>
      <c r="B88" s="3" t="s">
        <v>151</v>
      </c>
      <c r="C88" s="3" t="s">
        <v>123</v>
      </c>
      <c r="D88" s="2">
        <v>1</v>
      </c>
      <c r="E88" s="5">
        <v>9350</v>
      </c>
      <c r="F88" s="5">
        <f t="shared" si="2"/>
        <v>1776.5</v>
      </c>
      <c r="G88" s="5">
        <f t="shared" si="3"/>
        <v>11126.5</v>
      </c>
    </row>
    <row r="89" spans="1:7" x14ac:dyDescent="0.25">
      <c r="A89" s="1">
        <v>87</v>
      </c>
      <c r="B89" s="3" t="s">
        <v>152</v>
      </c>
      <c r="C89" s="3" t="s">
        <v>123</v>
      </c>
      <c r="D89" s="2">
        <v>1</v>
      </c>
      <c r="E89" s="5">
        <v>5500</v>
      </c>
      <c r="F89" s="5">
        <f t="shared" si="2"/>
        <v>1045</v>
      </c>
      <c r="G89" s="5">
        <f t="shared" si="3"/>
        <v>6545</v>
      </c>
    </row>
    <row r="90" spans="1:7" x14ac:dyDescent="0.25">
      <c r="A90" s="1">
        <v>88</v>
      </c>
      <c r="B90" s="3" t="s">
        <v>153</v>
      </c>
      <c r="C90" s="3" t="s">
        <v>123</v>
      </c>
      <c r="D90" s="2">
        <v>1</v>
      </c>
      <c r="E90" s="5">
        <v>4950</v>
      </c>
      <c r="F90" s="5">
        <f t="shared" si="2"/>
        <v>940.5</v>
      </c>
      <c r="G90" s="5">
        <f t="shared" si="3"/>
        <v>5890.5</v>
      </c>
    </row>
    <row r="91" spans="1:7" x14ac:dyDescent="0.25">
      <c r="A91" s="1">
        <v>89</v>
      </c>
      <c r="B91" s="3" t="s">
        <v>64</v>
      </c>
      <c r="C91" s="3" t="s">
        <v>108</v>
      </c>
      <c r="D91" s="2">
        <v>1</v>
      </c>
      <c r="E91" s="5">
        <v>66000</v>
      </c>
      <c r="F91" s="5">
        <f t="shared" si="2"/>
        <v>12540</v>
      </c>
      <c r="G91" s="5">
        <f t="shared" si="3"/>
        <v>78540</v>
      </c>
    </row>
    <row r="92" spans="1:7" x14ac:dyDescent="0.25">
      <c r="A92" s="1">
        <v>90</v>
      </c>
      <c r="B92" s="3" t="s">
        <v>154</v>
      </c>
      <c r="C92" s="3" t="s">
        <v>108</v>
      </c>
      <c r="D92" s="2">
        <v>1</v>
      </c>
      <c r="E92" s="5">
        <v>6050</v>
      </c>
      <c r="F92" s="5">
        <f t="shared" si="2"/>
        <v>1149.5</v>
      </c>
      <c r="G92" s="5">
        <f t="shared" si="3"/>
        <v>7199.5</v>
      </c>
    </row>
    <row r="93" spans="1:7" x14ac:dyDescent="0.25">
      <c r="A93" s="1">
        <v>91</v>
      </c>
      <c r="B93" s="3" t="s">
        <v>65</v>
      </c>
      <c r="C93" s="3" t="s">
        <v>108</v>
      </c>
      <c r="D93" s="2">
        <v>1</v>
      </c>
      <c r="E93" s="5">
        <v>181500</v>
      </c>
      <c r="F93" s="5">
        <f t="shared" si="2"/>
        <v>34485</v>
      </c>
      <c r="G93" s="5">
        <f t="shared" si="3"/>
        <v>215985</v>
      </c>
    </row>
    <row r="94" spans="1:7" x14ac:dyDescent="0.25">
      <c r="A94" s="1">
        <v>92</v>
      </c>
      <c r="B94" s="3" t="s">
        <v>66</v>
      </c>
      <c r="C94" s="3" t="s">
        <v>108</v>
      </c>
      <c r="D94" s="2">
        <v>1</v>
      </c>
      <c r="E94" s="5">
        <v>90750</v>
      </c>
      <c r="F94" s="5">
        <f t="shared" si="2"/>
        <v>17242.5</v>
      </c>
      <c r="G94" s="5">
        <f t="shared" si="3"/>
        <v>107992.5</v>
      </c>
    </row>
    <row r="95" spans="1:7" x14ac:dyDescent="0.25">
      <c r="A95" s="1">
        <v>93</v>
      </c>
      <c r="B95" s="3" t="s">
        <v>155</v>
      </c>
      <c r="C95" s="3" t="s">
        <v>108</v>
      </c>
      <c r="D95" s="2">
        <v>1</v>
      </c>
      <c r="E95" s="5">
        <v>1540</v>
      </c>
      <c r="F95" s="5">
        <f t="shared" si="2"/>
        <v>292.60000000000002</v>
      </c>
      <c r="G95" s="5">
        <f t="shared" si="3"/>
        <v>1832.6</v>
      </c>
    </row>
    <row r="96" spans="1:7" x14ac:dyDescent="0.25">
      <c r="A96" s="1">
        <v>94</v>
      </c>
      <c r="B96" s="3" t="s">
        <v>67</v>
      </c>
      <c r="C96" s="3" t="s">
        <v>108</v>
      </c>
      <c r="D96" s="2">
        <v>1</v>
      </c>
      <c r="E96" s="5">
        <v>770</v>
      </c>
      <c r="F96" s="5">
        <f t="shared" si="2"/>
        <v>146.30000000000001</v>
      </c>
      <c r="G96" s="5">
        <f t="shared" si="3"/>
        <v>916.3</v>
      </c>
    </row>
    <row r="97" spans="1:7" x14ac:dyDescent="0.25">
      <c r="A97" s="1">
        <v>95</v>
      </c>
      <c r="B97" s="3" t="s">
        <v>68</v>
      </c>
      <c r="C97" s="3" t="s">
        <v>108</v>
      </c>
      <c r="D97" s="2">
        <v>1</v>
      </c>
      <c r="E97" s="5">
        <v>169400</v>
      </c>
      <c r="F97" s="5">
        <f t="shared" si="2"/>
        <v>32186</v>
      </c>
      <c r="G97" s="5">
        <f t="shared" si="3"/>
        <v>201586</v>
      </c>
    </row>
    <row r="98" spans="1:7" x14ac:dyDescent="0.25">
      <c r="A98" s="1">
        <v>96</v>
      </c>
      <c r="B98" s="3" t="s">
        <v>156</v>
      </c>
      <c r="C98" s="3" t="s">
        <v>108</v>
      </c>
      <c r="D98" s="2">
        <v>1</v>
      </c>
      <c r="E98" s="5">
        <v>36300</v>
      </c>
      <c r="F98" s="5">
        <f t="shared" si="2"/>
        <v>6897</v>
      </c>
      <c r="G98" s="5">
        <f t="shared" si="3"/>
        <v>43197</v>
      </c>
    </row>
    <row r="99" spans="1:7" ht="30" x14ac:dyDescent="0.25">
      <c r="A99" s="1">
        <v>97</v>
      </c>
      <c r="B99" s="3" t="s">
        <v>124</v>
      </c>
      <c r="C99" s="3" t="s">
        <v>108</v>
      </c>
      <c r="D99" s="2">
        <v>1</v>
      </c>
      <c r="E99" s="5">
        <v>33000</v>
      </c>
      <c r="F99" s="5">
        <f t="shared" si="2"/>
        <v>6270</v>
      </c>
      <c r="G99" s="5">
        <f>(E99+F99)*D99</f>
        <v>39270</v>
      </c>
    </row>
    <row r="100" spans="1:7" x14ac:dyDescent="0.25">
      <c r="A100" s="1">
        <v>98</v>
      </c>
      <c r="B100" s="3" t="s">
        <v>69</v>
      </c>
      <c r="C100" s="3" t="s">
        <v>108</v>
      </c>
      <c r="D100" s="2">
        <v>1</v>
      </c>
      <c r="E100" s="5">
        <v>18150</v>
      </c>
      <c r="F100" s="5">
        <f t="shared" si="2"/>
        <v>3448.5</v>
      </c>
      <c r="G100" s="5">
        <f t="shared" si="3"/>
        <v>21598.5</v>
      </c>
    </row>
    <row r="101" spans="1:7" x14ac:dyDescent="0.25">
      <c r="A101" s="1">
        <v>99</v>
      </c>
      <c r="B101" s="3" t="s">
        <v>125</v>
      </c>
      <c r="C101" s="3" t="s">
        <v>108</v>
      </c>
      <c r="D101" s="2">
        <v>1</v>
      </c>
      <c r="E101" s="5">
        <v>36300</v>
      </c>
      <c r="F101" s="5">
        <f t="shared" si="2"/>
        <v>6897</v>
      </c>
      <c r="G101" s="5">
        <f t="shared" si="3"/>
        <v>43197</v>
      </c>
    </row>
    <row r="102" spans="1:7" x14ac:dyDescent="0.25">
      <c r="A102" s="1">
        <v>100</v>
      </c>
      <c r="B102" s="3" t="s">
        <v>126</v>
      </c>
      <c r="C102" s="3" t="s">
        <v>108</v>
      </c>
      <c r="D102" s="2">
        <v>1</v>
      </c>
      <c r="E102" s="5">
        <v>7150</v>
      </c>
      <c r="F102" s="5">
        <f t="shared" si="2"/>
        <v>1358.5</v>
      </c>
      <c r="G102" s="5">
        <f t="shared" si="3"/>
        <v>8508.5</v>
      </c>
    </row>
    <row r="103" spans="1:7" ht="30" x14ac:dyDescent="0.25">
      <c r="A103" s="1">
        <v>101</v>
      </c>
      <c r="B103" s="3" t="s">
        <v>157</v>
      </c>
      <c r="C103" s="3" t="s">
        <v>108</v>
      </c>
      <c r="D103" s="2">
        <v>1</v>
      </c>
      <c r="E103" s="5">
        <v>338800</v>
      </c>
      <c r="F103" s="5">
        <f t="shared" si="2"/>
        <v>64372</v>
      </c>
      <c r="G103" s="5">
        <f t="shared" si="3"/>
        <v>403172</v>
      </c>
    </row>
    <row r="104" spans="1:7" ht="30" x14ac:dyDescent="0.25">
      <c r="A104" s="1">
        <v>102</v>
      </c>
      <c r="B104" s="3" t="s">
        <v>70</v>
      </c>
      <c r="C104" s="3" t="s">
        <v>108</v>
      </c>
      <c r="D104" s="2">
        <v>1</v>
      </c>
      <c r="E104" s="5">
        <v>822800</v>
      </c>
      <c r="F104" s="5">
        <f t="shared" si="2"/>
        <v>156332</v>
      </c>
      <c r="G104" s="5">
        <f t="shared" si="3"/>
        <v>979132</v>
      </c>
    </row>
    <row r="105" spans="1:7" ht="30" x14ac:dyDescent="0.25">
      <c r="A105" s="1">
        <v>103</v>
      </c>
      <c r="B105" s="3" t="s">
        <v>158</v>
      </c>
      <c r="C105" s="3" t="s">
        <v>108</v>
      </c>
      <c r="D105" s="2">
        <v>1</v>
      </c>
      <c r="E105" s="5">
        <v>217800</v>
      </c>
      <c r="F105" s="5">
        <f t="shared" si="2"/>
        <v>41382</v>
      </c>
      <c r="G105" s="5">
        <f t="shared" si="3"/>
        <v>259182</v>
      </c>
    </row>
    <row r="106" spans="1:7" ht="30" x14ac:dyDescent="0.25">
      <c r="A106" s="1">
        <v>104</v>
      </c>
      <c r="B106" s="3" t="s">
        <v>71</v>
      </c>
      <c r="C106" s="3" t="s">
        <v>108</v>
      </c>
      <c r="D106" s="2">
        <v>1</v>
      </c>
      <c r="E106" s="5">
        <v>111100</v>
      </c>
      <c r="F106" s="5">
        <f t="shared" si="2"/>
        <v>21109</v>
      </c>
      <c r="G106" s="5">
        <f t="shared" si="3"/>
        <v>132209</v>
      </c>
    </row>
    <row r="107" spans="1:7" x14ac:dyDescent="0.25">
      <c r="A107" s="1">
        <v>105</v>
      </c>
      <c r="B107" s="3" t="s">
        <v>127</v>
      </c>
      <c r="C107" s="3" t="s">
        <v>128</v>
      </c>
      <c r="D107" s="2">
        <v>1</v>
      </c>
      <c r="E107" s="5">
        <v>175450</v>
      </c>
      <c r="F107" s="5">
        <f t="shared" si="2"/>
        <v>33335.5</v>
      </c>
      <c r="G107" s="5">
        <f t="shared" si="3"/>
        <v>208785.5</v>
      </c>
    </row>
    <row r="108" spans="1:7" x14ac:dyDescent="0.25">
      <c r="A108" s="1">
        <v>106</v>
      </c>
      <c r="B108" s="3" t="s">
        <v>78</v>
      </c>
      <c r="C108" s="3" t="s">
        <v>128</v>
      </c>
      <c r="D108" s="2">
        <v>1</v>
      </c>
      <c r="E108" s="5">
        <v>907500</v>
      </c>
      <c r="F108" s="5">
        <f t="shared" si="2"/>
        <v>172425</v>
      </c>
      <c r="G108" s="5">
        <f t="shared" si="3"/>
        <v>1079925</v>
      </c>
    </row>
    <row r="109" spans="1:7" x14ac:dyDescent="0.25">
      <c r="A109" s="1">
        <v>107</v>
      </c>
      <c r="B109" s="3" t="s">
        <v>79</v>
      </c>
      <c r="C109" s="3" t="s">
        <v>128</v>
      </c>
      <c r="D109" s="2">
        <v>1</v>
      </c>
      <c r="E109" s="5">
        <v>786500</v>
      </c>
      <c r="F109" s="5">
        <f t="shared" si="2"/>
        <v>149435</v>
      </c>
      <c r="G109" s="5">
        <f t="shared" si="3"/>
        <v>935935</v>
      </c>
    </row>
    <row r="110" spans="1:7" x14ac:dyDescent="0.25">
      <c r="A110" s="1">
        <v>108</v>
      </c>
      <c r="B110" s="3" t="s">
        <v>80</v>
      </c>
      <c r="C110" s="3" t="s">
        <v>128</v>
      </c>
      <c r="D110" s="2">
        <v>1</v>
      </c>
      <c r="E110" s="5">
        <v>459800</v>
      </c>
      <c r="F110" s="5">
        <f t="shared" si="2"/>
        <v>87362</v>
      </c>
      <c r="G110" s="5">
        <f t="shared" si="3"/>
        <v>547162</v>
      </c>
    </row>
    <row r="111" spans="1:7" x14ac:dyDescent="0.25">
      <c r="A111" s="1">
        <v>109</v>
      </c>
      <c r="B111" s="3" t="s">
        <v>81</v>
      </c>
      <c r="C111" s="3" t="s">
        <v>128</v>
      </c>
      <c r="D111" s="2">
        <v>1</v>
      </c>
      <c r="E111" s="5">
        <v>580800</v>
      </c>
      <c r="F111" s="5">
        <f t="shared" si="2"/>
        <v>110352</v>
      </c>
      <c r="G111" s="5">
        <f t="shared" si="3"/>
        <v>691152</v>
      </c>
    </row>
    <row r="112" spans="1:7" x14ac:dyDescent="0.25">
      <c r="A112" s="1">
        <v>110</v>
      </c>
      <c r="B112" s="3" t="s">
        <v>82</v>
      </c>
      <c r="C112" s="3" t="s">
        <v>128</v>
      </c>
      <c r="D112" s="2">
        <v>1</v>
      </c>
      <c r="E112" s="5">
        <v>302500</v>
      </c>
      <c r="F112" s="5">
        <f t="shared" si="2"/>
        <v>57475</v>
      </c>
      <c r="G112" s="5">
        <f t="shared" si="3"/>
        <v>359975</v>
      </c>
    </row>
    <row r="113" spans="1:7" x14ac:dyDescent="0.25">
      <c r="A113" s="1">
        <v>111</v>
      </c>
      <c r="B113" s="3" t="s">
        <v>83</v>
      </c>
      <c r="C113" s="3" t="s">
        <v>128</v>
      </c>
      <c r="D113" s="2">
        <v>1</v>
      </c>
      <c r="E113" s="5">
        <v>290400</v>
      </c>
      <c r="F113" s="5">
        <f t="shared" si="2"/>
        <v>55176</v>
      </c>
      <c r="G113" s="5">
        <f t="shared" si="3"/>
        <v>345576</v>
      </c>
    </row>
    <row r="114" spans="1:7" x14ac:dyDescent="0.25">
      <c r="A114" s="1">
        <v>112</v>
      </c>
      <c r="B114" s="3" t="s">
        <v>84</v>
      </c>
      <c r="C114" s="3" t="s">
        <v>128</v>
      </c>
      <c r="D114" s="2">
        <v>1</v>
      </c>
      <c r="E114" s="5">
        <v>157300</v>
      </c>
      <c r="F114" s="5">
        <f t="shared" si="2"/>
        <v>29887</v>
      </c>
      <c r="G114" s="5">
        <f t="shared" si="3"/>
        <v>187187</v>
      </c>
    </row>
    <row r="115" spans="1:7" x14ac:dyDescent="0.25">
      <c r="A115" s="1">
        <v>113</v>
      </c>
      <c r="B115" s="3" t="s">
        <v>129</v>
      </c>
      <c r="C115" s="3" t="s">
        <v>128</v>
      </c>
      <c r="D115" s="2">
        <v>1</v>
      </c>
      <c r="E115" s="5">
        <v>108900</v>
      </c>
      <c r="F115" s="5">
        <f t="shared" si="2"/>
        <v>20691</v>
      </c>
      <c r="G115" s="5">
        <f t="shared" si="3"/>
        <v>129591</v>
      </c>
    </row>
    <row r="116" spans="1:7" x14ac:dyDescent="0.25">
      <c r="A116" s="1">
        <v>114</v>
      </c>
      <c r="B116" s="3" t="s">
        <v>159</v>
      </c>
      <c r="C116" s="3" t="s">
        <v>123</v>
      </c>
      <c r="D116" s="2">
        <v>1</v>
      </c>
      <c r="E116" s="5">
        <v>42350</v>
      </c>
      <c r="F116" s="5">
        <f t="shared" si="2"/>
        <v>8046.5</v>
      </c>
      <c r="G116" s="5">
        <f>(E116+F116)*D116</f>
        <v>50396.5</v>
      </c>
    </row>
    <row r="117" spans="1:7" x14ac:dyDescent="0.25">
      <c r="A117" s="1">
        <v>115</v>
      </c>
      <c r="B117" s="3" t="s">
        <v>160</v>
      </c>
      <c r="C117" s="3" t="s">
        <v>123</v>
      </c>
      <c r="D117" s="2">
        <v>1</v>
      </c>
      <c r="E117" s="5">
        <v>22000</v>
      </c>
      <c r="F117" s="5">
        <f t="shared" si="2"/>
        <v>4180</v>
      </c>
      <c r="G117" s="5">
        <f t="shared" si="3"/>
        <v>26180</v>
      </c>
    </row>
    <row r="118" spans="1:7" x14ac:dyDescent="0.25">
      <c r="A118" s="1">
        <v>116</v>
      </c>
      <c r="B118" s="3" t="s">
        <v>161</v>
      </c>
      <c r="C118" s="3" t="s">
        <v>123</v>
      </c>
      <c r="D118" s="2">
        <v>1</v>
      </c>
      <c r="E118" s="5">
        <v>17050</v>
      </c>
      <c r="F118" s="5">
        <f t="shared" si="2"/>
        <v>3239.5</v>
      </c>
      <c r="G118" s="5">
        <f>(E118+F118)*D118</f>
        <v>20289.5</v>
      </c>
    </row>
    <row r="119" spans="1:7" ht="30" x14ac:dyDescent="0.25">
      <c r="A119" s="1">
        <v>117</v>
      </c>
      <c r="B119" s="3" t="s">
        <v>162</v>
      </c>
      <c r="C119" s="3" t="s">
        <v>123</v>
      </c>
      <c r="D119" s="2">
        <v>1</v>
      </c>
      <c r="E119" s="5">
        <v>33000</v>
      </c>
      <c r="F119" s="5">
        <f t="shared" si="2"/>
        <v>6270</v>
      </c>
      <c r="G119" s="5">
        <f t="shared" si="3"/>
        <v>39270</v>
      </c>
    </row>
    <row r="120" spans="1:7" ht="30" x14ac:dyDescent="0.25">
      <c r="A120" s="1">
        <v>118</v>
      </c>
      <c r="B120" s="3" t="s">
        <v>130</v>
      </c>
      <c r="C120" s="3" t="s">
        <v>108</v>
      </c>
      <c r="D120" s="2">
        <v>1</v>
      </c>
      <c r="E120" s="5">
        <v>114400</v>
      </c>
      <c r="F120" s="5">
        <f t="shared" si="2"/>
        <v>21736</v>
      </c>
      <c r="G120" s="5">
        <f t="shared" si="3"/>
        <v>136136</v>
      </c>
    </row>
    <row r="121" spans="1:7" ht="30" x14ac:dyDescent="0.25">
      <c r="A121" s="1">
        <v>119</v>
      </c>
      <c r="B121" s="3" t="s">
        <v>133</v>
      </c>
      <c r="C121" s="3" t="s">
        <v>109</v>
      </c>
      <c r="D121" s="2">
        <v>1</v>
      </c>
      <c r="E121" s="5">
        <v>83600</v>
      </c>
      <c r="F121" s="5"/>
      <c r="G121" s="5">
        <f>(E121+F121)*D121</f>
        <v>83600</v>
      </c>
    </row>
    <row r="122" spans="1:7" ht="30" x14ac:dyDescent="0.25">
      <c r="A122" s="1">
        <v>120</v>
      </c>
      <c r="B122" s="3" t="s">
        <v>163</v>
      </c>
      <c r="C122" s="3" t="s">
        <v>135</v>
      </c>
      <c r="D122" s="2">
        <v>1</v>
      </c>
      <c r="E122" s="5">
        <v>292600</v>
      </c>
      <c r="F122" s="5"/>
      <c r="G122" s="5">
        <f>(E122+F122)*D122</f>
        <v>292600</v>
      </c>
    </row>
    <row r="123" spans="1:7" ht="30" x14ac:dyDescent="0.25">
      <c r="A123" s="1">
        <v>121</v>
      </c>
      <c r="B123" s="3" t="s">
        <v>136</v>
      </c>
      <c r="C123" s="3" t="s">
        <v>135</v>
      </c>
      <c r="D123" s="2">
        <v>1</v>
      </c>
      <c r="E123" s="5">
        <v>44000</v>
      </c>
      <c r="F123" s="5"/>
      <c r="G123" s="5">
        <f>(E123+F123)*D123</f>
        <v>44000</v>
      </c>
    </row>
    <row r="124" spans="1:7" ht="30" x14ac:dyDescent="0.25">
      <c r="A124" s="1">
        <v>122</v>
      </c>
      <c r="B124" s="21" t="s">
        <v>164</v>
      </c>
      <c r="C124" s="3" t="s">
        <v>108</v>
      </c>
      <c r="D124" s="2">
        <v>1</v>
      </c>
      <c r="E124" s="5">
        <v>550000</v>
      </c>
      <c r="F124" s="5">
        <f t="shared" si="2"/>
        <v>104500</v>
      </c>
      <c r="G124" s="5">
        <f>(E124+F124)*D124</f>
        <v>654500</v>
      </c>
    </row>
    <row r="125" spans="1:7" ht="30" x14ac:dyDescent="0.25">
      <c r="A125" s="1">
        <v>123</v>
      </c>
      <c r="B125" s="3" t="s">
        <v>165</v>
      </c>
      <c r="C125" s="3" t="s">
        <v>108</v>
      </c>
      <c r="D125" s="2">
        <v>1</v>
      </c>
      <c r="E125" s="5">
        <v>874801.4</v>
      </c>
      <c r="F125" s="5">
        <f t="shared" si="2"/>
        <v>166212.266</v>
      </c>
      <c r="G125" s="5">
        <f>(E125+F125)*D125</f>
        <v>1041013.666</v>
      </c>
    </row>
    <row r="126" spans="1:7" x14ac:dyDescent="0.25">
      <c r="A126" s="27" t="s">
        <v>138</v>
      </c>
      <c r="B126" s="27"/>
      <c r="C126" s="27"/>
      <c r="D126" s="27"/>
      <c r="E126" s="27"/>
      <c r="F126" s="27"/>
      <c r="G126" s="12">
        <f>SUM(G3:G125)</f>
        <v>20992109.666000001</v>
      </c>
    </row>
  </sheetData>
  <mergeCells count="2">
    <mergeCell ref="A1:G1"/>
    <mergeCell ref="A126:F126"/>
  </mergeCells>
  <pageMargins left="0.7" right="0.7" top="0.75" bottom="0.75" header="0.3" footer="0.3"/>
  <pageSetup scale="7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F37A7-A3EC-4A61-9C36-C77B2D386A1C}">
  <sheetPr>
    <pageSetUpPr fitToPage="1"/>
  </sheetPr>
  <dimension ref="A1:H126"/>
  <sheetViews>
    <sheetView topLeftCell="A92" zoomScale="70" zoomScaleNormal="70" workbookViewId="0">
      <selection activeCell="E3" sqref="E3:E125"/>
    </sheetView>
  </sheetViews>
  <sheetFormatPr baseColWidth="10" defaultRowHeight="15" x14ac:dyDescent="0.25"/>
  <cols>
    <col min="1" max="1" width="5.42578125" bestFit="1" customWidth="1"/>
    <col min="2" max="3" width="33.85546875" style="11" customWidth="1"/>
    <col min="4" max="4" width="6" customWidth="1"/>
    <col min="5" max="5" width="13.85546875" style="7" customWidth="1"/>
    <col min="6" max="6" width="12.85546875" style="7" customWidth="1"/>
    <col min="7" max="7" width="16.85546875" style="8" bestFit="1" customWidth="1"/>
    <col min="8" max="8" width="13" style="8" bestFit="1" customWidth="1"/>
  </cols>
  <sheetData>
    <row r="1" spans="1:7" ht="30" customHeight="1" x14ac:dyDescent="0.25">
      <c r="A1" s="26" t="s">
        <v>88</v>
      </c>
      <c r="B1" s="26"/>
      <c r="C1" s="26"/>
      <c r="D1" s="26"/>
      <c r="E1" s="26"/>
      <c r="F1" s="26"/>
      <c r="G1" s="26"/>
    </row>
    <row r="2" spans="1:7" x14ac:dyDescent="0.25">
      <c r="A2" s="1" t="s">
        <v>75</v>
      </c>
      <c r="B2" s="10" t="s">
        <v>0</v>
      </c>
      <c r="C2" s="10" t="s">
        <v>107</v>
      </c>
      <c r="D2" s="4" t="s">
        <v>1</v>
      </c>
      <c r="E2" s="6" t="s">
        <v>3</v>
      </c>
      <c r="F2" s="6" t="s">
        <v>2</v>
      </c>
      <c r="G2" s="9" t="s">
        <v>4</v>
      </c>
    </row>
    <row r="3" spans="1:7" x14ac:dyDescent="0.25">
      <c r="A3" s="1">
        <v>1</v>
      </c>
      <c r="B3" s="3" t="s">
        <v>5</v>
      </c>
      <c r="C3" s="3" t="s">
        <v>108</v>
      </c>
      <c r="D3" s="2">
        <v>1</v>
      </c>
      <c r="E3" s="5">
        <v>49000</v>
      </c>
      <c r="F3" s="5">
        <f>E3*19%</f>
        <v>9310</v>
      </c>
      <c r="G3" s="5">
        <f t="shared" ref="G3:G71" si="0">(E3+F3)*D3</f>
        <v>58310</v>
      </c>
    </row>
    <row r="4" spans="1:7" x14ac:dyDescent="0.25">
      <c r="A4" s="1">
        <v>2</v>
      </c>
      <c r="B4" s="3" t="s">
        <v>6</v>
      </c>
      <c r="C4" s="3" t="s">
        <v>108</v>
      </c>
      <c r="D4" s="2">
        <v>1</v>
      </c>
      <c r="E4" s="5">
        <v>50600</v>
      </c>
      <c r="F4" s="5">
        <f t="shared" ref="F4" si="1">E4*19%</f>
        <v>9614</v>
      </c>
      <c r="G4" s="5">
        <f t="shared" si="0"/>
        <v>60214</v>
      </c>
    </row>
    <row r="5" spans="1:7" x14ac:dyDescent="0.25">
      <c r="A5" s="1">
        <v>3</v>
      </c>
      <c r="B5" s="3" t="s">
        <v>7</v>
      </c>
      <c r="C5" s="3" t="s">
        <v>109</v>
      </c>
      <c r="D5" s="2">
        <v>1</v>
      </c>
      <c r="E5" s="5">
        <v>15400</v>
      </c>
      <c r="F5" s="5">
        <f>E5*19%</f>
        <v>2926</v>
      </c>
      <c r="G5" s="5">
        <f t="shared" si="0"/>
        <v>18326</v>
      </c>
    </row>
    <row r="6" spans="1:7" x14ac:dyDescent="0.25">
      <c r="A6" s="1">
        <v>4</v>
      </c>
      <c r="B6" s="3" t="s">
        <v>8</v>
      </c>
      <c r="C6" s="3" t="s">
        <v>108</v>
      </c>
      <c r="D6" s="2">
        <v>1</v>
      </c>
      <c r="E6" s="5">
        <v>64900</v>
      </c>
      <c r="F6" s="5">
        <f>E6*19%</f>
        <v>12331</v>
      </c>
      <c r="G6" s="5">
        <f t="shared" si="0"/>
        <v>77231</v>
      </c>
    </row>
    <row r="7" spans="1:7" x14ac:dyDescent="0.25">
      <c r="A7" s="1">
        <v>5</v>
      </c>
      <c r="B7" s="3" t="s">
        <v>139</v>
      </c>
      <c r="C7" s="3" t="s">
        <v>108</v>
      </c>
      <c r="D7" s="2">
        <v>1</v>
      </c>
      <c r="E7" s="5">
        <v>105000</v>
      </c>
      <c r="F7" s="5">
        <f>E7*19%</f>
        <v>19950</v>
      </c>
      <c r="G7" s="5">
        <f t="shared" si="0"/>
        <v>124950</v>
      </c>
    </row>
    <row r="8" spans="1:7" x14ac:dyDescent="0.25">
      <c r="A8" s="1">
        <v>6</v>
      </c>
      <c r="B8" s="3" t="s">
        <v>9</v>
      </c>
      <c r="C8" s="3" t="s">
        <v>108</v>
      </c>
      <c r="D8" s="2">
        <v>1</v>
      </c>
      <c r="E8" s="5">
        <v>33000</v>
      </c>
      <c r="F8" s="5">
        <f>E8*19%</f>
        <v>6270</v>
      </c>
      <c r="G8" s="5">
        <f t="shared" si="0"/>
        <v>39270</v>
      </c>
    </row>
    <row r="9" spans="1:7" x14ac:dyDescent="0.25">
      <c r="A9" s="1">
        <v>7</v>
      </c>
      <c r="B9" s="3" t="s">
        <v>140</v>
      </c>
      <c r="C9" s="3" t="s">
        <v>108</v>
      </c>
      <c r="D9" s="2">
        <v>1</v>
      </c>
      <c r="E9" s="5">
        <v>193600</v>
      </c>
      <c r="F9" s="5">
        <f t="shared" ref="F9:F14" si="2">E9*19%</f>
        <v>36784</v>
      </c>
      <c r="G9" s="5">
        <f t="shared" si="0"/>
        <v>230384</v>
      </c>
    </row>
    <row r="10" spans="1:7" x14ac:dyDescent="0.25">
      <c r="A10" s="1">
        <v>8</v>
      </c>
      <c r="B10" s="3" t="s">
        <v>141</v>
      </c>
      <c r="C10" s="3" t="s">
        <v>108</v>
      </c>
      <c r="D10" s="2">
        <v>1</v>
      </c>
      <c r="E10" s="5">
        <v>387200</v>
      </c>
      <c r="F10" s="5">
        <f t="shared" si="2"/>
        <v>73568</v>
      </c>
      <c r="G10" s="5">
        <f t="shared" si="0"/>
        <v>460768</v>
      </c>
    </row>
    <row r="11" spans="1:7" x14ac:dyDescent="0.25">
      <c r="A11" s="1">
        <v>9</v>
      </c>
      <c r="B11" s="3" t="s">
        <v>142</v>
      </c>
      <c r="C11" s="3" t="s">
        <v>110</v>
      </c>
      <c r="D11" s="2">
        <v>1</v>
      </c>
      <c r="E11" s="5">
        <v>113300</v>
      </c>
      <c r="F11" s="5">
        <f t="shared" si="2"/>
        <v>21527</v>
      </c>
      <c r="G11" s="5">
        <f t="shared" si="0"/>
        <v>134827</v>
      </c>
    </row>
    <row r="12" spans="1:7" x14ac:dyDescent="0.25">
      <c r="A12" s="1">
        <v>10</v>
      </c>
      <c r="B12" s="3" t="s">
        <v>10</v>
      </c>
      <c r="C12" s="3" t="s">
        <v>108</v>
      </c>
      <c r="D12" s="2">
        <v>1</v>
      </c>
      <c r="E12" s="5">
        <v>363000</v>
      </c>
      <c r="F12" s="5">
        <f t="shared" si="2"/>
        <v>68970</v>
      </c>
      <c r="G12" s="5">
        <f>(E12+F12)*D12</f>
        <v>431970</v>
      </c>
    </row>
    <row r="13" spans="1:7" x14ac:dyDescent="0.25">
      <c r="A13" s="1">
        <v>11</v>
      </c>
      <c r="B13" s="3" t="s">
        <v>72</v>
      </c>
      <c r="C13" s="3" t="s">
        <v>111</v>
      </c>
      <c r="D13" s="2">
        <v>1</v>
      </c>
      <c r="E13" s="5">
        <v>11000</v>
      </c>
      <c r="F13" s="5">
        <f t="shared" si="2"/>
        <v>2090</v>
      </c>
      <c r="G13" s="5">
        <f t="shared" si="0"/>
        <v>13090</v>
      </c>
    </row>
    <row r="14" spans="1:7" x14ac:dyDescent="0.25">
      <c r="A14" s="1">
        <v>12</v>
      </c>
      <c r="B14" s="3" t="s">
        <v>11</v>
      </c>
      <c r="C14" s="3" t="s">
        <v>111</v>
      </c>
      <c r="D14" s="2">
        <v>1</v>
      </c>
      <c r="E14" s="5">
        <v>18150</v>
      </c>
      <c r="F14" s="5">
        <f t="shared" si="2"/>
        <v>3448.5</v>
      </c>
      <c r="G14" s="5">
        <f t="shared" si="0"/>
        <v>21598.5</v>
      </c>
    </row>
    <row r="15" spans="1:7" x14ac:dyDescent="0.25">
      <c r="A15" s="1">
        <v>13</v>
      </c>
      <c r="B15" s="3" t="s">
        <v>112</v>
      </c>
      <c r="C15" s="3" t="s">
        <v>108</v>
      </c>
      <c r="D15" s="2">
        <v>1</v>
      </c>
      <c r="E15" s="5">
        <v>72600</v>
      </c>
      <c r="F15" s="5">
        <f>E15*5%</f>
        <v>3630</v>
      </c>
      <c r="G15" s="5">
        <f t="shared" si="0"/>
        <v>76230</v>
      </c>
    </row>
    <row r="16" spans="1:7" x14ac:dyDescent="0.25">
      <c r="A16" s="1">
        <v>14</v>
      </c>
      <c r="B16" s="3" t="s">
        <v>113</v>
      </c>
      <c r="C16" s="3" t="s">
        <v>108</v>
      </c>
      <c r="D16" s="2">
        <v>1</v>
      </c>
      <c r="E16" s="5">
        <v>48400</v>
      </c>
      <c r="F16" s="5">
        <f>E16*5%</f>
        <v>2420</v>
      </c>
      <c r="G16" s="5">
        <f t="shared" si="0"/>
        <v>50820</v>
      </c>
    </row>
    <row r="17" spans="1:7" x14ac:dyDescent="0.25">
      <c r="A17" s="1">
        <v>15</v>
      </c>
      <c r="B17" s="3" t="s">
        <v>114</v>
      </c>
      <c r="C17" s="3" t="s">
        <v>108</v>
      </c>
      <c r="D17" s="2">
        <v>1</v>
      </c>
      <c r="E17" s="5">
        <v>42350</v>
      </c>
      <c r="F17" s="5">
        <f>E17*5%</f>
        <v>2117.5</v>
      </c>
      <c r="G17" s="5">
        <f t="shared" si="0"/>
        <v>44467.5</v>
      </c>
    </row>
    <row r="18" spans="1:7" x14ac:dyDescent="0.25">
      <c r="A18" s="1">
        <v>16</v>
      </c>
      <c r="B18" s="3" t="s">
        <v>115</v>
      </c>
      <c r="C18" s="3" t="s">
        <v>108</v>
      </c>
      <c r="D18" s="2">
        <v>1</v>
      </c>
      <c r="E18" s="5">
        <v>217800</v>
      </c>
      <c r="F18" s="5">
        <f>E18*5%</f>
        <v>10890</v>
      </c>
      <c r="G18" s="5">
        <f t="shared" si="0"/>
        <v>228690</v>
      </c>
    </row>
    <row r="19" spans="1:7" x14ac:dyDescent="0.25">
      <c r="A19" s="1">
        <v>17</v>
      </c>
      <c r="B19" s="3" t="s">
        <v>116</v>
      </c>
      <c r="C19" s="3" t="s">
        <v>108</v>
      </c>
      <c r="D19" s="2">
        <v>1</v>
      </c>
      <c r="E19" s="5">
        <v>169400</v>
      </c>
      <c r="F19" s="5">
        <f t="shared" ref="F19:F21" si="3">E19*5%</f>
        <v>8470</v>
      </c>
      <c r="G19" s="5">
        <f t="shared" si="0"/>
        <v>177870</v>
      </c>
    </row>
    <row r="20" spans="1:7" x14ac:dyDescent="0.25">
      <c r="A20" s="1">
        <v>18</v>
      </c>
      <c r="B20" s="3" t="s">
        <v>117</v>
      </c>
      <c r="C20" s="3" t="s">
        <v>108</v>
      </c>
      <c r="D20" s="2">
        <v>1</v>
      </c>
      <c r="E20" s="5">
        <v>96800</v>
      </c>
      <c r="F20" s="5">
        <f t="shared" si="3"/>
        <v>4840</v>
      </c>
      <c r="G20" s="5">
        <f t="shared" si="0"/>
        <v>101640</v>
      </c>
    </row>
    <row r="21" spans="1:7" x14ac:dyDescent="0.25">
      <c r="A21" s="1">
        <v>19</v>
      </c>
      <c r="B21" s="3" t="s">
        <v>118</v>
      </c>
      <c r="C21" s="3" t="s">
        <v>108</v>
      </c>
      <c r="D21" s="2">
        <v>1</v>
      </c>
      <c r="E21" s="5">
        <v>38500</v>
      </c>
      <c r="F21" s="5">
        <f t="shared" si="3"/>
        <v>1925</v>
      </c>
      <c r="G21" s="5">
        <f t="shared" si="0"/>
        <v>40425</v>
      </c>
    </row>
    <row r="22" spans="1:7" x14ac:dyDescent="0.25">
      <c r="A22" s="1">
        <v>20</v>
      </c>
      <c r="B22" s="3" t="s">
        <v>12</v>
      </c>
      <c r="C22" s="3" t="s">
        <v>108</v>
      </c>
      <c r="D22" s="2">
        <v>1</v>
      </c>
      <c r="E22" s="5">
        <v>35200</v>
      </c>
      <c r="F22" s="5">
        <f>E22*19%</f>
        <v>6688</v>
      </c>
      <c r="G22" s="5">
        <f t="shared" si="0"/>
        <v>41888</v>
      </c>
    </row>
    <row r="23" spans="1:7" x14ac:dyDescent="0.25">
      <c r="A23" s="1">
        <v>21</v>
      </c>
      <c r="B23" s="3" t="s">
        <v>119</v>
      </c>
      <c r="C23" s="3" t="s">
        <v>108</v>
      </c>
      <c r="D23" s="2">
        <v>1</v>
      </c>
      <c r="E23" s="5">
        <v>100100</v>
      </c>
      <c r="F23" s="5">
        <f>E23*19%</f>
        <v>19019</v>
      </c>
      <c r="G23" s="5">
        <f t="shared" si="0"/>
        <v>119119</v>
      </c>
    </row>
    <row r="24" spans="1:7" x14ac:dyDescent="0.25">
      <c r="A24" s="1">
        <v>22</v>
      </c>
      <c r="B24" s="3" t="s">
        <v>13</v>
      </c>
      <c r="C24" s="3" t="s">
        <v>108</v>
      </c>
      <c r="D24" s="2">
        <v>1</v>
      </c>
      <c r="E24" s="5">
        <v>51700</v>
      </c>
      <c r="F24" s="5">
        <f t="shared" ref="F24:F41" si="4">E24*19%</f>
        <v>9823</v>
      </c>
      <c r="G24" s="5">
        <f t="shared" si="0"/>
        <v>61523</v>
      </c>
    </row>
    <row r="25" spans="1:7" x14ac:dyDescent="0.25">
      <c r="A25" s="1">
        <v>23</v>
      </c>
      <c r="B25" s="3" t="s">
        <v>73</v>
      </c>
      <c r="C25" s="3" t="s">
        <v>108</v>
      </c>
      <c r="D25" s="2">
        <v>1</v>
      </c>
      <c r="E25" s="5">
        <v>19360</v>
      </c>
      <c r="F25" s="5">
        <f t="shared" si="4"/>
        <v>3678.4</v>
      </c>
      <c r="G25" s="5">
        <f t="shared" si="0"/>
        <v>23038.400000000001</v>
      </c>
    </row>
    <row r="26" spans="1:7" x14ac:dyDescent="0.25">
      <c r="A26" s="1">
        <v>24</v>
      </c>
      <c r="B26" s="3" t="s">
        <v>143</v>
      </c>
      <c r="C26" s="3" t="s">
        <v>120</v>
      </c>
      <c r="D26" s="2">
        <v>1</v>
      </c>
      <c r="E26" s="5">
        <v>96800</v>
      </c>
      <c r="F26" s="5">
        <f t="shared" si="4"/>
        <v>18392</v>
      </c>
      <c r="G26" s="5">
        <f t="shared" si="0"/>
        <v>115192</v>
      </c>
    </row>
    <row r="27" spans="1:7" x14ac:dyDescent="0.25">
      <c r="A27" s="1">
        <v>25</v>
      </c>
      <c r="B27" s="3" t="s">
        <v>144</v>
      </c>
      <c r="C27" s="3" t="s">
        <v>108</v>
      </c>
      <c r="D27" s="2">
        <v>1</v>
      </c>
      <c r="E27" s="5">
        <v>84700</v>
      </c>
      <c r="F27" s="5">
        <f t="shared" si="4"/>
        <v>16093</v>
      </c>
      <c r="G27" s="5">
        <f t="shared" si="0"/>
        <v>100793</v>
      </c>
    </row>
    <row r="28" spans="1:7" x14ac:dyDescent="0.25">
      <c r="A28" s="1">
        <v>26</v>
      </c>
      <c r="B28" s="3" t="s">
        <v>14</v>
      </c>
      <c r="C28" s="3" t="s">
        <v>108</v>
      </c>
      <c r="D28" s="2">
        <v>1</v>
      </c>
      <c r="E28" s="5">
        <v>4840</v>
      </c>
      <c r="F28" s="5"/>
      <c r="G28" s="5">
        <f>(E28+F28)*D28</f>
        <v>4840</v>
      </c>
    </row>
    <row r="29" spans="1:7" x14ac:dyDescent="0.25">
      <c r="A29" s="1">
        <v>27</v>
      </c>
      <c r="B29" s="3" t="s">
        <v>15</v>
      </c>
      <c r="C29" s="3" t="s">
        <v>108</v>
      </c>
      <c r="D29" s="2">
        <v>1</v>
      </c>
      <c r="E29" s="5">
        <v>8250</v>
      </c>
      <c r="F29" s="5"/>
      <c r="G29" s="5">
        <f t="shared" si="0"/>
        <v>8250</v>
      </c>
    </row>
    <row r="30" spans="1:7" x14ac:dyDescent="0.25">
      <c r="A30" s="1">
        <v>28</v>
      </c>
      <c r="B30" s="3" t="s">
        <v>16</v>
      </c>
      <c r="C30" s="3" t="s">
        <v>108</v>
      </c>
      <c r="D30" s="2">
        <v>1</v>
      </c>
      <c r="E30" s="5">
        <v>9460</v>
      </c>
      <c r="F30" s="5"/>
      <c r="G30" s="5">
        <f t="shared" si="0"/>
        <v>9460</v>
      </c>
    </row>
    <row r="31" spans="1:7" x14ac:dyDescent="0.25">
      <c r="A31" s="1">
        <v>29</v>
      </c>
      <c r="B31" s="3" t="s">
        <v>17</v>
      </c>
      <c r="C31" s="3" t="s">
        <v>108</v>
      </c>
      <c r="D31" s="2">
        <v>1</v>
      </c>
      <c r="E31" s="5">
        <v>12100</v>
      </c>
      <c r="F31" s="5"/>
      <c r="G31" s="5">
        <f t="shared" si="0"/>
        <v>12100</v>
      </c>
    </row>
    <row r="32" spans="1:7" x14ac:dyDescent="0.25">
      <c r="A32" s="1">
        <v>30</v>
      </c>
      <c r="B32" s="3" t="s">
        <v>18</v>
      </c>
      <c r="C32" s="3" t="s">
        <v>108</v>
      </c>
      <c r="D32" s="2">
        <v>1</v>
      </c>
      <c r="E32" s="5">
        <v>72600</v>
      </c>
      <c r="F32" s="5">
        <f t="shared" si="4"/>
        <v>13794</v>
      </c>
      <c r="G32" s="5">
        <f t="shared" si="0"/>
        <v>86394</v>
      </c>
    </row>
    <row r="33" spans="1:7" x14ac:dyDescent="0.25">
      <c r="A33" s="1">
        <v>31</v>
      </c>
      <c r="B33" s="3" t="s">
        <v>19</v>
      </c>
      <c r="C33" s="3" t="s">
        <v>108</v>
      </c>
      <c r="D33" s="2">
        <v>1</v>
      </c>
      <c r="E33" s="5">
        <v>133100</v>
      </c>
      <c r="F33" s="5">
        <f t="shared" si="4"/>
        <v>25289</v>
      </c>
      <c r="G33" s="5">
        <f t="shared" si="0"/>
        <v>158389</v>
      </c>
    </row>
    <row r="34" spans="1:7" x14ac:dyDescent="0.25">
      <c r="A34" s="1">
        <v>32</v>
      </c>
      <c r="B34" s="3" t="s">
        <v>20</v>
      </c>
      <c r="C34" s="3" t="s">
        <v>108</v>
      </c>
      <c r="D34" s="2">
        <v>1</v>
      </c>
      <c r="E34" s="5">
        <v>77000</v>
      </c>
      <c r="F34" s="5">
        <f t="shared" si="4"/>
        <v>14630</v>
      </c>
      <c r="G34" s="5">
        <f t="shared" si="0"/>
        <v>91630</v>
      </c>
    </row>
    <row r="35" spans="1:7" x14ac:dyDescent="0.25">
      <c r="A35" s="1">
        <v>33</v>
      </c>
      <c r="B35" s="3" t="s">
        <v>21</v>
      </c>
      <c r="C35" s="3" t="s">
        <v>108</v>
      </c>
      <c r="D35" s="2">
        <v>1</v>
      </c>
      <c r="E35" s="5">
        <v>59400</v>
      </c>
      <c r="F35" s="5">
        <f t="shared" si="4"/>
        <v>11286</v>
      </c>
      <c r="G35" s="5">
        <f t="shared" si="0"/>
        <v>70686</v>
      </c>
    </row>
    <row r="36" spans="1:7" ht="30" x14ac:dyDescent="0.25">
      <c r="A36" s="1">
        <v>34</v>
      </c>
      <c r="B36" s="3" t="s">
        <v>22</v>
      </c>
      <c r="C36" s="3" t="s">
        <v>108</v>
      </c>
      <c r="D36" s="2">
        <v>1</v>
      </c>
      <c r="E36" s="5">
        <v>67100</v>
      </c>
      <c r="F36" s="5">
        <f t="shared" si="4"/>
        <v>12749</v>
      </c>
      <c r="G36" s="5">
        <f t="shared" si="0"/>
        <v>79849</v>
      </c>
    </row>
    <row r="37" spans="1:7" ht="30" x14ac:dyDescent="0.25">
      <c r="A37" s="1">
        <v>35</v>
      </c>
      <c r="B37" s="3" t="s">
        <v>23</v>
      </c>
      <c r="C37" s="3" t="s">
        <v>108</v>
      </c>
      <c r="D37" s="2">
        <v>1</v>
      </c>
      <c r="E37" s="5">
        <v>78100</v>
      </c>
      <c r="F37" s="5">
        <f t="shared" si="4"/>
        <v>14839</v>
      </c>
      <c r="G37" s="5">
        <f>(E37+F37)*D37</f>
        <v>92939</v>
      </c>
    </row>
    <row r="38" spans="1:7" x14ac:dyDescent="0.25">
      <c r="A38" s="1">
        <v>36</v>
      </c>
      <c r="B38" s="3" t="s">
        <v>25</v>
      </c>
      <c r="C38" s="3" t="s">
        <v>108</v>
      </c>
      <c r="D38" s="2">
        <v>1</v>
      </c>
      <c r="E38" s="5">
        <v>53900</v>
      </c>
      <c r="F38" s="5">
        <f t="shared" si="4"/>
        <v>10241</v>
      </c>
      <c r="G38" s="5">
        <f t="shared" si="0"/>
        <v>64141</v>
      </c>
    </row>
    <row r="39" spans="1:7" x14ac:dyDescent="0.25">
      <c r="A39" s="1">
        <v>37</v>
      </c>
      <c r="B39" s="3" t="s">
        <v>24</v>
      </c>
      <c r="C39" s="3" t="s">
        <v>108</v>
      </c>
      <c r="D39" s="2">
        <v>1</v>
      </c>
      <c r="E39" s="5">
        <v>71500</v>
      </c>
      <c r="F39" s="5">
        <f t="shared" si="4"/>
        <v>13585</v>
      </c>
      <c r="G39" s="5">
        <f t="shared" si="0"/>
        <v>85085</v>
      </c>
    </row>
    <row r="40" spans="1:7" x14ac:dyDescent="0.25">
      <c r="A40" s="1">
        <v>38</v>
      </c>
      <c r="B40" s="3" t="s">
        <v>26</v>
      </c>
      <c r="C40" s="3" t="s">
        <v>108</v>
      </c>
      <c r="D40" s="2">
        <v>1</v>
      </c>
      <c r="E40" s="5">
        <v>102850</v>
      </c>
      <c r="F40" s="5">
        <f t="shared" si="4"/>
        <v>19541.5</v>
      </c>
      <c r="G40" s="5">
        <f>(E40+F40)*D40</f>
        <v>122391.5</v>
      </c>
    </row>
    <row r="41" spans="1:7" x14ac:dyDescent="0.25">
      <c r="A41" s="1">
        <v>39</v>
      </c>
      <c r="B41" s="3" t="s">
        <v>27</v>
      </c>
      <c r="C41" s="3" t="s">
        <v>108</v>
      </c>
      <c r="D41" s="2">
        <v>1</v>
      </c>
      <c r="E41" s="5">
        <v>126500</v>
      </c>
      <c r="F41" s="5">
        <f t="shared" si="4"/>
        <v>24035</v>
      </c>
      <c r="G41" s="5">
        <f t="shared" si="0"/>
        <v>150535</v>
      </c>
    </row>
    <row r="42" spans="1:7" x14ac:dyDescent="0.25">
      <c r="A42" s="1">
        <v>40</v>
      </c>
      <c r="B42" s="3" t="s">
        <v>28</v>
      </c>
      <c r="C42" s="3" t="s">
        <v>108</v>
      </c>
      <c r="D42" s="2">
        <v>1</v>
      </c>
      <c r="E42" s="5">
        <v>47300</v>
      </c>
      <c r="F42" s="5">
        <f>E42*19%</f>
        <v>8987</v>
      </c>
      <c r="G42" s="5">
        <f t="shared" si="0"/>
        <v>56287</v>
      </c>
    </row>
    <row r="43" spans="1:7" x14ac:dyDescent="0.25">
      <c r="A43" s="1">
        <v>41</v>
      </c>
      <c r="B43" s="3" t="s">
        <v>29</v>
      </c>
      <c r="C43" s="3" t="s">
        <v>121</v>
      </c>
      <c r="D43" s="2">
        <v>1</v>
      </c>
      <c r="E43" s="5">
        <v>266200</v>
      </c>
      <c r="F43" s="5">
        <f t="shared" ref="F43:F46" si="5">E43*19%</f>
        <v>50578</v>
      </c>
      <c r="G43" s="5">
        <f t="shared" si="0"/>
        <v>316778</v>
      </c>
    </row>
    <row r="44" spans="1:7" x14ac:dyDescent="0.25">
      <c r="A44" s="1">
        <v>42</v>
      </c>
      <c r="B44" s="3" t="s">
        <v>30</v>
      </c>
      <c r="C44" s="3" t="s">
        <v>121</v>
      </c>
      <c r="D44" s="2">
        <v>1</v>
      </c>
      <c r="E44" s="5">
        <v>302500</v>
      </c>
      <c r="F44" s="5">
        <f t="shared" si="5"/>
        <v>57475</v>
      </c>
      <c r="G44" s="5">
        <f t="shared" si="0"/>
        <v>359975</v>
      </c>
    </row>
    <row r="45" spans="1:7" x14ac:dyDescent="0.25">
      <c r="A45" s="1">
        <v>43</v>
      </c>
      <c r="B45" s="3" t="s">
        <v>31</v>
      </c>
      <c r="C45" s="3" t="s">
        <v>121</v>
      </c>
      <c r="D45" s="2">
        <v>1</v>
      </c>
      <c r="E45" s="5">
        <v>290400</v>
      </c>
      <c r="F45" s="5">
        <f t="shared" si="5"/>
        <v>55176</v>
      </c>
      <c r="G45" s="5">
        <f>(E45+F45)*D45</f>
        <v>345576</v>
      </c>
    </row>
    <row r="46" spans="1:7" x14ac:dyDescent="0.25">
      <c r="A46" s="1">
        <v>44</v>
      </c>
      <c r="B46" s="3" t="s">
        <v>145</v>
      </c>
      <c r="C46" s="3" t="s">
        <v>108</v>
      </c>
      <c r="D46" s="2">
        <v>1</v>
      </c>
      <c r="E46" s="5">
        <v>290400</v>
      </c>
      <c r="F46" s="5">
        <f t="shared" si="5"/>
        <v>55176</v>
      </c>
      <c r="G46" s="5">
        <f t="shared" si="0"/>
        <v>345576</v>
      </c>
    </row>
    <row r="47" spans="1:7" x14ac:dyDescent="0.25">
      <c r="A47" s="1">
        <v>45</v>
      </c>
      <c r="B47" s="3" t="s">
        <v>32</v>
      </c>
      <c r="C47" s="3" t="s">
        <v>108</v>
      </c>
      <c r="D47" s="2">
        <v>1</v>
      </c>
      <c r="E47" s="5">
        <v>36300</v>
      </c>
      <c r="F47" s="5">
        <f>E47*19%</f>
        <v>6897</v>
      </c>
      <c r="G47" s="5">
        <f t="shared" si="0"/>
        <v>43197</v>
      </c>
    </row>
    <row r="48" spans="1:7" x14ac:dyDescent="0.25">
      <c r="A48" s="1">
        <v>46</v>
      </c>
      <c r="B48" s="3" t="s">
        <v>77</v>
      </c>
      <c r="C48" s="3" t="s">
        <v>108</v>
      </c>
      <c r="D48" s="2">
        <v>1</v>
      </c>
      <c r="E48" s="5">
        <v>55000</v>
      </c>
      <c r="F48" s="5">
        <f>E48*19%</f>
        <v>10450</v>
      </c>
      <c r="G48" s="5">
        <f t="shared" si="0"/>
        <v>65450</v>
      </c>
    </row>
    <row r="49" spans="1:7" x14ac:dyDescent="0.25">
      <c r="A49" s="1">
        <v>47</v>
      </c>
      <c r="B49" s="3" t="s">
        <v>76</v>
      </c>
      <c r="C49" s="3" t="s">
        <v>108</v>
      </c>
      <c r="D49" s="2">
        <v>1</v>
      </c>
      <c r="E49" s="5">
        <v>84700</v>
      </c>
      <c r="F49" s="5">
        <f>E49*19%</f>
        <v>16093</v>
      </c>
      <c r="G49" s="5">
        <f t="shared" si="0"/>
        <v>100793</v>
      </c>
    </row>
    <row r="50" spans="1:7" x14ac:dyDescent="0.25">
      <c r="A50" s="1">
        <v>48</v>
      </c>
      <c r="B50" s="3" t="s">
        <v>33</v>
      </c>
      <c r="C50" s="3" t="s">
        <v>108</v>
      </c>
      <c r="D50" s="2">
        <v>1</v>
      </c>
      <c r="E50" s="5">
        <v>102850</v>
      </c>
      <c r="F50" s="5">
        <f t="shared" ref="F50" si="6">E50*19%</f>
        <v>19541.5</v>
      </c>
      <c r="G50" s="5">
        <f t="shared" si="0"/>
        <v>122391.5</v>
      </c>
    </row>
    <row r="51" spans="1:7" x14ac:dyDescent="0.25">
      <c r="A51" s="1">
        <v>49</v>
      </c>
      <c r="B51" s="3" t="s">
        <v>34</v>
      </c>
      <c r="C51" s="3" t="s">
        <v>108</v>
      </c>
      <c r="D51" s="2">
        <v>1</v>
      </c>
      <c r="E51" s="5">
        <v>157300</v>
      </c>
      <c r="F51" s="5">
        <f>E51*19%</f>
        <v>29887</v>
      </c>
      <c r="G51" s="5">
        <f t="shared" si="0"/>
        <v>187187</v>
      </c>
    </row>
    <row r="52" spans="1:7" x14ac:dyDescent="0.25">
      <c r="A52" s="1">
        <v>50</v>
      </c>
      <c r="B52" s="3" t="s">
        <v>35</v>
      </c>
      <c r="C52" s="3" t="s">
        <v>108</v>
      </c>
      <c r="D52" s="2">
        <v>1</v>
      </c>
      <c r="E52" s="5">
        <v>212300</v>
      </c>
      <c r="F52" s="5">
        <f t="shared" ref="F52" si="7">E52*19%</f>
        <v>40337</v>
      </c>
      <c r="G52" s="5">
        <f t="shared" si="0"/>
        <v>252637</v>
      </c>
    </row>
    <row r="53" spans="1:7" ht="30" x14ac:dyDescent="0.25">
      <c r="A53" s="1">
        <v>51</v>
      </c>
      <c r="B53" s="3" t="s">
        <v>36</v>
      </c>
      <c r="C53" s="3" t="s">
        <v>108</v>
      </c>
      <c r="D53" s="2">
        <v>1</v>
      </c>
      <c r="E53" s="5">
        <v>1870</v>
      </c>
      <c r="F53" s="5">
        <f>E53*19%</f>
        <v>355.3</v>
      </c>
      <c r="G53" s="5">
        <f t="shared" si="0"/>
        <v>2225.3000000000002</v>
      </c>
    </row>
    <row r="54" spans="1:7" x14ac:dyDescent="0.25">
      <c r="A54" s="1">
        <v>52</v>
      </c>
      <c r="B54" s="3" t="s">
        <v>37</v>
      </c>
      <c r="C54" s="3" t="s">
        <v>108</v>
      </c>
      <c r="D54" s="2">
        <v>1</v>
      </c>
      <c r="E54" s="5">
        <v>5830</v>
      </c>
      <c r="F54" s="5">
        <f t="shared" ref="F54:F65" si="8">E54*19%</f>
        <v>1107.7</v>
      </c>
      <c r="G54" s="5">
        <f t="shared" si="0"/>
        <v>6937.7</v>
      </c>
    </row>
    <row r="55" spans="1:7" x14ac:dyDescent="0.25">
      <c r="A55" s="1">
        <v>53</v>
      </c>
      <c r="B55" s="3" t="s">
        <v>38</v>
      </c>
      <c r="C55" s="3" t="s">
        <v>108</v>
      </c>
      <c r="D55" s="2">
        <v>1</v>
      </c>
      <c r="E55" s="5">
        <v>8580</v>
      </c>
      <c r="F55" s="5">
        <f t="shared" si="8"/>
        <v>1630.2</v>
      </c>
      <c r="G55" s="5">
        <f t="shared" si="0"/>
        <v>10210.200000000001</v>
      </c>
    </row>
    <row r="56" spans="1:7" x14ac:dyDescent="0.25">
      <c r="A56" s="1">
        <v>54</v>
      </c>
      <c r="B56" s="3" t="s">
        <v>39</v>
      </c>
      <c r="C56" s="3" t="s">
        <v>108</v>
      </c>
      <c r="D56" s="2">
        <v>1</v>
      </c>
      <c r="E56" s="5">
        <v>4950</v>
      </c>
      <c r="F56" s="5">
        <f t="shared" si="8"/>
        <v>940.5</v>
      </c>
      <c r="G56" s="5">
        <f t="shared" si="0"/>
        <v>5890.5</v>
      </c>
    </row>
    <row r="57" spans="1:7" x14ac:dyDescent="0.25">
      <c r="A57" s="1">
        <v>55</v>
      </c>
      <c r="B57" s="3" t="s">
        <v>40</v>
      </c>
      <c r="C57" s="3" t="s">
        <v>108</v>
      </c>
      <c r="D57" s="2">
        <v>1</v>
      </c>
      <c r="E57" s="5">
        <v>13200</v>
      </c>
      <c r="F57" s="5">
        <f t="shared" si="8"/>
        <v>2508</v>
      </c>
      <c r="G57" s="5">
        <f t="shared" si="0"/>
        <v>15708</v>
      </c>
    </row>
    <row r="58" spans="1:7" x14ac:dyDescent="0.25">
      <c r="A58" s="1">
        <v>56</v>
      </c>
      <c r="B58" s="3" t="s">
        <v>41</v>
      </c>
      <c r="C58" s="3" t="s">
        <v>108</v>
      </c>
      <c r="D58" s="2">
        <v>1</v>
      </c>
      <c r="E58" s="5">
        <v>14300</v>
      </c>
      <c r="F58" s="5">
        <f t="shared" si="8"/>
        <v>2717</v>
      </c>
      <c r="G58" s="5">
        <f t="shared" si="0"/>
        <v>17017</v>
      </c>
    </row>
    <row r="59" spans="1:7" x14ac:dyDescent="0.25">
      <c r="A59" s="1">
        <v>57</v>
      </c>
      <c r="B59" s="3" t="s">
        <v>42</v>
      </c>
      <c r="C59" s="3" t="s">
        <v>108</v>
      </c>
      <c r="D59" s="2">
        <v>1</v>
      </c>
      <c r="E59" s="5">
        <v>7260</v>
      </c>
      <c r="F59" s="5">
        <f t="shared" si="8"/>
        <v>1379.4</v>
      </c>
      <c r="G59" s="5">
        <f t="shared" si="0"/>
        <v>8639.4</v>
      </c>
    </row>
    <row r="60" spans="1:7" x14ac:dyDescent="0.25">
      <c r="A60" s="1">
        <v>58</v>
      </c>
      <c r="B60" s="3" t="s">
        <v>43</v>
      </c>
      <c r="C60" s="3" t="s">
        <v>108</v>
      </c>
      <c r="D60" s="2">
        <v>1</v>
      </c>
      <c r="E60" s="5">
        <v>19360</v>
      </c>
      <c r="F60" s="5">
        <f t="shared" si="8"/>
        <v>3678.4</v>
      </c>
      <c r="G60" s="5">
        <f t="shared" si="0"/>
        <v>23038.400000000001</v>
      </c>
    </row>
    <row r="61" spans="1:7" x14ac:dyDescent="0.25">
      <c r="A61" s="1">
        <v>59</v>
      </c>
      <c r="B61" s="3" t="s">
        <v>44</v>
      </c>
      <c r="C61" s="3" t="s">
        <v>108</v>
      </c>
      <c r="D61" s="2">
        <v>1</v>
      </c>
      <c r="E61" s="5">
        <v>28600</v>
      </c>
      <c r="F61" s="5">
        <f t="shared" si="8"/>
        <v>5434</v>
      </c>
      <c r="G61" s="5">
        <f t="shared" si="0"/>
        <v>34034</v>
      </c>
    </row>
    <row r="62" spans="1:7" x14ac:dyDescent="0.25">
      <c r="A62" s="1">
        <v>60</v>
      </c>
      <c r="B62" s="3" t="s">
        <v>45</v>
      </c>
      <c r="C62" s="3" t="s">
        <v>108</v>
      </c>
      <c r="D62" s="2">
        <v>1</v>
      </c>
      <c r="E62" s="5">
        <v>13200</v>
      </c>
      <c r="F62" s="5">
        <f t="shared" si="8"/>
        <v>2508</v>
      </c>
      <c r="G62" s="5">
        <f t="shared" si="0"/>
        <v>15708</v>
      </c>
    </row>
    <row r="63" spans="1:7" x14ac:dyDescent="0.25">
      <c r="A63" s="1">
        <v>61</v>
      </c>
      <c r="B63" s="3" t="s">
        <v>46</v>
      </c>
      <c r="C63" s="3" t="s">
        <v>108</v>
      </c>
      <c r="D63" s="2">
        <v>1</v>
      </c>
      <c r="E63" s="5">
        <v>79200</v>
      </c>
      <c r="F63" s="5">
        <f t="shared" si="8"/>
        <v>15048</v>
      </c>
      <c r="G63" s="5">
        <f t="shared" si="0"/>
        <v>94248</v>
      </c>
    </row>
    <row r="64" spans="1:7" x14ac:dyDescent="0.25">
      <c r="A64" s="1">
        <v>62</v>
      </c>
      <c r="B64" s="3" t="s">
        <v>47</v>
      </c>
      <c r="C64" s="3" t="s">
        <v>108</v>
      </c>
      <c r="D64" s="2">
        <v>1</v>
      </c>
      <c r="E64" s="5">
        <v>102850</v>
      </c>
      <c r="F64" s="5">
        <f t="shared" si="8"/>
        <v>19541.5</v>
      </c>
      <c r="G64" s="5">
        <f>(E64+F64)*D64</f>
        <v>122391.5</v>
      </c>
    </row>
    <row r="65" spans="1:7" x14ac:dyDescent="0.25">
      <c r="A65" s="1">
        <v>63</v>
      </c>
      <c r="B65" s="3" t="s">
        <v>48</v>
      </c>
      <c r="C65" s="3" t="s">
        <v>108</v>
      </c>
      <c r="D65" s="2">
        <v>1</v>
      </c>
      <c r="E65" s="5">
        <v>145200</v>
      </c>
      <c r="F65" s="5">
        <f t="shared" si="8"/>
        <v>27588</v>
      </c>
      <c r="G65" s="5">
        <f t="shared" si="0"/>
        <v>172788</v>
      </c>
    </row>
    <row r="66" spans="1:7" x14ac:dyDescent="0.25">
      <c r="A66" s="1">
        <v>64</v>
      </c>
      <c r="B66" s="3" t="s">
        <v>122</v>
      </c>
      <c r="C66" s="3" t="s">
        <v>108</v>
      </c>
      <c r="D66" s="2">
        <v>1</v>
      </c>
      <c r="E66" s="5">
        <v>181500</v>
      </c>
      <c r="F66" s="5">
        <f>E66*19%</f>
        <v>34485</v>
      </c>
      <c r="G66" s="5">
        <f>(E66+F66)*D66</f>
        <v>215985</v>
      </c>
    </row>
    <row r="67" spans="1:7" ht="30" x14ac:dyDescent="0.25">
      <c r="A67" s="1">
        <v>65</v>
      </c>
      <c r="B67" s="3" t="s">
        <v>146</v>
      </c>
      <c r="C67" s="3" t="s">
        <v>108</v>
      </c>
      <c r="D67" s="2">
        <v>1</v>
      </c>
      <c r="E67" s="5">
        <v>1064800</v>
      </c>
      <c r="F67" s="5">
        <f>E67*19%</f>
        <v>202312</v>
      </c>
      <c r="G67" s="5">
        <f>(E67+F67)*D67</f>
        <v>1267112</v>
      </c>
    </row>
    <row r="68" spans="1:7" ht="30" x14ac:dyDescent="0.25">
      <c r="A68" s="1">
        <v>66</v>
      </c>
      <c r="B68" s="3" t="s">
        <v>147</v>
      </c>
      <c r="C68" s="3" t="s">
        <v>108</v>
      </c>
      <c r="D68" s="2">
        <v>1</v>
      </c>
      <c r="E68" s="5">
        <v>1064800</v>
      </c>
      <c r="F68" s="5">
        <f>E68*19%</f>
        <v>202312</v>
      </c>
      <c r="G68" s="5">
        <f t="shared" si="0"/>
        <v>1267112</v>
      </c>
    </row>
    <row r="69" spans="1:7" ht="30" x14ac:dyDescent="0.25">
      <c r="A69" s="1">
        <v>67</v>
      </c>
      <c r="B69" s="3" t="s">
        <v>148</v>
      </c>
      <c r="C69" s="3" t="s">
        <v>108</v>
      </c>
      <c r="D69" s="2">
        <v>1</v>
      </c>
      <c r="E69" s="5">
        <v>677600</v>
      </c>
      <c r="F69" s="5">
        <f t="shared" ref="F69" si="9">E69*19%</f>
        <v>128744</v>
      </c>
      <c r="G69" s="5">
        <f t="shared" si="0"/>
        <v>806344</v>
      </c>
    </row>
    <row r="70" spans="1:7" ht="30" x14ac:dyDescent="0.25">
      <c r="A70" s="1">
        <v>68</v>
      </c>
      <c r="B70" s="3" t="s">
        <v>49</v>
      </c>
      <c r="C70" s="3" t="s">
        <v>108</v>
      </c>
      <c r="D70" s="2">
        <v>1</v>
      </c>
      <c r="E70" s="5">
        <v>750200</v>
      </c>
      <c r="F70" s="5">
        <f>E70*5%</f>
        <v>37510</v>
      </c>
      <c r="G70" s="5">
        <f t="shared" si="0"/>
        <v>787710</v>
      </c>
    </row>
    <row r="71" spans="1:7" x14ac:dyDescent="0.25">
      <c r="A71" s="1">
        <v>69</v>
      </c>
      <c r="B71" s="3" t="s">
        <v>50</v>
      </c>
      <c r="C71" s="3" t="s">
        <v>108</v>
      </c>
      <c r="D71" s="2">
        <v>1</v>
      </c>
      <c r="E71" s="5">
        <v>17050</v>
      </c>
      <c r="F71" s="5">
        <f t="shared" ref="F71:F112" si="10">E71*19%</f>
        <v>3239.5</v>
      </c>
      <c r="G71" s="5">
        <f t="shared" si="0"/>
        <v>20289.5</v>
      </c>
    </row>
    <row r="72" spans="1:7" x14ac:dyDescent="0.25">
      <c r="A72" s="1">
        <v>70</v>
      </c>
      <c r="B72" s="3" t="s">
        <v>51</v>
      </c>
      <c r="C72" s="3" t="s">
        <v>108</v>
      </c>
      <c r="D72" s="2">
        <v>1</v>
      </c>
      <c r="E72" s="5">
        <v>15400</v>
      </c>
      <c r="F72" s="5">
        <f t="shared" si="10"/>
        <v>2926</v>
      </c>
      <c r="G72" s="5">
        <f t="shared" ref="G72:G120" si="11">(E72+F72)*D72</f>
        <v>18326</v>
      </c>
    </row>
    <row r="73" spans="1:7" x14ac:dyDescent="0.25">
      <c r="A73" s="1">
        <v>71</v>
      </c>
      <c r="B73" s="3" t="s">
        <v>52</v>
      </c>
      <c r="C73" s="3" t="s">
        <v>108</v>
      </c>
      <c r="D73" s="2">
        <v>1</v>
      </c>
      <c r="E73" s="5">
        <v>3300</v>
      </c>
      <c r="F73" s="5">
        <f t="shared" si="10"/>
        <v>627</v>
      </c>
      <c r="G73" s="5">
        <f t="shared" si="11"/>
        <v>3927</v>
      </c>
    </row>
    <row r="74" spans="1:7" x14ac:dyDescent="0.25">
      <c r="A74" s="1">
        <v>72</v>
      </c>
      <c r="B74" s="3" t="s">
        <v>53</v>
      </c>
      <c r="C74" s="3" t="s">
        <v>108</v>
      </c>
      <c r="D74" s="2">
        <v>1</v>
      </c>
      <c r="E74" s="5">
        <v>36300</v>
      </c>
      <c r="F74" s="5">
        <f t="shared" si="10"/>
        <v>6897</v>
      </c>
      <c r="G74" s="5">
        <f t="shared" si="11"/>
        <v>43197</v>
      </c>
    </row>
    <row r="75" spans="1:7" x14ac:dyDescent="0.25">
      <c r="A75" s="1">
        <v>73</v>
      </c>
      <c r="B75" s="3" t="s">
        <v>54</v>
      </c>
      <c r="C75" s="3" t="s">
        <v>108</v>
      </c>
      <c r="D75" s="2">
        <v>1</v>
      </c>
      <c r="E75" s="5">
        <v>3300</v>
      </c>
      <c r="F75" s="5">
        <f t="shared" si="10"/>
        <v>627</v>
      </c>
      <c r="G75" s="5">
        <f t="shared" si="11"/>
        <v>3927</v>
      </c>
    </row>
    <row r="76" spans="1:7" x14ac:dyDescent="0.25">
      <c r="A76" s="1">
        <v>74</v>
      </c>
      <c r="B76" s="3" t="s">
        <v>55</v>
      </c>
      <c r="C76" s="3" t="s">
        <v>108</v>
      </c>
      <c r="D76" s="2">
        <v>1</v>
      </c>
      <c r="E76" s="5">
        <v>11000</v>
      </c>
      <c r="F76" s="5">
        <f t="shared" si="10"/>
        <v>2090</v>
      </c>
      <c r="G76" s="5">
        <f t="shared" si="11"/>
        <v>13090</v>
      </c>
    </row>
    <row r="77" spans="1:7" x14ac:dyDescent="0.25">
      <c r="A77" s="1">
        <v>75</v>
      </c>
      <c r="B77" s="3" t="s">
        <v>56</v>
      </c>
      <c r="C77" s="3" t="s">
        <v>108</v>
      </c>
      <c r="D77" s="2">
        <v>1</v>
      </c>
      <c r="E77" s="5">
        <v>16500</v>
      </c>
      <c r="F77" s="5">
        <f t="shared" si="10"/>
        <v>3135</v>
      </c>
      <c r="G77" s="5">
        <f t="shared" si="11"/>
        <v>19635</v>
      </c>
    </row>
    <row r="78" spans="1:7" x14ac:dyDescent="0.25">
      <c r="A78" s="1">
        <v>76</v>
      </c>
      <c r="B78" s="3" t="s">
        <v>149</v>
      </c>
      <c r="C78" s="3" t="s">
        <v>108</v>
      </c>
      <c r="D78" s="2">
        <v>1</v>
      </c>
      <c r="E78" s="5">
        <v>22000</v>
      </c>
      <c r="F78" s="5">
        <f t="shared" si="10"/>
        <v>4180</v>
      </c>
      <c r="G78" s="5">
        <f t="shared" si="11"/>
        <v>26180</v>
      </c>
    </row>
    <row r="79" spans="1:7" x14ac:dyDescent="0.25">
      <c r="A79" s="1">
        <v>77</v>
      </c>
      <c r="B79" s="3" t="s">
        <v>57</v>
      </c>
      <c r="C79" s="3" t="s">
        <v>108</v>
      </c>
      <c r="D79" s="2">
        <v>1</v>
      </c>
      <c r="E79" s="5">
        <v>9130</v>
      </c>
      <c r="F79" s="5">
        <f t="shared" si="10"/>
        <v>1734.7</v>
      </c>
      <c r="G79" s="5">
        <f t="shared" si="11"/>
        <v>10864.7</v>
      </c>
    </row>
    <row r="80" spans="1:7" x14ac:dyDescent="0.25">
      <c r="A80" s="1">
        <v>78</v>
      </c>
      <c r="B80" s="3" t="s">
        <v>58</v>
      </c>
      <c r="C80" s="3" t="s">
        <v>108</v>
      </c>
      <c r="D80" s="2">
        <v>1</v>
      </c>
      <c r="E80" s="5">
        <v>9130</v>
      </c>
      <c r="F80" s="5">
        <f t="shared" si="10"/>
        <v>1734.7</v>
      </c>
      <c r="G80" s="5">
        <f t="shared" si="11"/>
        <v>10864.7</v>
      </c>
    </row>
    <row r="81" spans="1:7" x14ac:dyDescent="0.25">
      <c r="A81" s="1">
        <v>79</v>
      </c>
      <c r="B81" s="3" t="s">
        <v>59</v>
      </c>
      <c r="C81" s="3" t="s">
        <v>108</v>
      </c>
      <c r="D81" s="2">
        <v>1</v>
      </c>
      <c r="E81" s="5">
        <v>36300</v>
      </c>
      <c r="F81" s="5">
        <f t="shared" si="10"/>
        <v>6897</v>
      </c>
      <c r="G81" s="5">
        <f t="shared" si="11"/>
        <v>43197</v>
      </c>
    </row>
    <row r="82" spans="1:7" x14ac:dyDescent="0.25">
      <c r="A82" s="1">
        <v>80</v>
      </c>
      <c r="B82" s="3" t="s">
        <v>60</v>
      </c>
      <c r="C82" s="3" t="s">
        <v>108</v>
      </c>
      <c r="D82" s="2">
        <v>1</v>
      </c>
      <c r="E82" s="5">
        <v>93500</v>
      </c>
      <c r="F82" s="5">
        <f t="shared" si="10"/>
        <v>17765</v>
      </c>
      <c r="G82" s="5">
        <f t="shared" si="11"/>
        <v>111265</v>
      </c>
    </row>
    <row r="83" spans="1:7" x14ac:dyDescent="0.25">
      <c r="A83" s="1">
        <v>81</v>
      </c>
      <c r="B83" s="3" t="s">
        <v>137</v>
      </c>
      <c r="C83" s="3" t="s">
        <v>108</v>
      </c>
      <c r="D83" s="2">
        <v>1</v>
      </c>
      <c r="E83" s="5">
        <v>14850</v>
      </c>
      <c r="F83" s="5">
        <f t="shared" si="10"/>
        <v>2821.5</v>
      </c>
      <c r="G83" s="5">
        <f t="shared" si="11"/>
        <v>17671.5</v>
      </c>
    </row>
    <row r="84" spans="1:7" x14ac:dyDescent="0.25">
      <c r="A84" s="1">
        <v>82</v>
      </c>
      <c r="B84" s="3" t="s">
        <v>61</v>
      </c>
      <c r="C84" s="3" t="s">
        <v>123</v>
      </c>
      <c r="D84" s="2">
        <v>1</v>
      </c>
      <c r="E84" s="5">
        <v>9680</v>
      </c>
      <c r="F84" s="5">
        <f t="shared" si="10"/>
        <v>1839.2</v>
      </c>
      <c r="G84" s="5">
        <f t="shared" si="11"/>
        <v>11519.2</v>
      </c>
    </row>
    <row r="85" spans="1:7" x14ac:dyDescent="0.25">
      <c r="A85" s="1">
        <v>83</v>
      </c>
      <c r="B85" s="3" t="s">
        <v>62</v>
      </c>
      <c r="C85" s="3" t="s">
        <v>123</v>
      </c>
      <c r="D85" s="2">
        <v>1</v>
      </c>
      <c r="E85" s="5">
        <v>7920</v>
      </c>
      <c r="F85" s="5">
        <f t="shared" si="10"/>
        <v>1504.8</v>
      </c>
      <c r="G85" s="5">
        <f t="shared" si="11"/>
        <v>9424.7999999999993</v>
      </c>
    </row>
    <row r="86" spans="1:7" x14ac:dyDescent="0.25">
      <c r="A86" s="1">
        <v>84</v>
      </c>
      <c r="B86" s="3" t="s">
        <v>63</v>
      </c>
      <c r="C86" s="3" t="s">
        <v>123</v>
      </c>
      <c r="D86" s="2">
        <v>1</v>
      </c>
      <c r="E86" s="5">
        <v>14520</v>
      </c>
      <c r="F86" s="5">
        <f t="shared" si="10"/>
        <v>2758.8</v>
      </c>
      <c r="G86" s="5">
        <f t="shared" si="11"/>
        <v>17278.8</v>
      </c>
    </row>
    <row r="87" spans="1:7" x14ac:dyDescent="0.25">
      <c r="A87" s="1">
        <v>85</v>
      </c>
      <c r="B87" s="3" t="s">
        <v>150</v>
      </c>
      <c r="C87" s="3" t="s">
        <v>123</v>
      </c>
      <c r="D87" s="2">
        <v>1</v>
      </c>
      <c r="E87" s="5">
        <v>13200</v>
      </c>
      <c r="F87" s="5">
        <f t="shared" si="10"/>
        <v>2508</v>
      </c>
      <c r="G87" s="5">
        <f t="shared" si="11"/>
        <v>15708</v>
      </c>
    </row>
    <row r="88" spans="1:7" x14ac:dyDescent="0.25">
      <c r="A88" s="1">
        <v>86</v>
      </c>
      <c r="B88" s="3" t="s">
        <v>151</v>
      </c>
      <c r="C88" s="3" t="s">
        <v>123</v>
      </c>
      <c r="D88" s="2">
        <v>1</v>
      </c>
      <c r="E88" s="5">
        <v>9350</v>
      </c>
      <c r="F88" s="5">
        <f t="shared" si="10"/>
        <v>1776.5</v>
      </c>
      <c r="G88" s="5">
        <f t="shared" si="11"/>
        <v>11126.5</v>
      </c>
    </row>
    <row r="89" spans="1:7" x14ac:dyDescent="0.25">
      <c r="A89" s="1">
        <v>87</v>
      </c>
      <c r="B89" s="3" t="s">
        <v>152</v>
      </c>
      <c r="C89" s="3" t="s">
        <v>123</v>
      </c>
      <c r="D89" s="2">
        <v>1</v>
      </c>
      <c r="E89" s="5">
        <v>5500</v>
      </c>
      <c r="F89" s="5">
        <f t="shared" si="10"/>
        <v>1045</v>
      </c>
      <c r="G89" s="5">
        <f t="shared" si="11"/>
        <v>6545</v>
      </c>
    </row>
    <row r="90" spans="1:7" x14ac:dyDescent="0.25">
      <c r="A90" s="1">
        <v>88</v>
      </c>
      <c r="B90" s="3" t="s">
        <v>153</v>
      </c>
      <c r="C90" s="3" t="s">
        <v>123</v>
      </c>
      <c r="D90" s="2">
        <v>1</v>
      </c>
      <c r="E90" s="5">
        <v>4950</v>
      </c>
      <c r="F90" s="5">
        <f t="shared" si="10"/>
        <v>940.5</v>
      </c>
      <c r="G90" s="5">
        <f t="shared" si="11"/>
        <v>5890.5</v>
      </c>
    </row>
    <row r="91" spans="1:7" x14ac:dyDescent="0.25">
      <c r="A91" s="1">
        <v>89</v>
      </c>
      <c r="B91" s="3" t="s">
        <v>64</v>
      </c>
      <c r="C91" s="3" t="s">
        <v>108</v>
      </c>
      <c r="D91" s="2">
        <v>1</v>
      </c>
      <c r="E91" s="5">
        <v>66000</v>
      </c>
      <c r="F91" s="5">
        <f t="shared" si="10"/>
        <v>12540</v>
      </c>
      <c r="G91" s="5">
        <f t="shared" si="11"/>
        <v>78540</v>
      </c>
    </row>
    <row r="92" spans="1:7" x14ac:dyDescent="0.25">
      <c r="A92" s="1">
        <v>90</v>
      </c>
      <c r="B92" s="3" t="s">
        <v>154</v>
      </c>
      <c r="C92" s="3" t="s">
        <v>108</v>
      </c>
      <c r="D92" s="2">
        <v>1</v>
      </c>
      <c r="E92" s="5">
        <v>6050</v>
      </c>
      <c r="F92" s="5">
        <f t="shared" si="10"/>
        <v>1149.5</v>
      </c>
      <c r="G92" s="5">
        <f t="shared" si="11"/>
        <v>7199.5</v>
      </c>
    </row>
    <row r="93" spans="1:7" x14ac:dyDescent="0.25">
      <c r="A93" s="1">
        <v>91</v>
      </c>
      <c r="B93" s="3" t="s">
        <v>65</v>
      </c>
      <c r="C93" s="3" t="s">
        <v>108</v>
      </c>
      <c r="D93" s="2">
        <v>1</v>
      </c>
      <c r="E93" s="5">
        <v>183000</v>
      </c>
      <c r="F93" s="5">
        <f t="shared" si="10"/>
        <v>34770</v>
      </c>
      <c r="G93" s="5">
        <f t="shared" si="11"/>
        <v>217770</v>
      </c>
    </row>
    <row r="94" spans="1:7" x14ac:dyDescent="0.25">
      <c r="A94" s="1">
        <v>92</v>
      </c>
      <c r="B94" s="3" t="s">
        <v>66</v>
      </c>
      <c r="C94" s="3" t="s">
        <v>108</v>
      </c>
      <c r="D94" s="2">
        <v>1</v>
      </c>
      <c r="E94" s="5">
        <v>90750</v>
      </c>
      <c r="F94" s="5">
        <f t="shared" si="10"/>
        <v>17242.5</v>
      </c>
      <c r="G94" s="5">
        <f t="shared" si="11"/>
        <v>107992.5</v>
      </c>
    </row>
    <row r="95" spans="1:7" x14ac:dyDescent="0.25">
      <c r="A95" s="1">
        <v>93</v>
      </c>
      <c r="B95" s="3" t="s">
        <v>155</v>
      </c>
      <c r="C95" s="3" t="s">
        <v>108</v>
      </c>
      <c r="D95" s="2">
        <v>1</v>
      </c>
      <c r="E95" s="5">
        <v>1540</v>
      </c>
      <c r="F95" s="5">
        <f t="shared" si="10"/>
        <v>292.60000000000002</v>
      </c>
      <c r="G95" s="5">
        <f t="shared" si="11"/>
        <v>1832.6</v>
      </c>
    </row>
    <row r="96" spans="1:7" x14ac:dyDescent="0.25">
      <c r="A96" s="1">
        <v>94</v>
      </c>
      <c r="B96" s="3" t="s">
        <v>67</v>
      </c>
      <c r="C96" s="3" t="s">
        <v>108</v>
      </c>
      <c r="D96" s="2">
        <v>1</v>
      </c>
      <c r="E96" s="5">
        <v>770</v>
      </c>
      <c r="F96" s="5">
        <f t="shared" si="10"/>
        <v>146.30000000000001</v>
      </c>
      <c r="G96" s="5">
        <f t="shared" si="11"/>
        <v>916.3</v>
      </c>
    </row>
    <row r="97" spans="1:7" x14ac:dyDescent="0.25">
      <c r="A97" s="1">
        <v>95</v>
      </c>
      <c r="B97" s="3" t="s">
        <v>68</v>
      </c>
      <c r="C97" s="3" t="s">
        <v>108</v>
      </c>
      <c r="D97" s="2">
        <v>1</v>
      </c>
      <c r="E97" s="5">
        <v>169400</v>
      </c>
      <c r="F97" s="5">
        <f t="shared" si="10"/>
        <v>32186</v>
      </c>
      <c r="G97" s="5">
        <f t="shared" si="11"/>
        <v>201586</v>
      </c>
    </row>
    <row r="98" spans="1:7" x14ac:dyDescent="0.25">
      <c r="A98" s="1">
        <v>96</v>
      </c>
      <c r="B98" s="3" t="s">
        <v>156</v>
      </c>
      <c r="C98" s="3" t="s">
        <v>108</v>
      </c>
      <c r="D98" s="2">
        <v>1</v>
      </c>
      <c r="E98" s="5">
        <v>36300</v>
      </c>
      <c r="F98" s="5">
        <f t="shared" si="10"/>
        <v>6897</v>
      </c>
      <c r="G98" s="5">
        <f t="shared" si="11"/>
        <v>43197</v>
      </c>
    </row>
    <row r="99" spans="1:7" ht="30" x14ac:dyDescent="0.25">
      <c r="A99" s="1">
        <v>97</v>
      </c>
      <c r="B99" s="3" t="s">
        <v>124</v>
      </c>
      <c r="C99" s="3" t="s">
        <v>108</v>
      </c>
      <c r="D99" s="2">
        <v>1</v>
      </c>
      <c r="E99" s="5">
        <v>33000</v>
      </c>
      <c r="F99" s="5">
        <f t="shared" si="10"/>
        <v>6270</v>
      </c>
      <c r="G99" s="5">
        <f>(E99+F99)*D99</f>
        <v>39270</v>
      </c>
    </row>
    <row r="100" spans="1:7" x14ac:dyDescent="0.25">
      <c r="A100" s="1">
        <v>98</v>
      </c>
      <c r="B100" s="3" t="s">
        <v>69</v>
      </c>
      <c r="C100" s="3" t="s">
        <v>108</v>
      </c>
      <c r="D100" s="2">
        <v>1</v>
      </c>
      <c r="E100" s="5">
        <v>18150</v>
      </c>
      <c r="F100" s="5">
        <f t="shared" si="10"/>
        <v>3448.5</v>
      </c>
      <c r="G100" s="5">
        <f t="shared" si="11"/>
        <v>21598.5</v>
      </c>
    </row>
    <row r="101" spans="1:7" x14ac:dyDescent="0.25">
      <c r="A101" s="1">
        <v>99</v>
      </c>
      <c r="B101" s="3" t="s">
        <v>125</v>
      </c>
      <c r="C101" s="3" t="s">
        <v>108</v>
      </c>
      <c r="D101" s="2">
        <v>1</v>
      </c>
      <c r="E101" s="5">
        <v>36300</v>
      </c>
      <c r="F101" s="5">
        <f t="shared" si="10"/>
        <v>6897</v>
      </c>
      <c r="G101" s="5">
        <f t="shared" si="11"/>
        <v>43197</v>
      </c>
    </row>
    <row r="102" spans="1:7" x14ac:dyDescent="0.25">
      <c r="A102" s="1">
        <v>100</v>
      </c>
      <c r="B102" s="3" t="s">
        <v>126</v>
      </c>
      <c r="C102" s="3" t="s">
        <v>108</v>
      </c>
      <c r="D102" s="2">
        <v>1</v>
      </c>
      <c r="E102" s="5">
        <v>7150</v>
      </c>
      <c r="F102" s="5">
        <f t="shared" si="10"/>
        <v>1358.5</v>
      </c>
      <c r="G102" s="5">
        <f t="shared" si="11"/>
        <v>8508.5</v>
      </c>
    </row>
    <row r="103" spans="1:7" ht="30" x14ac:dyDescent="0.25">
      <c r="A103" s="1">
        <v>101</v>
      </c>
      <c r="B103" s="3" t="s">
        <v>157</v>
      </c>
      <c r="C103" s="3" t="s">
        <v>108</v>
      </c>
      <c r="D103" s="2">
        <v>1</v>
      </c>
      <c r="E103" s="5">
        <v>338800</v>
      </c>
      <c r="F103" s="5">
        <f t="shared" si="10"/>
        <v>64372</v>
      </c>
      <c r="G103" s="5">
        <f t="shared" si="11"/>
        <v>403172</v>
      </c>
    </row>
    <row r="104" spans="1:7" ht="30" x14ac:dyDescent="0.25">
      <c r="A104" s="1">
        <v>102</v>
      </c>
      <c r="B104" s="3" t="s">
        <v>70</v>
      </c>
      <c r="C104" s="3" t="s">
        <v>108</v>
      </c>
      <c r="D104" s="2">
        <v>1</v>
      </c>
      <c r="E104" s="5">
        <v>822800</v>
      </c>
      <c r="F104" s="5">
        <f>E104*19%</f>
        <v>156332</v>
      </c>
      <c r="G104" s="5">
        <f t="shared" si="11"/>
        <v>979132</v>
      </c>
    </row>
    <row r="105" spans="1:7" ht="30" x14ac:dyDescent="0.25">
      <c r="A105" s="1">
        <v>103</v>
      </c>
      <c r="B105" s="3" t="s">
        <v>158</v>
      </c>
      <c r="C105" s="3" t="s">
        <v>108</v>
      </c>
      <c r="D105" s="2">
        <v>1</v>
      </c>
      <c r="E105" s="5">
        <v>217800</v>
      </c>
      <c r="F105" s="5">
        <f t="shared" si="10"/>
        <v>41382</v>
      </c>
      <c r="G105" s="5">
        <f t="shared" si="11"/>
        <v>259182</v>
      </c>
    </row>
    <row r="106" spans="1:7" ht="30" x14ac:dyDescent="0.25">
      <c r="A106" s="1">
        <v>104</v>
      </c>
      <c r="B106" s="3" t="s">
        <v>71</v>
      </c>
      <c r="C106" s="3" t="s">
        <v>108</v>
      </c>
      <c r="D106" s="2">
        <v>1</v>
      </c>
      <c r="E106" s="5">
        <v>111100</v>
      </c>
      <c r="F106" s="5">
        <f t="shared" si="10"/>
        <v>21109</v>
      </c>
      <c r="G106" s="5">
        <f t="shared" si="11"/>
        <v>132209</v>
      </c>
    </row>
    <row r="107" spans="1:7" x14ac:dyDescent="0.25">
      <c r="A107" s="1">
        <v>105</v>
      </c>
      <c r="B107" s="3" t="s">
        <v>127</v>
      </c>
      <c r="C107" s="3" t="s">
        <v>128</v>
      </c>
      <c r="D107" s="2">
        <v>1</v>
      </c>
      <c r="E107" s="5">
        <v>180000</v>
      </c>
      <c r="F107" s="5">
        <f>E107*19%</f>
        <v>34200</v>
      </c>
      <c r="G107" s="5">
        <f t="shared" si="11"/>
        <v>214200</v>
      </c>
    </row>
    <row r="108" spans="1:7" x14ac:dyDescent="0.25">
      <c r="A108" s="1">
        <v>106</v>
      </c>
      <c r="B108" s="3" t="s">
        <v>78</v>
      </c>
      <c r="C108" s="3" t="s">
        <v>128</v>
      </c>
      <c r="D108" s="2">
        <v>1</v>
      </c>
      <c r="E108" s="5">
        <v>910000</v>
      </c>
      <c r="F108" s="5">
        <f>E108*19%</f>
        <v>172900</v>
      </c>
      <c r="G108" s="5">
        <f t="shared" si="11"/>
        <v>1082900</v>
      </c>
    </row>
    <row r="109" spans="1:7" x14ac:dyDescent="0.25">
      <c r="A109" s="1">
        <v>107</v>
      </c>
      <c r="B109" s="3" t="s">
        <v>79</v>
      </c>
      <c r="C109" s="3" t="s">
        <v>128</v>
      </c>
      <c r="D109" s="2">
        <v>1</v>
      </c>
      <c r="E109" s="5">
        <v>787000</v>
      </c>
      <c r="F109" s="5">
        <f t="shared" si="10"/>
        <v>149530</v>
      </c>
      <c r="G109" s="5">
        <f t="shared" si="11"/>
        <v>936530</v>
      </c>
    </row>
    <row r="110" spans="1:7" x14ac:dyDescent="0.25">
      <c r="A110" s="1">
        <v>108</v>
      </c>
      <c r="B110" s="3" t="s">
        <v>80</v>
      </c>
      <c r="C110" s="3" t="s">
        <v>128</v>
      </c>
      <c r="D110" s="2">
        <v>1</v>
      </c>
      <c r="E110" s="5">
        <v>465000</v>
      </c>
      <c r="F110" s="5">
        <f t="shared" si="10"/>
        <v>88350</v>
      </c>
      <c r="G110" s="5">
        <f t="shared" si="11"/>
        <v>553350</v>
      </c>
    </row>
    <row r="111" spans="1:7" x14ac:dyDescent="0.25">
      <c r="A111" s="1">
        <v>109</v>
      </c>
      <c r="B111" s="3" t="s">
        <v>81</v>
      </c>
      <c r="C111" s="3" t="s">
        <v>128</v>
      </c>
      <c r="D111" s="2">
        <v>1</v>
      </c>
      <c r="E111" s="5">
        <v>580800</v>
      </c>
      <c r="F111" s="5">
        <f t="shared" si="10"/>
        <v>110352</v>
      </c>
      <c r="G111" s="5">
        <f t="shared" si="11"/>
        <v>691152</v>
      </c>
    </row>
    <row r="112" spans="1:7" x14ac:dyDescent="0.25">
      <c r="A112" s="1">
        <v>110</v>
      </c>
      <c r="B112" s="3" t="s">
        <v>82</v>
      </c>
      <c r="C112" s="3" t="s">
        <v>128</v>
      </c>
      <c r="D112" s="2">
        <v>1</v>
      </c>
      <c r="E112" s="5">
        <v>302500</v>
      </c>
      <c r="F112" s="5">
        <f t="shared" si="10"/>
        <v>57475</v>
      </c>
      <c r="G112" s="5">
        <f t="shared" si="11"/>
        <v>359975</v>
      </c>
    </row>
    <row r="113" spans="1:7" x14ac:dyDescent="0.25">
      <c r="A113" s="1">
        <v>111</v>
      </c>
      <c r="B113" s="3" t="s">
        <v>83</v>
      </c>
      <c r="C113" s="3" t="s">
        <v>128</v>
      </c>
      <c r="D113" s="2">
        <v>1</v>
      </c>
      <c r="E113" s="5">
        <v>290400</v>
      </c>
      <c r="F113" s="5">
        <f>E113*19%</f>
        <v>55176</v>
      </c>
      <c r="G113" s="5">
        <f t="shared" si="11"/>
        <v>345576</v>
      </c>
    </row>
    <row r="114" spans="1:7" x14ac:dyDescent="0.25">
      <c r="A114" s="1">
        <v>112</v>
      </c>
      <c r="B114" s="3" t="s">
        <v>84</v>
      </c>
      <c r="C114" s="3" t="s">
        <v>128</v>
      </c>
      <c r="D114" s="2">
        <v>1</v>
      </c>
      <c r="E114" s="5">
        <v>157300</v>
      </c>
      <c r="F114" s="5">
        <f t="shared" ref="F114:F117" si="12">E114*19%</f>
        <v>29887</v>
      </c>
      <c r="G114" s="5">
        <f t="shared" si="11"/>
        <v>187187</v>
      </c>
    </row>
    <row r="115" spans="1:7" x14ac:dyDescent="0.25">
      <c r="A115" s="1">
        <v>113</v>
      </c>
      <c r="B115" s="3" t="s">
        <v>129</v>
      </c>
      <c r="C115" s="3" t="s">
        <v>128</v>
      </c>
      <c r="D115" s="2">
        <v>1</v>
      </c>
      <c r="E115" s="5">
        <v>110000</v>
      </c>
      <c r="F115" s="5">
        <f t="shared" si="12"/>
        <v>20900</v>
      </c>
      <c r="G115" s="5">
        <f t="shared" si="11"/>
        <v>130900</v>
      </c>
    </row>
    <row r="116" spans="1:7" x14ac:dyDescent="0.25">
      <c r="A116" s="1">
        <v>114</v>
      </c>
      <c r="B116" s="3" t="s">
        <v>159</v>
      </c>
      <c r="C116" s="3" t="s">
        <v>123</v>
      </c>
      <c r="D116" s="2">
        <v>1</v>
      </c>
      <c r="E116" s="5">
        <v>42350</v>
      </c>
      <c r="F116" s="5">
        <f t="shared" si="12"/>
        <v>8046.5</v>
      </c>
      <c r="G116" s="5">
        <f>(E116+F116)*D116</f>
        <v>50396.5</v>
      </c>
    </row>
    <row r="117" spans="1:7" x14ac:dyDescent="0.25">
      <c r="A117" s="1">
        <v>115</v>
      </c>
      <c r="B117" s="3" t="s">
        <v>160</v>
      </c>
      <c r="C117" s="3" t="s">
        <v>123</v>
      </c>
      <c r="D117" s="2">
        <v>1</v>
      </c>
      <c r="E117" s="5">
        <v>22000</v>
      </c>
      <c r="F117" s="5">
        <f t="shared" si="12"/>
        <v>4180</v>
      </c>
      <c r="G117" s="5">
        <f t="shared" si="11"/>
        <v>26180</v>
      </c>
    </row>
    <row r="118" spans="1:7" x14ac:dyDescent="0.25">
      <c r="A118" s="1">
        <v>116</v>
      </c>
      <c r="B118" s="3" t="s">
        <v>161</v>
      </c>
      <c r="C118" s="3" t="s">
        <v>123</v>
      </c>
      <c r="D118" s="2">
        <v>1</v>
      </c>
      <c r="E118" s="5">
        <v>17050</v>
      </c>
      <c r="F118" s="5">
        <f>E118*19%</f>
        <v>3239.5</v>
      </c>
      <c r="G118" s="5">
        <f>(E118+F118)*D118</f>
        <v>20289.5</v>
      </c>
    </row>
    <row r="119" spans="1:7" ht="30" x14ac:dyDescent="0.25">
      <c r="A119" s="1">
        <v>117</v>
      </c>
      <c r="B119" s="3" t="s">
        <v>162</v>
      </c>
      <c r="C119" s="3" t="s">
        <v>123</v>
      </c>
      <c r="D119" s="2">
        <v>1</v>
      </c>
      <c r="E119" s="5">
        <v>33000</v>
      </c>
      <c r="F119" s="5">
        <f t="shared" ref="F119" si="13">E119*19%</f>
        <v>6270</v>
      </c>
      <c r="G119" s="5">
        <f t="shared" si="11"/>
        <v>39270</v>
      </c>
    </row>
    <row r="120" spans="1:7" ht="30" x14ac:dyDescent="0.25">
      <c r="A120" s="1">
        <v>118</v>
      </c>
      <c r="B120" s="3" t="s">
        <v>130</v>
      </c>
      <c r="C120" s="3" t="s">
        <v>108</v>
      </c>
      <c r="D120" s="2">
        <v>1</v>
      </c>
      <c r="E120" s="5">
        <v>114400</v>
      </c>
      <c r="F120" s="5">
        <f>E120*19%</f>
        <v>21736</v>
      </c>
      <c r="G120" s="5">
        <f t="shared" si="11"/>
        <v>136136</v>
      </c>
    </row>
    <row r="121" spans="1:7" ht="30" x14ac:dyDescent="0.25">
      <c r="A121" s="1">
        <v>119</v>
      </c>
      <c r="B121" s="3" t="s">
        <v>133</v>
      </c>
      <c r="C121" s="3" t="s">
        <v>109</v>
      </c>
      <c r="D121" s="2">
        <v>1</v>
      </c>
      <c r="E121" s="5">
        <v>83600</v>
      </c>
      <c r="F121" s="5"/>
      <c r="G121" s="5">
        <f>(E121+F121)*D121</f>
        <v>83600</v>
      </c>
    </row>
    <row r="122" spans="1:7" ht="30" x14ac:dyDescent="0.25">
      <c r="A122" s="1">
        <v>120</v>
      </c>
      <c r="B122" s="3" t="s">
        <v>163</v>
      </c>
      <c r="C122" s="3" t="s">
        <v>135</v>
      </c>
      <c r="D122" s="2">
        <v>1</v>
      </c>
      <c r="E122" s="5">
        <v>295000</v>
      </c>
      <c r="F122" s="5"/>
      <c r="G122" s="5">
        <f>(E122+F122)*D122</f>
        <v>295000</v>
      </c>
    </row>
    <row r="123" spans="1:7" ht="30" x14ac:dyDescent="0.25">
      <c r="A123" s="1">
        <v>121</v>
      </c>
      <c r="B123" s="3" t="s">
        <v>136</v>
      </c>
      <c r="C123" s="3" t="s">
        <v>135</v>
      </c>
      <c r="D123" s="2">
        <v>1</v>
      </c>
      <c r="E123" s="5">
        <v>44000</v>
      </c>
      <c r="F123" s="5"/>
      <c r="G123" s="5">
        <f>(E123+F123)*D123</f>
        <v>44000</v>
      </c>
    </row>
    <row r="124" spans="1:7" ht="30" x14ac:dyDescent="0.25">
      <c r="A124" s="1">
        <v>122</v>
      </c>
      <c r="B124" s="21" t="s">
        <v>164</v>
      </c>
      <c r="C124" s="3" t="s">
        <v>108</v>
      </c>
      <c r="D124" s="2">
        <v>1</v>
      </c>
      <c r="E124" s="5">
        <v>550000</v>
      </c>
      <c r="F124" s="5">
        <f t="shared" ref="F124:F125" si="14">E124*19%</f>
        <v>104500</v>
      </c>
      <c r="G124" s="5">
        <f>(E124+F124)*D124</f>
        <v>654500</v>
      </c>
    </row>
    <row r="125" spans="1:7" ht="30" x14ac:dyDescent="0.25">
      <c r="A125" s="1">
        <v>123</v>
      </c>
      <c r="B125" s="3" t="s">
        <v>165</v>
      </c>
      <c r="C125" s="3" t="s">
        <v>108</v>
      </c>
      <c r="D125" s="2">
        <v>1</v>
      </c>
      <c r="E125" s="5">
        <v>1010000</v>
      </c>
      <c r="F125" s="5">
        <f t="shared" si="14"/>
        <v>191900</v>
      </c>
      <c r="G125" s="5">
        <f>(E125+F125)*D125</f>
        <v>1201900</v>
      </c>
    </row>
    <row r="126" spans="1:7" x14ac:dyDescent="0.25">
      <c r="A126" s="27" t="s">
        <v>138</v>
      </c>
      <c r="B126" s="27"/>
      <c r="C126" s="27"/>
      <c r="D126" s="27"/>
      <c r="E126" s="27"/>
      <c r="F126" s="27"/>
      <c r="G126" s="12">
        <f>SUM(G3:G125)</f>
        <v>20976542.5</v>
      </c>
    </row>
  </sheetData>
  <mergeCells count="2">
    <mergeCell ref="A1:G1"/>
    <mergeCell ref="A126:F126"/>
  </mergeCells>
  <pageMargins left="0.7" right="0.7" top="0.75" bottom="0.75" header="0.3" footer="0.3"/>
  <pageSetup scale="7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49A78-4CDA-4FFA-A9ED-5321673C1340}">
  <sheetPr>
    <pageSetUpPr fitToPage="1"/>
  </sheetPr>
  <dimension ref="A1:J130"/>
  <sheetViews>
    <sheetView topLeftCell="A102" zoomScaleNormal="100" workbookViewId="0">
      <selection activeCell="E126" sqref="E126"/>
    </sheetView>
  </sheetViews>
  <sheetFormatPr baseColWidth="10" defaultRowHeight="15" x14ac:dyDescent="0.25"/>
  <cols>
    <col min="1" max="1" width="5.42578125" bestFit="1" customWidth="1"/>
    <col min="2" max="2" width="35.42578125" style="11" customWidth="1"/>
    <col min="3" max="3" width="33.85546875" style="11" customWidth="1"/>
    <col min="4" max="4" width="6" customWidth="1"/>
    <col min="5" max="5" width="26.42578125" style="7" bestFit="1" customWidth="1"/>
    <col min="6" max="6" width="13" style="8" bestFit="1" customWidth="1"/>
  </cols>
  <sheetData>
    <row r="1" spans="1:5" ht="30" customHeight="1" x14ac:dyDescent="0.25">
      <c r="A1" s="26" t="s">
        <v>89</v>
      </c>
      <c r="B1" s="26"/>
      <c r="C1" s="26"/>
      <c r="D1" s="26"/>
      <c r="E1" s="26"/>
    </row>
    <row r="2" spans="1:5" x14ac:dyDescent="0.25">
      <c r="A2" s="1" t="s">
        <v>75</v>
      </c>
      <c r="B2" s="10" t="s">
        <v>0</v>
      </c>
      <c r="C2" s="10" t="s">
        <v>107</v>
      </c>
      <c r="D2" s="4" t="s">
        <v>1</v>
      </c>
      <c r="E2" s="6" t="s">
        <v>85</v>
      </c>
    </row>
    <row r="3" spans="1:5" x14ac:dyDescent="0.25">
      <c r="A3" s="1">
        <v>1</v>
      </c>
      <c r="B3" s="3" t="s">
        <v>5</v>
      </c>
      <c r="C3" s="3" t="s">
        <v>108</v>
      </c>
      <c r="D3" s="2">
        <v>1</v>
      </c>
      <c r="E3" s="5">
        <f>('Cotización 1'!G3+'Cotización 2'!G3+'Cotización 3'!G3)/3</f>
        <v>57834</v>
      </c>
    </row>
    <row r="4" spans="1:5" ht="19.5" customHeight="1" x14ac:dyDescent="0.25">
      <c r="A4" s="1">
        <v>2</v>
      </c>
      <c r="B4" s="3" t="s">
        <v>6</v>
      </c>
      <c r="C4" s="3" t="s">
        <v>108</v>
      </c>
      <c r="D4" s="2">
        <v>1</v>
      </c>
      <c r="E4" s="5">
        <f>('Cotización 1'!G4+'Cotización 2'!G4+'Cotización 3'!G4)/3</f>
        <v>60214</v>
      </c>
    </row>
    <row r="5" spans="1:5" ht="18.75" customHeight="1" x14ac:dyDescent="0.25">
      <c r="A5" s="1">
        <v>3</v>
      </c>
      <c r="B5" s="3" t="s">
        <v>7</v>
      </c>
      <c r="C5" s="3" t="s">
        <v>109</v>
      </c>
      <c r="D5" s="2">
        <v>1</v>
      </c>
      <c r="E5" s="5">
        <f>('Cotización 1'!G5+'Cotización 2'!G5+'Cotización 3'!G5)/3</f>
        <v>18326</v>
      </c>
    </row>
    <row r="6" spans="1:5" ht="18.75" customHeight="1" x14ac:dyDescent="0.25">
      <c r="A6" s="1">
        <v>4</v>
      </c>
      <c r="B6" s="3" t="s">
        <v>8</v>
      </c>
      <c r="C6" s="3" t="s">
        <v>108</v>
      </c>
      <c r="D6" s="2">
        <v>1</v>
      </c>
      <c r="E6" s="5">
        <f>('Cotización 1'!G6+'Cotización 2'!G6+'Cotización 3'!G6)/3</f>
        <v>77231</v>
      </c>
    </row>
    <row r="7" spans="1:5" ht="20.25" customHeight="1" x14ac:dyDescent="0.25">
      <c r="A7" s="1">
        <v>5</v>
      </c>
      <c r="B7" s="3" t="s">
        <v>139</v>
      </c>
      <c r="C7" s="3" t="s">
        <v>108</v>
      </c>
      <c r="D7" s="2">
        <v>1</v>
      </c>
      <c r="E7" s="5">
        <f>('Cotización 1'!G7+'Cotización 2'!G7+'Cotización 3'!G7)/3</f>
        <v>122808</v>
      </c>
    </row>
    <row r="8" spans="1:5" x14ac:dyDescent="0.25">
      <c r="A8" s="1">
        <v>6</v>
      </c>
      <c r="B8" s="3" t="s">
        <v>9</v>
      </c>
      <c r="C8" s="3" t="s">
        <v>108</v>
      </c>
      <c r="D8" s="2">
        <v>1</v>
      </c>
      <c r="E8" s="5">
        <f>('Cotización 1'!G8+'Cotización 2'!G8+'Cotización 3'!G8)/3</f>
        <v>39270</v>
      </c>
    </row>
    <row r="9" spans="1:5" x14ac:dyDescent="0.25">
      <c r="A9" s="1">
        <v>7</v>
      </c>
      <c r="B9" s="3" t="s">
        <v>140</v>
      </c>
      <c r="C9" s="3" t="s">
        <v>108</v>
      </c>
      <c r="D9" s="2">
        <v>1</v>
      </c>
      <c r="E9" s="5">
        <f>('Cotización 1'!G9+'Cotización 2'!G9+'Cotización 3'!G9)/3</f>
        <v>230384</v>
      </c>
    </row>
    <row r="10" spans="1:5" ht="19.5" customHeight="1" x14ac:dyDescent="0.25">
      <c r="A10" s="1">
        <v>8</v>
      </c>
      <c r="B10" s="3" t="s">
        <v>141</v>
      </c>
      <c r="C10" s="3" t="s">
        <v>108</v>
      </c>
      <c r="D10" s="2">
        <v>1</v>
      </c>
      <c r="E10" s="5">
        <f>('Cotización 1'!G10+'Cotización 2'!G10+'Cotización 3'!G10)/3</f>
        <v>460768</v>
      </c>
    </row>
    <row r="11" spans="1:5" ht="19.5" customHeight="1" x14ac:dyDescent="0.25">
      <c r="A11" s="1">
        <v>9</v>
      </c>
      <c r="B11" s="3" t="s">
        <v>142</v>
      </c>
      <c r="C11" s="3" t="s">
        <v>110</v>
      </c>
      <c r="D11" s="2">
        <v>1</v>
      </c>
      <c r="E11" s="5">
        <f>('Cotización 1'!G11+'Cotización 2'!G11+'Cotización 3'!G11)/3</f>
        <v>134827</v>
      </c>
    </row>
    <row r="12" spans="1:5" ht="19.5" customHeight="1" x14ac:dyDescent="0.25">
      <c r="A12" s="1">
        <v>10</v>
      </c>
      <c r="B12" s="3" t="s">
        <v>10</v>
      </c>
      <c r="C12" s="3" t="s">
        <v>108</v>
      </c>
      <c r="D12" s="2">
        <v>1</v>
      </c>
      <c r="E12" s="5">
        <f>('Cotización 1'!G12+'Cotización 2'!G12+'Cotización 3'!G12)/3</f>
        <v>431970</v>
      </c>
    </row>
    <row r="13" spans="1:5" ht="19.5" customHeight="1" x14ac:dyDescent="0.25">
      <c r="A13" s="1">
        <v>11</v>
      </c>
      <c r="B13" s="3" t="s">
        <v>72</v>
      </c>
      <c r="C13" s="3" t="s">
        <v>111</v>
      </c>
      <c r="D13" s="2">
        <v>1</v>
      </c>
      <c r="E13" s="5">
        <f>('Cotización 1'!G13+'Cotización 2'!G13+'Cotización 3'!G13)/3</f>
        <v>13090</v>
      </c>
    </row>
    <row r="14" spans="1:5" ht="18" customHeight="1" x14ac:dyDescent="0.25">
      <c r="A14" s="1">
        <v>12</v>
      </c>
      <c r="B14" s="3" t="s">
        <v>11</v>
      </c>
      <c r="C14" s="3" t="s">
        <v>111</v>
      </c>
      <c r="D14" s="2">
        <v>1</v>
      </c>
      <c r="E14" s="5">
        <f>('Cotización 1'!G14+'Cotización 2'!G14+'Cotización 3'!G14)/3</f>
        <v>21598.5</v>
      </c>
    </row>
    <row r="15" spans="1:5" ht="18" customHeight="1" x14ac:dyDescent="0.25">
      <c r="A15" s="1">
        <v>13</v>
      </c>
      <c r="B15" s="3" t="s">
        <v>112</v>
      </c>
      <c r="C15" s="3" t="s">
        <v>108</v>
      </c>
      <c r="D15" s="2">
        <v>1</v>
      </c>
      <c r="E15" s="5">
        <f>('Cotización 1'!G15+'Cotización 2'!G15+'Cotización 3'!G15)/3</f>
        <v>83006</v>
      </c>
    </row>
    <row r="16" spans="1:5" ht="18.75" customHeight="1" x14ac:dyDescent="0.25">
      <c r="A16" s="1">
        <v>14</v>
      </c>
      <c r="B16" s="3" t="s">
        <v>113</v>
      </c>
      <c r="C16" s="3" t="s">
        <v>108</v>
      </c>
      <c r="D16" s="2">
        <v>1</v>
      </c>
      <c r="E16" s="5">
        <f>('Cotización 1'!G16+'Cotización 2'!G16+'Cotización 3'!G16)/3</f>
        <v>55337.333333333336</v>
      </c>
    </row>
    <row r="17" spans="1:5" ht="18" customHeight="1" x14ac:dyDescent="0.25">
      <c r="A17" s="1">
        <v>15</v>
      </c>
      <c r="B17" s="3" t="s">
        <v>114</v>
      </c>
      <c r="C17" s="3" t="s">
        <v>108</v>
      </c>
      <c r="D17" s="2">
        <v>1</v>
      </c>
      <c r="E17" s="5">
        <f>('Cotización 1'!G17+'Cotización 2'!G17+'Cotización 3'!G17)/3</f>
        <v>48420.166666666664</v>
      </c>
    </row>
    <row r="18" spans="1:5" ht="25.5" customHeight="1" x14ac:dyDescent="0.25">
      <c r="A18" s="1">
        <v>16</v>
      </c>
      <c r="B18" s="3" t="s">
        <v>115</v>
      </c>
      <c r="C18" s="3" t="s">
        <v>108</v>
      </c>
      <c r="D18" s="2">
        <v>1</v>
      </c>
      <c r="E18" s="5">
        <f>('Cotización 1'!G18+'Cotización 2'!G18+'Cotización 3'!G18)/3</f>
        <v>249018</v>
      </c>
    </row>
    <row r="19" spans="1:5" ht="23.25" customHeight="1" x14ac:dyDescent="0.25">
      <c r="A19" s="1">
        <v>17</v>
      </c>
      <c r="B19" s="3" t="s">
        <v>116</v>
      </c>
      <c r="C19" s="3" t="s">
        <v>108</v>
      </c>
      <c r="D19" s="2">
        <v>1</v>
      </c>
      <c r="E19" s="5">
        <f>('Cotización 1'!G19+'Cotización 2'!G19+'Cotización 3'!G19)/3</f>
        <v>193680.66666666666</v>
      </c>
    </row>
    <row r="20" spans="1:5" ht="22.5" customHeight="1" x14ac:dyDescent="0.25">
      <c r="A20" s="1">
        <v>18</v>
      </c>
      <c r="B20" s="3" t="s">
        <v>117</v>
      </c>
      <c r="C20" s="3" t="s">
        <v>108</v>
      </c>
      <c r="D20" s="2">
        <v>1</v>
      </c>
      <c r="E20" s="5">
        <f>('Cotización 1'!G20+'Cotización 2'!G20+'Cotización 3'!G20)/3</f>
        <v>110674.66666666667</v>
      </c>
    </row>
    <row r="21" spans="1:5" ht="22.5" customHeight="1" x14ac:dyDescent="0.25">
      <c r="A21" s="1">
        <v>19</v>
      </c>
      <c r="B21" s="3" t="s">
        <v>118</v>
      </c>
      <c r="C21" s="3" t="s">
        <v>108</v>
      </c>
      <c r="D21" s="2">
        <v>1</v>
      </c>
      <c r="E21" s="5">
        <f>('Cotización 1'!G21+'Cotización 2'!G21+'Cotización 3'!G21)/3</f>
        <v>44018.333333333336</v>
      </c>
    </row>
    <row r="22" spans="1:5" ht="18.75" customHeight="1" x14ac:dyDescent="0.25">
      <c r="A22" s="1">
        <v>20</v>
      </c>
      <c r="B22" s="3" t="s">
        <v>12</v>
      </c>
      <c r="C22" s="3" t="s">
        <v>108</v>
      </c>
      <c r="D22" s="2">
        <v>1</v>
      </c>
      <c r="E22" s="5">
        <f>('Cotización 1'!G22+'Cotización 2'!G22+'Cotización 3'!G22)/3</f>
        <v>41888</v>
      </c>
    </row>
    <row r="23" spans="1:5" ht="20.25" customHeight="1" x14ac:dyDescent="0.25">
      <c r="A23" s="1">
        <v>21</v>
      </c>
      <c r="B23" s="3" t="s">
        <v>119</v>
      </c>
      <c r="C23" s="3" t="s">
        <v>108</v>
      </c>
      <c r="D23" s="2">
        <v>1</v>
      </c>
      <c r="E23" s="5">
        <f>('Cotización 1'!G23+'Cotización 2'!G23+'Cotización 3'!G23)/3</f>
        <v>119119</v>
      </c>
    </row>
    <row r="24" spans="1:5" ht="19.5" customHeight="1" x14ac:dyDescent="0.25">
      <c r="A24" s="1">
        <v>22</v>
      </c>
      <c r="B24" s="3" t="s">
        <v>13</v>
      </c>
      <c r="C24" s="3" t="s">
        <v>108</v>
      </c>
      <c r="D24" s="2">
        <v>1</v>
      </c>
      <c r="E24" s="5">
        <f>('Cotización 1'!G24+'Cotización 2'!G24+'Cotización 3'!G24)/3</f>
        <v>61523</v>
      </c>
    </row>
    <row r="25" spans="1:5" ht="21.75" customHeight="1" x14ac:dyDescent="0.25">
      <c r="A25" s="1">
        <v>23</v>
      </c>
      <c r="B25" s="3" t="s">
        <v>73</v>
      </c>
      <c r="C25" s="3" t="s">
        <v>108</v>
      </c>
      <c r="D25" s="2">
        <v>1</v>
      </c>
      <c r="E25" s="5">
        <f>('Cotización 1'!G25+'Cotización 2'!G25+'Cotización 3'!G25)/3</f>
        <v>23038.400000000005</v>
      </c>
    </row>
    <row r="26" spans="1:5" ht="21" customHeight="1" x14ac:dyDescent="0.25">
      <c r="A26" s="1">
        <v>24</v>
      </c>
      <c r="B26" s="3" t="s">
        <v>143</v>
      </c>
      <c r="C26" s="3" t="s">
        <v>120</v>
      </c>
      <c r="D26" s="2">
        <v>1</v>
      </c>
      <c r="E26" s="5">
        <f>('Cotización 1'!G26+'Cotización 2'!G26+'Cotización 3'!G26)/3</f>
        <v>115192</v>
      </c>
    </row>
    <row r="27" spans="1:5" ht="18.75" customHeight="1" x14ac:dyDescent="0.25">
      <c r="A27" s="1">
        <v>25</v>
      </c>
      <c r="B27" s="3" t="s">
        <v>144</v>
      </c>
      <c r="C27" s="3" t="s">
        <v>108</v>
      </c>
      <c r="D27" s="2">
        <v>1</v>
      </c>
      <c r="E27" s="5">
        <f>('Cotización 1'!G27+'Cotización 2'!G27+'Cotización 3'!G27)/3</f>
        <v>100793</v>
      </c>
    </row>
    <row r="28" spans="1:5" ht="19.5" customHeight="1" x14ac:dyDescent="0.25">
      <c r="A28" s="1">
        <v>26</v>
      </c>
      <c r="B28" s="3" t="s">
        <v>14</v>
      </c>
      <c r="C28" s="3" t="s">
        <v>108</v>
      </c>
      <c r="D28" s="2">
        <v>1</v>
      </c>
      <c r="E28" s="5">
        <f>('Cotización 1'!G28+'Cotización 2'!G28+'Cotización 3'!G28)/3</f>
        <v>4840</v>
      </c>
    </row>
    <row r="29" spans="1:5" ht="21" customHeight="1" x14ac:dyDescent="0.25">
      <c r="A29" s="1">
        <v>27</v>
      </c>
      <c r="B29" s="3" t="s">
        <v>15</v>
      </c>
      <c r="C29" s="3" t="s">
        <v>108</v>
      </c>
      <c r="D29" s="2">
        <v>1</v>
      </c>
      <c r="E29" s="5">
        <f>('Cotización 1'!G29+'Cotización 2'!G29+'Cotización 3'!G29)/3</f>
        <v>8250</v>
      </c>
    </row>
    <row r="30" spans="1:5" ht="20.25" customHeight="1" x14ac:dyDescent="0.25">
      <c r="A30" s="1">
        <v>28</v>
      </c>
      <c r="B30" s="3" t="s">
        <v>16</v>
      </c>
      <c r="C30" s="3" t="s">
        <v>108</v>
      </c>
      <c r="D30" s="2">
        <v>1</v>
      </c>
      <c r="E30" s="5">
        <f>('Cotización 1'!G30+'Cotización 2'!G30+'Cotización 3'!G30)/3</f>
        <v>9460</v>
      </c>
    </row>
    <row r="31" spans="1:5" ht="18.75" customHeight="1" x14ac:dyDescent="0.25">
      <c r="A31" s="1">
        <v>29</v>
      </c>
      <c r="B31" s="3" t="s">
        <v>17</v>
      </c>
      <c r="C31" s="3" t="s">
        <v>108</v>
      </c>
      <c r="D31" s="2">
        <v>1</v>
      </c>
      <c r="E31" s="5">
        <f>('Cotización 1'!G31+'Cotización 2'!G31+'Cotización 3'!G31)/3</f>
        <v>12100</v>
      </c>
    </row>
    <row r="32" spans="1:5" x14ac:dyDescent="0.25">
      <c r="A32" s="1">
        <v>30</v>
      </c>
      <c r="B32" s="3" t="s">
        <v>18</v>
      </c>
      <c r="C32" s="3" t="s">
        <v>108</v>
      </c>
      <c r="D32" s="2">
        <v>1</v>
      </c>
      <c r="E32" s="5">
        <f>('Cotización 1'!G32+'Cotización 2'!G32+'Cotización 3'!G32)/3</f>
        <v>86394</v>
      </c>
    </row>
    <row r="33" spans="1:10" x14ac:dyDescent="0.25">
      <c r="A33" s="1">
        <v>31</v>
      </c>
      <c r="B33" s="3" t="s">
        <v>19</v>
      </c>
      <c r="C33" s="3" t="s">
        <v>108</v>
      </c>
      <c r="D33" s="2">
        <v>1</v>
      </c>
      <c r="E33" s="5">
        <f>('Cotización 1'!G33+'Cotización 2'!G33+'Cotización 3'!G33)/3</f>
        <v>158389</v>
      </c>
    </row>
    <row r="34" spans="1:10" x14ac:dyDescent="0.25">
      <c r="A34" s="1">
        <v>32</v>
      </c>
      <c r="B34" s="3" t="s">
        <v>20</v>
      </c>
      <c r="C34" s="3" t="s">
        <v>108</v>
      </c>
      <c r="D34" s="2">
        <v>1</v>
      </c>
      <c r="E34" s="5">
        <f>('Cotización 1'!G34+'Cotización 2'!G34+'Cotización 3'!G34)/3</f>
        <v>91630</v>
      </c>
    </row>
    <row r="35" spans="1:10" x14ac:dyDescent="0.25">
      <c r="A35" s="1">
        <v>33</v>
      </c>
      <c r="B35" s="3" t="s">
        <v>21</v>
      </c>
      <c r="C35" s="3" t="s">
        <v>108</v>
      </c>
      <c r="D35" s="2">
        <v>1</v>
      </c>
      <c r="E35" s="5">
        <f>('Cotización 1'!G35+'Cotización 2'!G35+'Cotización 3'!G35)/3</f>
        <v>70686</v>
      </c>
    </row>
    <row r="36" spans="1:10" ht="30" x14ac:dyDescent="0.25">
      <c r="A36" s="1">
        <v>34</v>
      </c>
      <c r="B36" s="3" t="s">
        <v>22</v>
      </c>
      <c r="C36" s="3" t="s">
        <v>108</v>
      </c>
      <c r="D36" s="2">
        <v>1</v>
      </c>
      <c r="E36" s="5">
        <f>('Cotización 1'!G36+'Cotización 2'!G36+'Cotización 3'!G36)/3</f>
        <v>79849</v>
      </c>
    </row>
    <row r="37" spans="1:10" ht="30" x14ac:dyDescent="0.25">
      <c r="A37" s="1">
        <v>35</v>
      </c>
      <c r="B37" s="3" t="s">
        <v>23</v>
      </c>
      <c r="C37" s="3" t="s">
        <v>108</v>
      </c>
      <c r="D37" s="2">
        <v>1</v>
      </c>
      <c r="E37" s="5">
        <f>('Cotización 1'!G37+'Cotización 2'!G37+'Cotización 3'!G37)/3</f>
        <v>92939</v>
      </c>
    </row>
    <row r="38" spans="1:10" ht="21.75" customHeight="1" x14ac:dyDescent="0.25">
      <c r="A38" s="1">
        <v>36</v>
      </c>
      <c r="B38" s="3" t="s">
        <v>25</v>
      </c>
      <c r="C38" s="3" t="s">
        <v>108</v>
      </c>
      <c r="D38" s="2">
        <v>1</v>
      </c>
      <c r="E38" s="5">
        <f>('Cotización 1'!G38+'Cotización 2'!G38+'Cotización 3'!G38)/3</f>
        <v>64141</v>
      </c>
    </row>
    <row r="39" spans="1:10" ht="30" customHeight="1" x14ac:dyDescent="0.25">
      <c r="A39" s="1">
        <v>37</v>
      </c>
      <c r="B39" s="3" t="s">
        <v>24</v>
      </c>
      <c r="C39" s="3" t="s">
        <v>108</v>
      </c>
      <c r="D39" s="2">
        <v>1</v>
      </c>
      <c r="E39" s="5">
        <f>('Cotización 1'!G39+'Cotización 2'!G39+'Cotización 3'!G39)/3</f>
        <v>85085</v>
      </c>
    </row>
    <row r="40" spans="1:10" ht="20.25" customHeight="1" x14ac:dyDescent="0.25">
      <c r="A40" s="1">
        <v>38</v>
      </c>
      <c r="B40" s="3" t="s">
        <v>26</v>
      </c>
      <c r="C40" s="3" t="s">
        <v>108</v>
      </c>
      <c r="D40" s="2">
        <v>1</v>
      </c>
      <c r="E40" s="5">
        <f>('Cotización 1'!G40+'Cotización 2'!G40+'Cotización 3'!G40)/3</f>
        <v>122391.5</v>
      </c>
    </row>
    <row r="41" spans="1:10" ht="21" customHeight="1" x14ac:dyDescent="0.25">
      <c r="A41" s="1">
        <v>39</v>
      </c>
      <c r="B41" s="3" t="s">
        <v>27</v>
      </c>
      <c r="C41" s="3" t="s">
        <v>108</v>
      </c>
      <c r="D41" s="2">
        <v>1</v>
      </c>
      <c r="E41" s="5">
        <f>('Cotización 1'!G41+'Cotización 2'!G41+'Cotización 3'!G41)/3</f>
        <v>150535</v>
      </c>
    </row>
    <row r="42" spans="1:10" ht="20.25" customHeight="1" x14ac:dyDescent="0.25">
      <c r="A42" s="1">
        <v>40</v>
      </c>
      <c r="B42" s="3" t="s">
        <v>28</v>
      </c>
      <c r="C42" s="3" t="s">
        <v>108</v>
      </c>
      <c r="D42" s="2">
        <v>1</v>
      </c>
      <c r="E42" s="5">
        <f>('Cotización 1'!G42+'Cotización 2'!G42+'Cotización 3'!G42)/3</f>
        <v>56287</v>
      </c>
    </row>
    <row r="43" spans="1:10" ht="19.5" customHeight="1" x14ac:dyDescent="0.25">
      <c r="A43" s="1">
        <v>41</v>
      </c>
      <c r="B43" s="3" t="s">
        <v>29</v>
      </c>
      <c r="C43" s="3" t="s">
        <v>121</v>
      </c>
      <c r="D43" s="2">
        <v>1</v>
      </c>
      <c r="E43" s="5">
        <f>('Cotización 1'!G43+'Cotización 2'!G43+'Cotización 3'!G43)/3</f>
        <v>316778</v>
      </c>
    </row>
    <row r="44" spans="1:10" ht="19.5" customHeight="1" x14ac:dyDescent="0.25">
      <c r="A44" s="1">
        <v>42</v>
      </c>
      <c r="B44" s="3" t="s">
        <v>30</v>
      </c>
      <c r="C44" s="3" t="s">
        <v>121</v>
      </c>
      <c r="D44" s="2">
        <v>1</v>
      </c>
      <c r="E44" s="5">
        <f>('Cotización 1'!G44+'Cotización 2'!G44+'Cotización 3'!G44)/3</f>
        <v>359975</v>
      </c>
    </row>
    <row r="45" spans="1:10" ht="19.5" customHeight="1" x14ac:dyDescent="0.25">
      <c r="A45" s="1">
        <v>43</v>
      </c>
      <c r="B45" s="3" t="s">
        <v>31</v>
      </c>
      <c r="C45" s="3" t="s">
        <v>121</v>
      </c>
      <c r="D45" s="2">
        <v>1</v>
      </c>
      <c r="E45" s="5">
        <f>('Cotización 1'!G45+'Cotización 2'!G45+'Cotización 3'!G45)/3</f>
        <v>345576</v>
      </c>
    </row>
    <row r="46" spans="1:10" ht="41.25" customHeight="1" x14ac:dyDescent="0.25">
      <c r="A46" s="1">
        <v>44</v>
      </c>
      <c r="B46" s="3" t="s">
        <v>145</v>
      </c>
      <c r="C46" s="3" t="s">
        <v>108</v>
      </c>
      <c r="D46" s="2">
        <v>1</v>
      </c>
      <c r="E46" s="5">
        <f>('Cotización 1'!G46+'Cotización 2'!G46+'Cotización 3'!G46)/3</f>
        <v>345576</v>
      </c>
    </row>
    <row r="47" spans="1:10" ht="41.25" customHeight="1" x14ac:dyDescent="0.25">
      <c r="A47" s="1">
        <v>45</v>
      </c>
      <c r="B47" s="3" t="s">
        <v>32</v>
      </c>
      <c r="C47" s="3" t="s">
        <v>108</v>
      </c>
      <c r="D47" s="2">
        <v>1</v>
      </c>
      <c r="E47" s="5">
        <f>('Cotización 1'!G47+'Cotización 2'!G47+'Cotización 3'!G47)/3</f>
        <v>43197</v>
      </c>
      <c r="J47" s="7"/>
    </row>
    <row r="48" spans="1:10" ht="26.25" customHeight="1" x14ac:dyDescent="0.25">
      <c r="A48" s="1">
        <v>46</v>
      </c>
      <c r="B48" s="3" t="s">
        <v>77</v>
      </c>
      <c r="C48" s="3" t="s">
        <v>108</v>
      </c>
      <c r="D48" s="2">
        <v>1</v>
      </c>
      <c r="E48" s="5">
        <f>('Cotización 1'!G48+'Cotización 2'!G48+'Cotización 3'!G48)/3</f>
        <v>65450</v>
      </c>
    </row>
    <row r="49" spans="1:5" ht="28.5" customHeight="1" x14ac:dyDescent="0.25">
      <c r="A49" s="1">
        <v>47</v>
      </c>
      <c r="B49" s="3" t="s">
        <v>76</v>
      </c>
      <c r="C49" s="3" t="s">
        <v>108</v>
      </c>
      <c r="D49" s="2">
        <v>1</v>
      </c>
      <c r="E49" s="5">
        <f>('Cotización 1'!G49+'Cotización 2'!G49+'Cotización 3'!G49)/3</f>
        <v>100793</v>
      </c>
    </row>
    <row r="50" spans="1:5" ht="20.25" customHeight="1" x14ac:dyDescent="0.25">
      <c r="A50" s="1">
        <v>48</v>
      </c>
      <c r="B50" s="3" t="s">
        <v>33</v>
      </c>
      <c r="C50" s="3" t="s">
        <v>108</v>
      </c>
      <c r="D50" s="2">
        <v>1</v>
      </c>
      <c r="E50" s="5">
        <f>('Cotización 1'!G50+'Cotización 2'!G50+'Cotización 3'!G50)/3</f>
        <v>122391.5</v>
      </c>
    </row>
    <row r="51" spans="1:5" ht="20.25" customHeight="1" x14ac:dyDescent="0.25">
      <c r="A51" s="1">
        <v>49</v>
      </c>
      <c r="B51" s="3" t="s">
        <v>34</v>
      </c>
      <c r="C51" s="3" t="s">
        <v>108</v>
      </c>
      <c r="D51" s="2">
        <v>1</v>
      </c>
      <c r="E51" s="5">
        <f>('Cotización 1'!G51+'Cotización 2'!G51+'Cotización 3'!G51)/3</f>
        <v>187187</v>
      </c>
    </row>
    <row r="52" spans="1:5" x14ac:dyDescent="0.25">
      <c r="A52" s="1">
        <v>50</v>
      </c>
      <c r="B52" s="3" t="s">
        <v>35</v>
      </c>
      <c r="C52" s="3" t="s">
        <v>108</v>
      </c>
      <c r="D52" s="2">
        <v>1</v>
      </c>
      <c r="E52" s="5">
        <f>('Cotización 1'!G52+'Cotización 2'!G52+'Cotización 3'!G52)/3</f>
        <v>252637</v>
      </c>
    </row>
    <row r="53" spans="1:5" ht="30" x14ac:dyDescent="0.25">
      <c r="A53" s="1">
        <v>51</v>
      </c>
      <c r="B53" s="3" t="s">
        <v>36</v>
      </c>
      <c r="C53" s="3" t="s">
        <v>108</v>
      </c>
      <c r="D53" s="2">
        <v>1</v>
      </c>
      <c r="E53" s="5">
        <f>('Cotización 1'!G53+'Cotización 2'!G53+'Cotización 3'!G53)/3</f>
        <v>2225.3000000000002</v>
      </c>
    </row>
    <row r="54" spans="1:5" x14ac:dyDescent="0.25">
      <c r="A54" s="1">
        <v>52</v>
      </c>
      <c r="B54" s="3" t="s">
        <v>37</v>
      </c>
      <c r="C54" s="3" t="s">
        <v>108</v>
      </c>
      <c r="D54" s="2">
        <v>1</v>
      </c>
      <c r="E54" s="5">
        <f>('Cotización 1'!G54+'Cotización 2'!G54+'Cotización 3'!G54)/3</f>
        <v>6937.7</v>
      </c>
    </row>
    <row r="55" spans="1:5" x14ac:dyDescent="0.25">
      <c r="A55" s="1">
        <v>53</v>
      </c>
      <c r="B55" s="3" t="s">
        <v>38</v>
      </c>
      <c r="C55" s="3" t="s">
        <v>108</v>
      </c>
      <c r="D55" s="2">
        <v>1</v>
      </c>
      <c r="E55" s="5">
        <f>('Cotización 1'!G55+'Cotización 2'!G55+'Cotización 3'!G55)/3</f>
        <v>10210.200000000001</v>
      </c>
    </row>
    <row r="56" spans="1:5" x14ac:dyDescent="0.25">
      <c r="A56" s="1">
        <v>54</v>
      </c>
      <c r="B56" s="3" t="s">
        <v>39</v>
      </c>
      <c r="C56" s="3" t="s">
        <v>108</v>
      </c>
      <c r="D56" s="2">
        <v>1</v>
      </c>
      <c r="E56" s="5">
        <f>('Cotización 1'!G56+'Cotización 2'!G56+'Cotización 3'!G56)/3</f>
        <v>5890.5</v>
      </c>
    </row>
    <row r="57" spans="1:5" x14ac:dyDescent="0.25">
      <c r="A57" s="1">
        <v>55</v>
      </c>
      <c r="B57" s="3" t="s">
        <v>40</v>
      </c>
      <c r="C57" s="3" t="s">
        <v>108</v>
      </c>
      <c r="D57" s="2">
        <v>1</v>
      </c>
      <c r="E57" s="5">
        <f>('Cotización 1'!G57+'Cotización 2'!G57+'Cotización 3'!G57)/3</f>
        <v>15708</v>
      </c>
    </row>
    <row r="58" spans="1:5" x14ac:dyDescent="0.25">
      <c r="A58" s="1">
        <v>56</v>
      </c>
      <c r="B58" s="3" t="s">
        <v>41</v>
      </c>
      <c r="C58" s="3" t="s">
        <v>108</v>
      </c>
      <c r="D58" s="2">
        <v>1</v>
      </c>
      <c r="E58" s="5">
        <f>('Cotización 1'!G58+'Cotización 2'!G58+'Cotización 3'!G58)/3</f>
        <v>17017</v>
      </c>
    </row>
    <row r="59" spans="1:5" x14ac:dyDescent="0.25">
      <c r="A59" s="1">
        <v>57</v>
      </c>
      <c r="B59" s="3" t="s">
        <v>42</v>
      </c>
      <c r="C59" s="3" t="s">
        <v>108</v>
      </c>
      <c r="D59" s="2">
        <v>1</v>
      </c>
      <c r="E59" s="5">
        <f>('Cotización 1'!G59+'Cotización 2'!G59+'Cotización 3'!G59)/3</f>
        <v>8639.4</v>
      </c>
    </row>
    <row r="60" spans="1:5" x14ac:dyDescent="0.25">
      <c r="A60" s="1">
        <v>58</v>
      </c>
      <c r="B60" s="3" t="s">
        <v>43</v>
      </c>
      <c r="C60" s="3" t="s">
        <v>108</v>
      </c>
      <c r="D60" s="2">
        <v>1</v>
      </c>
      <c r="E60" s="5">
        <f>('Cotización 1'!G60+'Cotización 2'!G60+'Cotización 3'!G60)/3</f>
        <v>23038.400000000005</v>
      </c>
    </row>
    <row r="61" spans="1:5" x14ac:dyDescent="0.25">
      <c r="A61" s="1">
        <v>59</v>
      </c>
      <c r="B61" s="3" t="s">
        <v>44</v>
      </c>
      <c r="C61" s="3" t="s">
        <v>108</v>
      </c>
      <c r="D61" s="2">
        <v>1</v>
      </c>
      <c r="E61" s="5">
        <f>('Cotización 1'!G61+'Cotización 2'!G61+'Cotización 3'!G61)/3</f>
        <v>34034</v>
      </c>
    </row>
    <row r="62" spans="1:5" x14ac:dyDescent="0.25">
      <c r="A62" s="1">
        <v>60</v>
      </c>
      <c r="B62" s="3" t="s">
        <v>45</v>
      </c>
      <c r="C62" s="3" t="s">
        <v>108</v>
      </c>
      <c r="D62" s="2">
        <v>1</v>
      </c>
      <c r="E62" s="5">
        <f>('Cotización 1'!G62+'Cotización 2'!G62+'Cotización 3'!G62)/3</f>
        <v>15708</v>
      </c>
    </row>
    <row r="63" spans="1:5" x14ac:dyDescent="0.25">
      <c r="A63" s="1">
        <v>61</v>
      </c>
      <c r="B63" s="3" t="s">
        <v>46</v>
      </c>
      <c r="C63" s="3" t="s">
        <v>108</v>
      </c>
      <c r="D63" s="2">
        <v>1</v>
      </c>
      <c r="E63" s="5">
        <f>('Cotización 1'!G63+'Cotización 2'!G63+'Cotización 3'!G63)/3</f>
        <v>94248</v>
      </c>
    </row>
    <row r="64" spans="1:5" x14ac:dyDescent="0.25">
      <c r="A64" s="1">
        <v>62</v>
      </c>
      <c r="B64" s="3" t="s">
        <v>47</v>
      </c>
      <c r="C64" s="3" t="s">
        <v>108</v>
      </c>
      <c r="D64" s="2">
        <v>1</v>
      </c>
      <c r="E64" s="5">
        <f>('Cotización 1'!G64+'Cotización 2'!G64+'Cotización 3'!G64)/3</f>
        <v>122391.5</v>
      </c>
    </row>
    <row r="65" spans="1:5" x14ac:dyDescent="0.25">
      <c r="A65" s="1">
        <v>63</v>
      </c>
      <c r="B65" s="3" t="s">
        <v>48</v>
      </c>
      <c r="C65" s="3" t="s">
        <v>108</v>
      </c>
      <c r="D65" s="2">
        <v>1</v>
      </c>
      <c r="E65" s="5">
        <f>('Cotización 1'!G65+'Cotización 2'!G65+'Cotización 3'!G65)/3</f>
        <v>172788</v>
      </c>
    </row>
    <row r="66" spans="1:5" x14ac:dyDescent="0.25">
      <c r="A66" s="1">
        <v>64</v>
      </c>
      <c r="B66" s="3" t="s">
        <v>122</v>
      </c>
      <c r="C66" s="3" t="s">
        <v>108</v>
      </c>
      <c r="D66" s="2">
        <v>1</v>
      </c>
      <c r="E66" s="5">
        <f>('Cotización 1'!G66+'Cotización 2'!G66+'Cotización 3'!G66)/3</f>
        <v>215985</v>
      </c>
    </row>
    <row r="67" spans="1:5" ht="30" x14ac:dyDescent="0.25">
      <c r="A67" s="1">
        <v>65</v>
      </c>
      <c r="B67" s="3" t="s">
        <v>146</v>
      </c>
      <c r="C67" s="3" t="s">
        <v>108</v>
      </c>
      <c r="D67" s="2">
        <v>1</v>
      </c>
      <c r="E67" s="5">
        <f>('Cotización 1'!G67+'Cotización 2'!G67+'Cotización 3'!G67)/3</f>
        <v>1267112</v>
      </c>
    </row>
    <row r="68" spans="1:5" ht="30" x14ac:dyDescent="0.25">
      <c r="A68" s="1">
        <v>66</v>
      </c>
      <c r="B68" s="3" t="s">
        <v>147</v>
      </c>
      <c r="C68" s="3" t="s">
        <v>108</v>
      </c>
      <c r="D68" s="2">
        <v>1</v>
      </c>
      <c r="E68" s="5">
        <f>('Cotización 1'!G68+'Cotización 2'!G68+'Cotización 3'!G68)/3</f>
        <v>1267112</v>
      </c>
    </row>
    <row r="69" spans="1:5" ht="30" x14ac:dyDescent="0.25">
      <c r="A69" s="1">
        <v>67</v>
      </c>
      <c r="B69" s="3" t="s">
        <v>148</v>
      </c>
      <c r="C69" s="3" t="s">
        <v>108</v>
      </c>
      <c r="D69" s="2">
        <v>1</v>
      </c>
      <c r="E69" s="5">
        <f>('Cotización 1'!G69+'Cotización 2'!G69+'Cotización 3'!G69)/3</f>
        <v>806344</v>
      </c>
    </row>
    <row r="70" spans="1:5" x14ac:dyDescent="0.25">
      <c r="A70" s="1">
        <v>68</v>
      </c>
      <c r="B70" s="3" t="s">
        <v>49</v>
      </c>
      <c r="C70" s="3" t="s">
        <v>108</v>
      </c>
      <c r="D70" s="2">
        <v>1</v>
      </c>
      <c r="E70" s="5">
        <f>('Cotización 1'!G70+'Cotización 2'!G70+'Cotización 3'!G70)/3</f>
        <v>857728.66666666663</v>
      </c>
    </row>
    <row r="71" spans="1:5" x14ac:dyDescent="0.25">
      <c r="A71" s="1">
        <v>69</v>
      </c>
      <c r="B71" s="3" t="s">
        <v>50</v>
      </c>
      <c r="C71" s="3" t="s">
        <v>108</v>
      </c>
      <c r="D71" s="2">
        <v>1</v>
      </c>
      <c r="E71" s="5">
        <f>('Cotización 1'!G71+'Cotización 2'!G71+'Cotización 3'!G71)/3</f>
        <v>20289.5</v>
      </c>
    </row>
    <row r="72" spans="1:5" x14ac:dyDescent="0.25">
      <c r="A72" s="1">
        <v>70</v>
      </c>
      <c r="B72" s="3" t="s">
        <v>51</v>
      </c>
      <c r="C72" s="3" t="s">
        <v>108</v>
      </c>
      <c r="D72" s="2">
        <v>1</v>
      </c>
      <c r="E72" s="5">
        <f>('Cotización 1'!G72+'Cotización 2'!G72+'Cotización 3'!G72)/3</f>
        <v>18326</v>
      </c>
    </row>
    <row r="73" spans="1:5" x14ac:dyDescent="0.25">
      <c r="A73" s="1">
        <v>71</v>
      </c>
      <c r="B73" s="3" t="s">
        <v>52</v>
      </c>
      <c r="C73" s="3" t="s">
        <v>108</v>
      </c>
      <c r="D73" s="2">
        <v>1</v>
      </c>
      <c r="E73" s="5">
        <f>('Cotización 1'!G73+'Cotización 2'!G73+'Cotización 3'!G73)/3</f>
        <v>3927</v>
      </c>
    </row>
    <row r="74" spans="1:5" x14ac:dyDescent="0.25">
      <c r="A74" s="1">
        <v>72</v>
      </c>
      <c r="B74" s="3" t="s">
        <v>53</v>
      </c>
      <c r="C74" s="3" t="s">
        <v>108</v>
      </c>
      <c r="D74" s="2">
        <v>1</v>
      </c>
      <c r="E74" s="5">
        <f>('Cotización 1'!G74+'Cotización 2'!G74+'Cotización 3'!G74)/3</f>
        <v>43197</v>
      </c>
    </row>
    <row r="75" spans="1:5" x14ac:dyDescent="0.25">
      <c r="A75" s="1">
        <v>73</v>
      </c>
      <c r="B75" s="3" t="s">
        <v>54</v>
      </c>
      <c r="C75" s="3" t="s">
        <v>108</v>
      </c>
      <c r="D75" s="2">
        <v>1</v>
      </c>
      <c r="E75" s="5">
        <f>('Cotización 1'!G75+'Cotización 2'!G75+'Cotización 3'!G75)/3</f>
        <v>3927</v>
      </c>
    </row>
    <row r="76" spans="1:5" x14ac:dyDescent="0.25">
      <c r="A76" s="1">
        <v>74</v>
      </c>
      <c r="B76" s="3" t="s">
        <v>55</v>
      </c>
      <c r="C76" s="3" t="s">
        <v>108</v>
      </c>
      <c r="D76" s="2">
        <v>1</v>
      </c>
      <c r="E76" s="5">
        <f>('Cotización 1'!G76+'Cotización 2'!G76+'Cotización 3'!G76)/3</f>
        <v>13090</v>
      </c>
    </row>
    <row r="77" spans="1:5" x14ac:dyDescent="0.25">
      <c r="A77" s="1">
        <v>75</v>
      </c>
      <c r="B77" s="3" t="s">
        <v>56</v>
      </c>
      <c r="C77" s="3" t="s">
        <v>108</v>
      </c>
      <c r="D77" s="2">
        <v>1</v>
      </c>
      <c r="E77" s="5">
        <f>('Cotización 1'!G77+'Cotización 2'!G77+'Cotización 3'!G77)/3</f>
        <v>19635</v>
      </c>
    </row>
    <row r="78" spans="1:5" x14ac:dyDescent="0.25">
      <c r="A78" s="1">
        <v>76</v>
      </c>
      <c r="B78" s="3" t="s">
        <v>149</v>
      </c>
      <c r="C78" s="3" t="s">
        <v>108</v>
      </c>
      <c r="D78" s="2">
        <v>1</v>
      </c>
      <c r="E78" s="5">
        <f>('Cotización 1'!G78+'Cotización 2'!G78+'Cotización 3'!G78)/3</f>
        <v>26180</v>
      </c>
    </row>
    <row r="79" spans="1:5" x14ac:dyDescent="0.25">
      <c r="A79" s="1">
        <v>77</v>
      </c>
      <c r="B79" s="3" t="s">
        <v>57</v>
      </c>
      <c r="C79" s="3" t="s">
        <v>108</v>
      </c>
      <c r="D79" s="2">
        <v>1</v>
      </c>
      <c r="E79" s="5">
        <f>('Cotización 1'!G79+'Cotización 2'!G79+'Cotización 3'!G79)/3</f>
        <v>10864.7</v>
      </c>
    </row>
    <row r="80" spans="1:5" x14ac:dyDescent="0.25">
      <c r="A80" s="1">
        <v>78</v>
      </c>
      <c r="B80" s="3" t="s">
        <v>58</v>
      </c>
      <c r="C80" s="3" t="s">
        <v>108</v>
      </c>
      <c r="D80" s="2">
        <v>1</v>
      </c>
      <c r="E80" s="5">
        <f>('Cotización 1'!G80+'Cotización 2'!G80+'Cotización 3'!G80)/3</f>
        <v>10864.7</v>
      </c>
    </row>
    <row r="81" spans="1:5" x14ac:dyDescent="0.25">
      <c r="A81" s="1">
        <v>79</v>
      </c>
      <c r="B81" s="3" t="s">
        <v>59</v>
      </c>
      <c r="C81" s="3" t="s">
        <v>108</v>
      </c>
      <c r="D81" s="2">
        <v>1</v>
      </c>
      <c r="E81" s="5">
        <f>('Cotización 1'!G81+'Cotización 2'!G81+'Cotización 3'!G81)/3</f>
        <v>43197</v>
      </c>
    </row>
    <row r="82" spans="1:5" x14ac:dyDescent="0.25">
      <c r="A82" s="1">
        <v>80</v>
      </c>
      <c r="B82" s="3" t="s">
        <v>60</v>
      </c>
      <c r="C82" s="3" t="s">
        <v>108</v>
      </c>
      <c r="D82" s="2">
        <v>1</v>
      </c>
      <c r="E82" s="5">
        <f>('Cotización 1'!G82+'Cotización 2'!G82+'Cotización 3'!G82)/3</f>
        <v>111265</v>
      </c>
    </row>
    <row r="83" spans="1:5" x14ac:dyDescent="0.25">
      <c r="A83" s="1">
        <v>81</v>
      </c>
      <c r="B83" s="3" t="s">
        <v>137</v>
      </c>
      <c r="C83" s="3" t="s">
        <v>108</v>
      </c>
      <c r="D83" s="2">
        <v>1</v>
      </c>
      <c r="E83" s="5">
        <f>('Cotización 1'!G83+'Cotización 2'!G83+'Cotización 3'!G83)/3</f>
        <v>17671.5</v>
      </c>
    </row>
    <row r="84" spans="1:5" x14ac:dyDescent="0.25">
      <c r="A84" s="1">
        <v>82</v>
      </c>
      <c r="B84" s="3" t="s">
        <v>61</v>
      </c>
      <c r="C84" s="3" t="s">
        <v>123</v>
      </c>
      <c r="D84" s="2">
        <v>1</v>
      </c>
      <c r="E84" s="5">
        <f>('Cotización 1'!G84+'Cotización 2'!G84+'Cotización 3'!G84)/3</f>
        <v>11519.200000000003</v>
      </c>
    </row>
    <row r="85" spans="1:5" x14ac:dyDescent="0.25">
      <c r="A85" s="1">
        <v>83</v>
      </c>
      <c r="B85" s="3" t="s">
        <v>62</v>
      </c>
      <c r="C85" s="3" t="s">
        <v>123</v>
      </c>
      <c r="D85" s="2">
        <v>1</v>
      </c>
      <c r="E85" s="5">
        <f>('Cotización 1'!G85+'Cotización 2'!G85+'Cotización 3'!G85)/3</f>
        <v>9424.7999999999993</v>
      </c>
    </row>
    <row r="86" spans="1:5" x14ac:dyDescent="0.25">
      <c r="A86" s="1">
        <v>84</v>
      </c>
      <c r="B86" s="3" t="s">
        <v>63</v>
      </c>
      <c r="C86" s="3" t="s">
        <v>123</v>
      </c>
      <c r="D86" s="2">
        <v>1</v>
      </c>
      <c r="E86" s="5">
        <f>('Cotización 1'!G86+'Cotización 2'!G86+'Cotización 3'!G86)/3</f>
        <v>17278.8</v>
      </c>
    </row>
    <row r="87" spans="1:5" x14ac:dyDescent="0.25">
      <c r="A87" s="1">
        <v>85</v>
      </c>
      <c r="B87" s="3" t="s">
        <v>150</v>
      </c>
      <c r="C87" s="3" t="s">
        <v>123</v>
      </c>
      <c r="D87" s="2">
        <v>1</v>
      </c>
      <c r="E87" s="5">
        <f>('Cotización 1'!G87+'Cotización 2'!G87+'Cotización 3'!G87)/3</f>
        <v>15708</v>
      </c>
    </row>
    <row r="88" spans="1:5" x14ac:dyDescent="0.25">
      <c r="A88" s="1">
        <v>86</v>
      </c>
      <c r="B88" s="3" t="s">
        <v>151</v>
      </c>
      <c r="C88" s="3" t="s">
        <v>123</v>
      </c>
      <c r="D88" s="2">
        <v>1</v>
      </c>
      <c r="E88" s="5">
        <f>('Cotización 1'!G88+'Cotización 2'!G88+'Cotización 3'!G88)/3</f>
        <v>11126.5</v>
      </c>
    </row>
    <row r="89" spans="1:5" x14ac:dyDescent="0.25">
      <c r="A89" s="1">
        <v>87</v>
      </c>
      <c r="B89" s="3" t="s">
        <v>152</v>
      </c>
      <c r="C89" s="3" t="s">
        <v>123</v>
      </c>
      <c r="D89" s="2">
        <v>1</v>
      </c>
      <c r="E89" s="5">
        <f>('Cotización 1'!G89+'Cotización 2'!G89+'Cotización 3'!G89)/3</f>
        <v>6545</v>
      </c>
    </row>
    <row r="90" spans="1:5" x14ac:dyDescent="0.25">
      <c r="A90" s="1">
        <v>88</v>
      </c>
      <c r="B90" s="3" t="s">
        <v>153</v>
      </c>
      <c r="C90" s="3" t="s">
        <v>123</v>
      </c>
      <c r="D90" s="2">
        <v>1</v>
      </c>
      <c r="E90" s="5">
        <f>('Cotización 1'!G90+'Cotización 2'!G90+'Cotización 3'!G90)/3</f>
        <v>5890.5</v>
      </c>
    </row>
    <row r="91" spans="1:5" x14ac:dyDescent="0.25">
      <c r="A91" s="1">
        <v>89</v>
      </c>
      <c r="B91" s="3" t="s">
        <v>64</v>
      </c>
      <c r="C91" s="3" t="s">
        <v>108</v>
      </c>
      <c r="D91" s="2">
        <v>1</v>
      </c>
      <c r="E91" s="5">
        <f>('Cotización 1'!G91+'Cotización 2'!G91+'Cotización 3'!G91)/3</f>
        <v>78540</v>
      </c>
    </row>
    <row r="92" spans="1:5" x14ac:dyDescent="0.25">
      <c r="A92" s="1">
        <v>90</v>
      </c>
      <c r="B92" s="3" t="s">
        <v>154</v>
      </c>
      <c r="C92" s="3" t="s">
        <v>108</v>
      </c>
      <c r="D92" s="2">
        <v>1</v>
      </c>
      <c r="E92" s="5">
        <f>('Cotización 1'!G92+'Cotización 2'!G92+'Cotización 3'!G92)/3</f>
        <v>7199.5</v>
      </c>
    </row>
    <row r="93" spans="1:5" x14ac:dyDescent="0.25">
      <c r="A93" s="1">
        <v>91</v>
      </c>
      <c r="B93" s="3" t="s">
        <v>65</v>
      </c>
      <c r="C93" s="3" t="s">
        <v>108</v>
      </c>
      <c r="D93" s="2">
        <v>1</v>
      </c>
      <c r="E93" s="5">
        <f>('Cotización 1'!G93+'Cotización 2'!G93+'Cotización 3'!G93)/3</f>
        <v>216580</v>
      </c>
    </row>
    <row r="94" spans="1:5" x14ac:dyDescent="0.25">
      <c r="A94" s="1">
        <v>92</v>
      </c>
      <c r="B94" s="3" t="s">
        <v>66</v>
      </c>
      <c r="C94" s="3" t="s">
        <v>108</v>
      </c>
      <c r="D94" s="2">
        <v>1</v>
      </c>
      <c r="E94" s="5">
        <f>('Cotización 1'!G94+'Cotización 2'!G94+'Cotización 3'!G94)/3</f>
        <v>107992.5</v>
      </c>
    </row>
    <row r="95" spans="1:5" x14ac:dyDescent="0.25">
      <c r="A95" s="1">
        <v>93</v>
      </c>
      <c r="B95" s="3" t="s">
        <v>155</v>
      </c>
      <c r="C95" s="3" t="s">
        <v>108</v>
      </c>
      <c r="D95" s="2">
        <v>1</v>
      </c>
      <c r="E95" s="5">
        <f>('Cotización 1'!G95+'Cotización 2'!G95+'Cotización 3'!G95)/3</f>
        <v>1832.5999999999997</v>
      </c>
    </row>
    <row r="96" spans="1:5" x14ac:dyDescent="0.25">
      <c r="A96" s="1">
        <v>94</v>
      </c>
      <c r="B96" s="3" t="s">
        <v>67</v>
      </c>
      <c r="C96" s="3" t="s">
        <v>108</v>
      </c>
      <c r="D96" s="2">
        <v>1</v>
      </c>
      <c r="E96" s="5">
        <f>('Cotización 1'!G96+'Cotización 2'!G96+'Cotización 3'!G96)/3</f>
        <v>916.29999999999984</v>
      </c>
    </row>
    <row r="97" spans="1:5" x14ac:dyDescent="0.25">
      <c r="A97" s="1">
        <v>95</v>
      </c>
      <c r="B97" s="3" t="s">
        <v>68</v>
      </c>
      <c r="C97" s="3" t="s">
        <v>108</v>
      </c>
      <c r="D97" s="2">
        <v>1</v>
      </c>
      <c r="E97" s="5">
        <f>('Cotización 1'!G97+'Cotización 2'!G97+'Cotización 3'!G97)/3</f>
        <v>201586</v>
      </c>
    </row>
    <row r="98" spans="1:5" x14ac:dyDescent="0.25">
      <c r="A98" s="1">
        <v>96</v>
      </c>
      <c r="B98" s="3" t="s">
        <v>156</v>
      </c>
      <c r="C98" s="3" t="s">
        <v>108</v>
      </c>
      <c r="D98" s="2">
        <v>1</v>
      </c>
      <c r="E98" s="5">
        <f>('Cotización 1'!G98+'Cotización 2'!G98+'Cotización 3'!G98)/3</f>
        <v>43197</v>
      </c>
    </row>
    <row r="99" spans="1:5" ht="30" x14ac:dyDescent="0.25">
      <c r="A99" s="1">
        <v>97</v>
      </c>
      <c r="B99" s="3" t="s">
        <v>124</v>
      </c>
      <c r="C99" s="3" t="s">
        <v>108</v>
      </c>
      <c r="D99" s="2">
        <v>1</v>
      </c>
      <c r="E99" s="5">
        <f>('Cotización 1'!G99+'Cotización 2'!G99+'Cotización 3'!G99)/3</f>
        <v>39270</v>
      </c>
    </row>
    <row r="100" spans="1:5" x14ac:dyDescent="0.25">
      <c r="A100" s="1">
        <v>98</v>
      </c>
      <c r="B100" s="3" t="s">
        <v>69</v>
      </c>
      <c r="C100" s="3" t="s">
        <v>108</v>
      </c>
      <c r="D100" s="2">
        <v>1</v>
      </c>
      <c r="E100" s="5">
        <f>('Cotización 1'!G100+'Cotización 2'!G100+'Cotización 3'!G100)/3</f>
        <v>21598.5</v>
      </c>
    </row>
    <row r="101" spans="1:5" x14ac:dyDescent="0.25">
      <c r="A101" s="1">
        <v>99</v>
      </c>
      <c r="B101" s="3" t="s">
        <v>125</v>
      </c>
      <c r="C101" s="3" t="s">
        <v>108</v>
      </c>
      <c r="D101" s="2">
        <v>1</v>
      </c>
      <c r="E101" s="5">
        <f>('Cotización 1'!G101+'Cotización 2'!G101+'Cotización 3'!G101)/3</f>
        <v>43197</v>
      </c>
    </row>
    <row r="102" spans="1:5" x14ac:dyDescent="0.25">
      <c r="A102" s="1">
        <v>100</v>
      </c>
      <c r="B102" s="3" t="s">
        <v>126</v>
      </c>
      <c r="C102" s="3" t="s">
        <v>108</v>
      </c>
      <c r="D102" s="2">
        <v>1</v>
      </c>
      <c r="E102" s="5">
        <f>('Cotización 1'!G102+'Cotización 2'!G102+'Cotización 3'!G102)/3</f>
        <v>8508.5</v>
      </c>
    </row>
    <row r="103" spans="1:5" ht="30" x14ac:dyDescent="0.25">
      <c r="A103" s="1">
        <v>101</v>
      </c>
      <c r="B103" s="3" t="s">
        <v>157</v>
      </c>
      <c r="C103" s="3" t="s">
        <v>108</v>
      </c>
      <c r="D103" s="2">
        <v>1</v>
      </c>
      <c r="E103" s="5">
        <f>('Cotización 1'!G103+'Cotización 2'!G103+'Cotización 3'!G103)/3</f>
        <v>403172</v>
      </c>
    </row>
    <row r="104" spans="1:5" ht="30" x14ac:dyDescent="0.25">
      <c r="A104" s="1">
        <v>102</v>
      </c>
      <c r="B104" s="3" t="s">
        <v>70</v>
      </c>
      <c r="C104" s="3" t="s">
        <v>108</v>
      </c>
      <c r="D104" s="2">
        <v>1</v>
      </c>
      <c r="E104" s="5">
        <f>('Cotización 1'!G104+'Cotización 2'!G104+'Cotización 3'!G104)/3</f>
        <v>979132</v>
      </c>
    </row>
    <row r="105" spans="1:5" ht="30" x14ac:dyDescent="0.25">
      <c r="A105" s="1">
        <v>103</v>
      </c>
      <c r="B105" s="3" t="s">
        <v>158</v>
      </c>
      <c r="C105" s="3" t="s">
        <v>108</v>
      </c>
      <c r="D105" s="2">
        <v>1</v>
      </c>
      <c r="E105" s="5">
        <f>('Cotización 1'!G105+'Cotización 2'!G105+'Cotización 3'!G105)/3</f>
        <v>259182</v>
      </c>
    </row>
    <row r="106" spans="1:5" ht="30" x14ac:dyDescent="0.25">
      <c r="A106" s="1">
        <v>104</v>
      </c>
      <c r="B106" s="3" t="s">
        <v>71</v>
      </c>
      <c r="C106" s="3" t="s">
        <v>108</v>
      </c>
      <c r="D106" s="2">
        <v>1</v>
      </c>
      <c r="E106" s="5">
        <f>('Cotización 1'!G106+'Cotización 2'!G106+'Cotización 3'!G106)/3</f>
        <v>132209</v>
      </c>
    </row>
    <row r="107" spans="1:5" x14ac:dyDescent="0.25">
      <c r="A107" s="1">
        <v>105</v>
      </c>
      <c r="B107" s="3" t="s">
        <v>127</v>
      </c>
      <c r="C107" s="3" t="s">
        <v>128</v>
      </c>
      <c r="D107" s="2">
        <v>1</v>
      </c>
      <c r="E107" s="5">
        <f>('Cotización 1'!G107+'Cotización 2'!G107+'Cotización 3'!G107)/3</f>
        <v>210590.33333333334</v>
      </c>
    </row>
    <row r="108" spans="1:5" x14ac:dyDescent="0.25">
      <c r="A108" s="1">
        <v>106</v>
      </c>
      <c r="B108" s="3" t="s">
        <v>78</v>
      </c>
      <c r="C108" s="3" t="s">
        <v>128</v>
      </c>
      <c r="D108" s="2">
        <v>1</v>
      </c>
      <c r="E108" s="5">
        <f>('Cotización 1'!G108+'Cotización 2'!G108+'Cotización 3'!G108)/3</f>
        <v>1080916.6666666667</v>
      </c>
    </row>
    <row r="109" spans="1:5" x14ac:dyDescent="0.25">
      <c r="A109" s="1">
        <v>107</v>
      </c>
      <c r="B109" s="3" t="s">
        <v>79</v>
      </c>
      <c r="C109" s="3" t="s">
        <v>128</v>
      </c>
      <c r="D109" s="2">
        <v>1</v>
      </c>
      <c r="E109" s="5">
        <f>('Cotización 1'!G109+'Cotización 2'!G109+'Cotización 3'!G109)/3</f>
        <v>936133.33333333337</v>
      </c>
    </row>
    <row r="110" spans="1:5" x14ac:dyDescent="0.25">
      <c r="A110" s="1">
        <v>108</v>
      </c>
      <c r="B110" s="3" t="s">
        <v>80</v>
      </c>
      <c r="C110" s="3" t="s">
        <v>128</v>
      </c>
      <c r="D110" s="2">
        <v>1</v>
      </c>
      <c r="E110" s="5">
        <f>('Cotización 1'!G110+'Cotización 2'!G110+'Cotización 3'!G110)/3</f>
        <v>549224.66666666663</v>
      </c>
    </row>
    <row r="111" spans="1:5" x14ac:dyDescent="0.25">
      <c r="A111" s="1">
        <v>109</v>
      </c>
      <c r="B111" s="3" t="s">
        <v>81</v>
      </c>
      <c r="C111" s="3" t="s">
        <v>128</v>
      </c>
      <c r="D111" s="2">
        <v>1</v>
      </c>
      <c r="E111" s="5">
        <f>('Cotización 1'!G111+'Cotización 2'!G111+'Cotización 3'!G111)/3</f>
        <v>691152</v>
      </c>
    </row>
    <row r="112" spans="1:5" x14ac:dyDescent="0.25">
      <c r="A112" s="1">
        <v>110</v>
      </c>
      <c r="B112" s="3" t="s">
        <v>82</v>
      </c>
      <c r="C112" s="3" t="s">
        <v>128</v>
      </c>
      <c r="D112" s="2">
        <v>1</v>
      </c>
      <c r="E112" s="5">
        <f>('Cotización 1'!G112+'Cotización 2'!G112+'Cotización 3'!G112)/3</f>
        <v>359975</v>
      </c>
    </row>
    <row r="113" spans="1:5" x14ac:dyDescent="0.25">
      <c r="A113" s="1">
        <v>111</v>
      </c>
      <c r="B113" s="3" t="s">
        <v>83</v>
      </c>
      <c r="C113" s="3" t="s">
        <v>128</v>
      </c>
      <c r="D113" s="2">
        <v>1</v>
      </c>
      <c r="E113" s="5">
        <f>('Cotización 1'!G113+'Cotización 2'!G113+'Cotización 3'!G113)/3</f>
        <v>345576</v>
      </c>
    </row>
    <row r="114" spans="1:5" x14ac:dyDescent="0.25">
      <c r="A114" s="1">
        <v>112</v>
      </c>
      <c r="B114" s="3" t="s">
        <v>84</v>
      </c>
      <c r="C114" s="3" t="s">
        <v>128</v>
      </c>
      <c r="D114" s="2">
        <v>1</v>
      </c>
      <c r="E114" s="5">
        <f>('Cotización 1'!G114+'Cotización 2'!G114+'Cotización 3'!G114)/3</f>
        <v>187187</v>
      </c>
    </row>
    <row r="115" spans="1:5" x14ac:dyDescent="0.25">
      <c r="A115" s="1">
        <v>113</v>
      </c>
      <c r="B115" s="3" t="s">
        <v>129</v>
      </c>
      <c r="C115" s="3" t="s">
        <v>128</v>
      </c>
      <c r="D115" s="2">
        <v>1</v>
      </c>
      <c r="E115" s="5">
        <f>('Cotización 1'!G115+'Cotización 2'!G115+'Cotización 3'!G115)/3</f>
        <v>130027.33333333333</v>
      </c>
    </row>
    <row r="116" spans="1:5" x14ac:dyDescent="0.25">
      <c r="A116" s="1">
        <v>114</v>
      </c>
      <c r="B116" s="3" t="s">
        <v>159</v>
      </c>
      <c r="C116" s="3" t="s">
        <v>123</v>
      </c>
      <c r="D116" s="2">
        <v>1</v>
      </c>
      <c r="E116" s="5">
        <f>('Cotización 1'!G116+'Cotización 2'!G116+'Cotización 3'!G116)/3</f>
        <v>50396.5</v>
      </c>
    </row>
    <row r="117" spans="1:5" x14ac:dyDescent="0.25">
      <c r="A117" s="1">
        <v>115</v>
      </c>
      <c r="B117" s="3" t="s">
        <v>160</v>
      </c>
      <c r="C117" s="3" t="s">
        <v>123</v>
      </c>
      <c r="D117" s="2">
        <v>1</v>
      </c>
      <c r="E117" s="5">
        <f>('Cotización 1'!G117+'Cotización 2'!G117+'Cotización 3'!G117)/3</f>
        <v>26180</v>
      </c>
    </row>
    <row r="118" spans="1:5" x14ac:dyDescent="0.25">
      <c r="A118" s="1">
        <v>116</v>
      </c>
      <c r="B118" s="3" t="s">
        <v>161</v>
      </c>
      <c r="C118" s="3" t="s">
        <v>123</v>
      </c>
      <c r="D118" s="2">
        <v>1</v>
      </c>
      <c r="E118" s="5">
        <f>('Cotización 1'!G118+'Cotización 2'!G118+'Cotización 3'!G118)/3</f>
        <v>20289.5</v>
      </c>
    </row>
    <row r="119" spans="1:5" ht="30" x14ac:dyDescent="0.25">
      <c r="A119" s="1">
        <v>117</v>
      </c>
      <c r="B119" s="3" t="s">
        <v>162</v>
      </c>
      <c r="C119" s="3" t="s">
        <v>123</v>
      </c>
      <c r="D119" s="2">
        <v>1</v>
      </c>
      <c r="E119" s="5">
        <f>('Cotización 1'!G119+'Cotización 2'!G119+'Cotización 3'!G119)/3</f>
        <v>39270</v>
      </c>
    </row>
    <row r="120" spans="1:5" ht="30" x14ac:dyDescent="0.25">
      <c r="A120" s="1">
        <v>118</v>
      </c>
      <c r="B120" s="3" t="s">
        <v>130</v>
      </c>
      <c r="C120" s="3" t="s">
        <v>108</v>
      </c>
      <c r="D120" s="2">
        <v>1</v>
      </c>
      <c r="E120" s="5">
        <f>('Cotización 1'!G120+'Cotización 2'!G120+'Cotización 3'!G120)/3</f>
        <v>136136</v>
      </c>
    </row>
    <row r="121" spans="1:5" ht="30" x14ac:dyDescent="0.25">
      <c r="A121" s="1">
        <v>119</v>
      </c>
      <c r="B121" s="3" t="s">
        <v>133</v>
      </c>
      <c r="C121" s="3" t="s">
        <v>109</v>
      </c>
      <c r="D121" s="2">
        <v>1</v>
      </c>
      <c r="E121" s="5">
        <f>('Cotización 1'!G121+'Cotización 2'!G121+'Cotización 3'!G121)/3</f>
        <v>83600</v>
      </c>
    </row>
    <row r="122" spans="1:5" ht="30" x14ac:dyDescent="0.25">
      <c r="A122" s="1">
        <v>120</v>
      </c>
      <c r="B122" s="3" t="s">
        <v>163</v>
      </c>
      <c r="C122" s="3" t="s">
        <v>135</v>
      </c>
      <c r="D122" s="2">
        <v>1</v>
      </c>
      <c r="E122" s="5">
        <f>('Cotización 1'!G122+'Cotización 2'!G122+'Cotización 3'!G122)/3</f>
        <v>293400</v>
      </c>
    </row>
    <row r="123" spans="1:5" ht="30" x14ac:dyDescent="0.25">
      <c r="A123" s="1">
        <v>121</v>
      </c>
      <c r="B123" s="3" t="s">
        <v>136</v>
      </c>
      <c r="C123" s="3" t="s">
        <v>135</v>
      </c>
      <c r="D123" s="2">
        <v>1</v>
      </c>
      <c r="E123" s="5">
        <f>('Cotización 1'!G123+'Cotización 2'!G123+'Cotización 3'!G123)/3</f>
        <v>44000</v>
      </c>
    </row>
    <row r="124" spans="1:5" x14ac:dyDescent="0.25">
      <c r="A124" s="1">
        <v>122</v>
      </c>
      <c r="B124" s="21" t="s">
        <v>164</v>
      </c>
      <c r="C124" s="3" t="s">
        <v>108</v>
      </c>
      <c r="D124" s="2">
        <v>1</v>
      </c>
      <c r="E124" s="5">
        <f>('Cotización 1'!G124+'Cotización 2'!G124+'Cotización 3'!G124)/3</f>
        <v>654500</v>
      </c>
    </row>
    <row r="125" spans="1:5" x14ac:dyDescent="0.25">
      <c r="A125" s="1">
        <v>123</v>
      </c>
      <c r="B125" s="3" t="s">
        <v>165</v>
      </c>
      <c r="C125" s="25" t="s">
        <v>108</v>
      </c>
      <c r="D125" s="24">
        <v>1</v>
      </c>
      <c r="E125" s="5">
        <f>('Cotización 1'!G125+'Cotización 2'!G125+'Cotización 3'!G125)/3</f>
        <v>1087977.8886666668</v>
      </c>
    </row>
    <row r="126" spans="1:5" x14ac:dyDescent="0.25">
      <c r="A126" s="27" t="s">
        <v>74</v>
      </c>
      <c r="B126" s="28"/>
      <c r="C126" s="28"/>
      <c r="D126" s="28"/>
      <c r="E126" s="5">
        <f>SUM(E3:E125)</f>
        <v>20980256.055333331</v>
      </c>
    </row>
    <row r="129" spans="2:3" x14ac:dyDescent="0.25">
      <c r="B129" s="22"/>
      <c r="C129" s="23"/>
    </row>
    <row r="130" spans="2:3" x14ac:dyDescent="0.25">
      <c r="B130" s="22"/>
      <c r="C130" s="23"/>
    </row>
  </sheetData>
  <mergeCells count="2">
    <mergeCell ref="A1:E1"/>
    <mergeCell ref="A126:D126"/>
  </mergeCells>
  <pageMargins left="0.7" right="0.7" top="0.75" bottom="0.75" header="0.3" footer="0.3"/>
  <pageSetup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Ficha técnica</vt:lpstr>
      <vt:lpstr>Cotización 1</vt:lpstr>
      <vt:lpstr>Cotización 2</vt:lpstr>
      <vt:lpstr>Cotización 3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ADMINGER</cp:lastModifiedBy>
  <cp:lastPrinted>2024-09-26T22:10:09Z</cp:lastPrinted>
  <dcterms:created xsi:type="dcterms:W3CDTF">2021-01-23T14:20:12Z</dcterms:created>
  <dcterms:modified xsi:type="dcterms:W3CDTF">2026-09-17T16:17:10Z</dcterms:modified>
</cp:coreProperties>
</file>