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NTRATACION ALBANIA 2026\CONTRATACION 2026 M.O\0.4 MINIMA CUANTIA 2026\COMPRA DE PAPELERIA Y EQUIPO DE OFICINA ADMON CENTRAL\"/>
    </mc:Choice>
  </mc:AlternateContent>
  <xr:revisionPtr revIDLastSave="0" documentId="13_ncr:1_{91F67943-E156-4AE8-B9EA-D5A7179892D6}" xr6:coauthVersionLast="47" xr6:coauthVersionMax="47" xr10:uidLastSave="{00000000-0000-0000-0000-000000000000}"/>
  <bookViews>
    <workbookView xWindow="5940" yWindow="0" windowWidth="22845" windowHeight="15180" xr2:uid="{1A2B531B-0EA2-4A8D-A23C-A3ED635E58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1" l="1"/>
  <c r="N4" i="1"/>
  <c r="N5" i="1"/>
  <c r="N6" i="1"/>
  <c r="N7" i="1"/>
  <c r="N8" i="1"/>
  <c r="N9" i="1"/>
  <c r="N10" i="1"/>
  <c r="N11" i="1"/>
  <c r="N12" i="1"/>
  <c r="N13" i="1"/>
  <c r="N14" i="1"/>
  <c r="N15" i="1"/>
  <c r="N17" i="1"/>
  <c r="N18" i="1"/>
  <c r="N19" i="1"/>
  <c r="N20" i="1"/>
  <c r="N21" i="1"/>
  <c r="N22" i="1"/>
  <c r="N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3" i="1"/>
  <c r="H2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3" i="1"/>
  <c r="M2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N16" i="1" s="1"/>
  <c r="M17" i="1"/>
  <c r="M18" i="1"/>
  <c r="M19" i="1"/>
  <c r="M21" i="1"/>
  <c r="M23" i="1"/>
  <c r="N23" i="1" s="1"/>
  <c r="M20" i="1"/>
  <c r="L3" i="1"/>
  <c r="M3" i="1"/>
  <c r="J24" i="1" l="1"/>
  <c r="H24" i="1"/>
  <c r="L24" i="1" l="1"/>
</calcChain>
</file>

<file path=xl/sharedStrings.xml><?xml version="1.0" encoding="utf-8"?>
<sst xmlns="http://schemas.openxmlformats.org/spreadsheetml/2006/main" count="82" uniqueCount="55">
  <si>
    <t>ITEM</t>
  </si>
  <si>
    <t>DESCRIPCIÓN</t>
  </si>
  <si>
    <t>CANT</t>
  </si>
  <si>
    <t>VALOR UNITARIO</t>
  </si>
  <si>
    <t>VALOR TOTAL</t>
  </si>
  <si>
    <t xml:space="preserve">REFERENCIA </t>
  </si>
  <si>
    <t>UNIDAD</t>
  </si>
  <si>
    <t>PROMEDIO VR UNITARIO</t>
  </si>
  <si>
    <t>VALOR PROMEDIO</t>
  </si>
  <si>
    <t>FUNDACION AMAZONICA CORAZON VERDE</t>
  </si>
  <si>
    <t xml:space="preserve">FUNDACION NACIONAL VOLVER A NACER </t>
  </si>
  <si>
    <t>GRUPO EMPRESARIAL SOINSUR S.A.S</t>
  </si>
  <si>
    <t>TONER EN POLVO</t>
  </si>
  <si>
    <t xml:space="preserve">POLVO TONER MULTIPROPOSITO X KILOGRAMO </t>
  </si>
  <si>
    <t>COMPUTADOR TODO EN UNO</t>
  </si>
  <si>
    <t xml:space="preserve">COMPUTADOR TODO EN UNO, COLOR: NEGRO, MODELO: AIO 3 24IAP7, PROCESADOR: INTEL CORE i3 1215U, CANTIDAD DE NUCLEOS: 6, CANTIDAD DE SUBPROCESOS:		8, VELOCIDAD BASICA DEL PROCESADOR:	1,2GHZ, VELOCIDAD MAXIMA: 4,40GHZ GRAFICOS: GRAFICOS UHD INTEL PARA PROCESADORES INTEL DE 12 GENERACION, TIPO DE ALMACENAMIENTO DE DISCO: SSD M.2 512GB NVME GEN3 PCI-E, CAPACIDAD DE MEMORIA RAM: 8GB DDR4 3200MHZ, PANTALLA: LED 24" FULL HD (1920 X 1080), BLUETOOTH, WIFI, CAMARA WEB INTEGRADA, COMBO DE MOUSE Y TECLADO DE CABLE,
PUERTOS: PUERTOS USB: 4 , HDMI: PUERTO RJ-45: </t>
  </si>
  <si>
    <t xml:space="preserve">IMPRESORA </t>
  </si>
  <si>
    <t>IMPRESORA MULTIFUNCIONAL  ECOTANK A COLOR L3210 INTERFAZ: ALÁMBRICA DE ALTA VELOCIDAD (COMPATIBLE CON USB 2.0) VELOCIDAD DE IMPRESIÓN: NEGRO 33 PPM Y COLOR 15 PPM (BORRADOR, A4/CARTA) TAMAÑO MÁXIMO DE IMPRESIÓN: 215.9 MM X 1.200 MM RESOLUCIÓN DE IMPRESIÓN: HASTA 5760 DPI X 1440 DPISOPORTE DE PAPEL: ESTÁNDAR/FOTO/SOBRES/FOTOS SIN BORDES</t>
  </si>
  <si>
    <t>CAJAS DE LAPICERO NEGRO</t>
  </si>
  <si>
    <t>SEMIGEL 0,7 MM X 12 TINTA NEGRA</t>
  </si>
  <si>
    <t>CAJA</t>
  </si>
  <si>
    <t>CAJAS DE RESMA TAMAÑO CARTA</t>
  </si>
  <si>
    <t>CAJA X 10 X 500 HOJAS, TAMAÑO CARTA, 81/2 X 11", 21,6 X 27, 9 CENTIMENTROS - 75 G/M2</t>
  </si>
  <si>
    <t>PAQUETE DE SOBRE MANILA</t>
  </si>
  <si>
    <t>TAMAÑO CARTA X100 - DISEÑO MENILA - ANCHO 29 X ANCHO 21 - TIPO DE CIERRE DOBLEZ</t>
  </si>
  <si>
    <t>PAQUETE</t>
  </si>
  <si>
    <t>ROLLOS DE CINTA TRANSPARENTE MEDIANO</t>
  </si>
  <si>
    <t>CINTA TRANSPARENTE MEDIANA 48MM X 100MM REF. 53380 X 6 UNID</t>
  </si>
  <si>
    <t>CAJAS DE CLIC DE COLORES</t>
  </si>
  <si>
    <t> CLIP PARA PAPEL EN COLORES 33MM/100 PIEZAS</t>
  </si>
  <si>
    <t>TARROS DE COLBON PEQUEÑO</t>
  </si>
  <si>
    <t>TARROS DE COLBON PEQUEÑOS 250 GR/ 06 UNIDADES</t>
  </si>
  <si>
    <t>PAQUETES BANDERITAS PLASTICAS ADHESIVAS</t>
  </si>
  <si>
    <t>TONER PARA IMPRESORA</t>
  </si>
  <si>
    <t>CF217A</t>
  </si>
  <si>
    <t>TAMBOR UNIDAD DRUM ALTERNATIVO IMPRESORA</t>
  </si>
  <si>
    <t>CF219A</t>
  </si>
  <si>
    <t>CE505A/CF280A</t>
  </si>
  <si>
    <t>W1500A</t>
  </si>
  <si>
    <t>UPS</t>
  </si>
  <si>
    <t>UPS INTERACTIVA BT-601 GOOVA /360W, 8 TOMAS 8 TOMAS REGULADOR COLOR NEGRO.</t>
  </si>
  <si>
    <t>LAPIZ MINA NEGRA</t>
  </si>
  <si>
    <t>LAPIZ GRAFITO HB No.2 OE-150 12UNIDADES POR 05 CAJAS</t>
  </si>
  <si>
    <t>CARPETAS</t>
  </si>
  <si>
    <t xml:space="preserve">CARPETA CUATRO ALETAS BLANCAS  TAMAÑO OFICIO PAQUETE X 500 UNIDADES </t>
  </si>
  <si>
    <t>TINTA ROJA</t>
  </si>
  <si>
    <t xml:space="preserve">REF. ZEE-C7100/M </t>
  </si>
  <si>
    <t>LITRO</t>
  </si>
  <si>
    <t>TINTA AMARILLA</t>
  </si>
  <si>
    <t>REF. ZEE-C7100/Y</t>
  </si>
  <si>
    <t>TINTA AZUL</t>
  </si>
  <si>
    <t>REF. ZEE-C7100/C</t>
  </si>
  <si>
    <t>CD-DVD</t>
  </si>
  <si>
    <t>DVD-R VIRGEN TORRE X50 DISK 4.7GB GRABABLE EXCELENTE CALIDAD</t>
  </si>
  <si>
    <t xml:space="preserve">SUMINISTRO DE EQUIPOS, MUEBLES Y ENSERES, ÚTILES Y PAPELERÍA PARA EL NORMAL FUNCIONAMIENTO DE LAS INSTALACIONES DE LA ALCALDÍA MUNICIPAL DE ALBANIA CAQUETÁ.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</si>
</sst>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 wrapText="1"/>
    </xf>
    <xf numFmtId="43" fontId="3" fillId="0" borderId="1" xfId="1" applyFont="1" applyBorder="1" applyAlignment="1">
      <alignment vertical="center" wrapText="1"/>
    </xf>
    <xf numFmtId="43" fontId="2" fillId="0" borderId="0" xfId="1" applyFont="1"/>
    <xf numFmtId="43" fontId="2" fillId="0" borderId="0" xfId="0" applyNumberFormat="1" applyFont="1"/>
    <xf numFmtId="44" fontId="2" fillId="0" borderId="0" xfId="2" applyFont="1"/>
    <xf numFmtId="43" fontId="2" fillId="0" borderId="1" xfId="1" applyFont="1" applyBorder="1" applyAlignment="1">
      <alignment horizontal="center" vertical="center" wrapText="1"/>
    </xf>
    <xf numFmtId="4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43" fontId="2" fillId="0" borderId="3" xfId="0" applyNumberFormat="1" applyFont="1" applyBorder="1"/>
    <xf numFmtId="43" fontId="2" fillId="0" borderId="3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43" fontId="2" fillId="0" borderId="1" xfId="1" applyFont="1" applyBorder="1"/>
    <xf numFmtId="9" fontId="2" fillId="0" borderId="1" xfId="0" applyNumberFormat="1" applyFont="1" applyBorder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4AF6-1447-43DF-9007-52F0F6D5E3B9}">
  <dimension ref="A1:O32"/>
  <sheetViews>
    <sheetView tabSelected="1" workbookViewId="0">
      <selection activeCell="A2" sqref="A2:L24"/>
    </sheetView>
  </sheetViews>
  <sheetFormatPr baseColWidth="10" defaultRowHeight="12.75" customHeight="1" x14ac:dyDescent="0.2"/>
  <cols>
    <col min="1" max="1" width="9.28515625" style="1" customWidth="1"/>
    <col min="2" max="2" width="24.5703125" style="1" bestFit="1" customWidth="1"/>
    <col min="3" max="3" width="68.140625" style="1" customWidth="1"/>
    <col min="4" max="4" width="10.7109375" style="1" customWidth="1"/>
    <col min="5" max="5" width="10" style="1" customWidth="1"/>
    <col min="6" max="6" width="14.140625" style="1" hidden="1" customWidth="1"/>
    <col min="7" max="7" width="14.140625" style="1" bestFit="1" customWidth="1"/>
    <col min="8" max="8" width="15.42578125" style="1" bestFit="1" customWidth="1"/>
    <col min="9" max="10" width="14.140625" style="1" customWidth="1"/>
    <col min="11" max="12" width="14" style="1" customWidth="1"/>
    <col min="13" max="13" width="14.42578125" style="1" customWidth="1"/>
    <col min="14" max="14" width="15.5703125" style="1" customWidth="1"/>
    <col min="15" max="15" width="15.42578125" style="1" bestFit="1" customWidth="1"/>
    <col min="16" max="16384" width="11.42578125" style="1"/>
  </cols>
  <sheetData>
    <row r="1" spans="1:15" ht="25.5" customHeight="1" x14ac:dyDescent="0.2">
      <c r="A1" s="11" t="s">
        <v>54</v>
      </c>
      <c r="B1" s="11"/>
      <c r="C1" s="11"/>
      <c r="D1" s="11"/>
      <c r="E1" s="11"/>
      <c r="G1" s="10" t="s">
        <v>9</v>
      </c>
      <c r="H1" s="10"/>
      <c r="I1" s="10" t="s">
        <v>11</v>
      </c>
      <c r="J1" s="10"/>
      <c r="K1" s="10" t="s">
        <v>10</v>
      </c>
      <c r="L1" s="10"/>
      <c r="M1" s="10" t="s">
        <v>8</v>
      </c>
      <c r="N1" s="10"/>
    </row>
    <row r="2" spans="1:15" ht="12.75" customHeight="1" x14ac:dyDescent="0.2">
      <c r="A2" s="2" t="s">
        <v>0</v>
      </c>
      <c r="B2" s="2" t="s">
        <v>1</v>
      </c>
      <c r="C2" s="2" t="s">
        <v>5</v>
      </c>
      <c r="D2" s="2" t="s">
        <v>6</v>
      </c>
      <c r="E2" s="3" t="s">
        <v>2</v>
      </c>
      <c r="F2" s="4" t="s">
        <v>3</v>
      </c>
      <c r="G2" s="4" t="s">
        <v>3</v>
      </c>
      <c r="H2" s="4" t="s">
        <v>4</v>
      </c>
      <c r="I2" s="4" t="s">
        <v>3</v>
      </c>
      <c r="J2" s="4" t="s">
        <v>4</v>
      </c>
      <c r="K2" s="4" t="s">
        <v>3</v>
      </c>
      <c r="L2" s="4" t="s">
        <v>4</v>
      </c>
      <c r="M2" s="4" t="s">
        <v>7</v>
      </c>
      <c r="N2" s="4" t="s">
        <v>4</v>
      </c>
    </row>
    <row r="3" spans="1:15" ht="13.5" customHeight="1" x14ac:dyDescent="0.2">
      <c r="A3" s="20">
        <v>1</v>
      </c>
      <c r="B3" s="20" t="s">
        <v>12</v>
      </c>
      <c r="C3" s="18" t="s">
        <v>13</v>
      </c>
      <c r="D3" s="14" t="s">
        <v>6</v>
      </c>
      <c r="E3" s="14">
        <v>4</v>
      </c>
      <c r="F3" s="8"/>
      <c r="G3" s="8">
        <v>108200</v>
      </c>
      <c r="H3" s="8">
        <f>E3*G3</f>
        <v>432800</v>
      </c>
      <c r="I3" s="8">
        <v>107200</v>
      </c>
      <c r="J3" s="8">
        <f>I3*E3</f>
        <v>428800</v>
      </c>
      <c r="K3" s="8">
        <v>109200</v>
      </c>
      <c r="L3" s="8">
        <f t="shared" ref="L3:L23" si="0">K3*E3</f>
        <v>436800</v>
      </c>
      <c r="M3" s="8">
        <f t="shared" ref="M3:M23" si="1">(G3+I3+K3)/3</f>
        <v>108200</v>
      </c>
      <c r="N3" s="8">
        <f>E3*M3</f>
        <v>432800</v>
      </c>
    </row>
    <row r="4" spans="1:15" ht="127.5" x14ac:dyDescent="0.2">
      <c r="A4" s="20">
        <v>2</v>
      </c>
      <c r="B4" s="20" t="s">
        <v>14</v>
      </c>
      <c r="C4" s="19" t="s">
        <v>15</v>
      </c>
      <c r="D4" s="14" t="s">
        <v>6</v>
      </c>
      <c r="E4" s="14">
        <v>1</v>
      </c>
      <c r="F4" s="8"/>
      <c r="G4" s="8">
        <v>4120000</v>
      </c>
      <c r="H4" s="8">
        <f t="shared" ref="H4:H23" si="2">E4*G4</f>
        <v>4120000</v>
      </c>
      <c r="I4" s="8">
        <v>4020000</v>
      </c>
      <c r="J4" s="8">
        <f t="shared" ref="J4:J23" si="3">I4*E4</f>
        <v>4020000</v>
      </c>
      <c r="K4" s="8">
        <v>4220000</v>
      </c>
      <c r="L4" s="8">
        <f t="shared" si="0"/>
        <v>4220000</v>
      </c>
      <c r="M4" s="8">
        <f t="shared" ref="M4:M19" si="4">(G4+I4+K4)/3</f>
        <v>4120000</v>
      </c>
      <c r="N4" s="8">
        <f t="shared" ref="N4:N23" si="5">E4*M4</f>
        <v>4120000</v>
      </c>
    </row>
    <row r="5" spans="1:15" ht="89.25" x14ac:dyDescent="0.2">
      <c r="A5" s="20">
        <v>3</v>
      </c>
      <c r="B5" s="20" t="s">
        <v>16</v>
      </c>
      <c r="C5" s="19" t="s">
        <v>17</v>
      </c>
      <c r="D5" s="14" t="s">
        <v>6</v>
      </c>
      <c r="E5" s="14">
        <v>1</v>
      </c>
      <c r="F5" s="8"/>
      <c r="G5" s="8">
        <v>873300</v>
      </c>
      <c r="H5" s="8">
        <f t="shared" si="2"/>
        <v>873300</v>
      </c>
      <c r="I5" s="8">
        <v>863300</v>
      </c>
      <c r="J5" s="8">
        <f t="shared" si="3"/>
        <v>863300</v>
      </c>
      <c r="K5" s="8">
        <v>883300</v>
      </c>
      <c r="L5" s="8">
        <f t="shared" si="0"/>
        <v>883300</v>
      </c>
      <c r="M5" s="8">
        <f t="shared" si="4"/>
        <v>873300</v>
      </c>
      <c r="N5" s="8">
        <f t="shared" si="5"/>
        <v>873300</v>
      </c>
    </row>
    <row r="6" spans="1:15" ht="25.5" x14ac:dyDescent="0.2">
      <c r="A6" s="20">
        <v>4</v>
      </c>
      <c r="B6" s="20" t="s">
        <v>18</v>
      </c>
      <c r="C6" s="19" t="s">
        <v>19</v>
      </c>
      <c r="D6" s="14" t="s">
        <v>20</v>
      </c>
      <c r="E6" s="14">
        <v>4</v>
      </c>
      <c r="F6" s="8"/>
      <c r="G6" s="8">
        <v>14500</v>
      </c>
      <c r="H6" s="8">
        <f t="shared" si="2"/>
        <v>58000</v>
      </c>
      <c r="I6" s="8">
        <v>13500</v>
      </c>
      <c r="J6" s="8">
        <f t="shared" si="3"/>
        <v>54000</v>
      </c>
      <c r="K6" s="8">
        <v>15500</v>
      </c>
      <c r="L6" s="8">
        <f t="shared" si="0"/>
        <v>62000</v>
      </c>
      <c r="M6" s="8">
        <f t="shared" si="4"/>
        <v>14500</v>
      </c>
      <c r="N6" s="8">
        <f t="shared" si="5"/>
        <v>58000</v>
      </c>
    </row>
    <row r="7" spans="1:15" ht="25.5" x14ac:dyDescent="0.2">
      <c r="A7" s="20">
        <v>5</v>
      </c>
      <c r="B7" s="20" t="s">
        <v>21</v>
      </c>
      <c r="C7" s="19" t="s">
        <v>22</v>
      </c>
      <c r="D7" s="14" t="s">
        <v>20</v>
      </c>
      <c r="E7" s="14">
        <v>24</v>
      </c>
      <c r="F7" s="15"/>
      <c r="G7" s="8">
        <v>234500</v>
      </c>
      <c r="H7" s="8">
        <f t="shared" si="2"/>
        <v>5628000</v>
      </c>
      <c r="I7" s="8">
        <v>224500</v>
      </c>
      <c r="J7" s="8">
        <f t="shared" si="3"/>
        <v>5388000</v>
      </c>
      <c r="K7" s="8">
        <v>244500</v>
      </c>
      <c r="L7" s="8">
        <f t="shared" si="0"/>
        <v>5868000</v>
      </c>
      <c r="M7" s="8">
        <f t="shared" si="4"/>
        <v>234500</v>
      </c>
      <c r="N7" s="8">
        <f t="shared" si="5"/>
        <v>5628000</v>
      </c>
      <c r="O7" s="7"/>
    </row>
    <row r="8" spans="1:15" ht="25.5" x14ac:dyDescent="0.2">
      <c r="A8" s="20">
        <v>6</v>
      </c>
      <c r="B8" s="20" t="s">
        <v>23</v>
      </c>
      <c r="C8" s="19" t="s">
        <v>24</v>
      </c>
      <c r="D8" s="14" t="s">
        <v>25</v>
      </c>
      <c r="E8" s="14">
        <v>1</v>
      </c>
      <c r="F8" s="16"/>
      <c r="G8" s="8">
        <v>16600</v>
      </c>
      <c r="H8" s="8">
        <f t="shared" si="2"/>
        <v>16600</v>
      </c>
      <c r="I8" s="8">
        <v>17600</v>
      </c>
      <c r="J8" s="8">
        <f t="shared" si="3"/>
        <v>17600</v>
      </c>
      <c r="K8" s="8">
        <v>15600</v>
      </c>
      <c r="L8" s="8">
        <f t="shared" si="0"/>
        <v>15600</v>
      </c>
      <c r="M8" s="8">
        <f t="shared" si="4"/>
        <v>16600</v>
      </c>
      <c r="N8" s="8">
        <f t="shared" si="5"/>
        <v>16600</v>
      </c>
    </row>
    <row r="9" spans="1:15" ht="38.25" x14ac:dyDescent="0.2">
      <c r="A9" s="20">
        <v>7</v>
      </c>
      <c r="B9" s="20" t="s">
        <v>26</v>
      </c>
      <c r="C9" s="19" t="s">
        <v>27</v>
      </c>
      <c r="D9" s="14" t="s">
        <v>25</v>
      </c>
      <c r="E9" s="14">
        <v>1</v>
      </c>
      <c r="F9" s="16"/>
      <c r="G9" s="8">
        <v>63900</v>
      </c>
      <c r="H9" s="8">
        <f t="shared" si="2"/>
        <v>63900</v>
      </c>
      <c r="I9" s="8">
        <v>62900</v>
      </c>
      <c r="J9" s="8">
        <f t="shared" si="3"/>
        <v>62900</v>
      </c>
      <c r="K9" s="8">
        <v>64900</v>
      </c>
      <c r="L9" s="8">
        <f t="shared" si="0"/>
        <v>64900</v>
      </c>
      <c r="M9" s="8">
        <f t="shared" si="4"/>
        <v>63900</v>
      </c>
      <c r="N9" s="8">
        <f t="shared" si="5"/>
        <v>63900</v>
      </c>
    </row>
    <row r="10" spans="1:15" ht="25.5" x14ac:dyDescent="0.2">
      <c r="A10" s="20">
        <v>8</v>
      </c>
      <c r="B10" s="20" t="s">
        <v>28</v>
      </c>
      <c r="C10" s="19" t="s">
        <v>29</v>
      </c>
      <c r="D10" s="14" t="s">
        <v>20</v>
      </c>
      <c r="E10" s="14">
        <v>40</v>
      </c>
      <c r="F10" s="15"/>
      <c r="G10" s="8">
        <v>6000</v>
      </c>
      <c r="H10" s="8">
        <f t="shared" si="2"/>
        <v>240000</v>
      </c>
      <c r="I10" s="8">
        <v>8000</v>
      </c>
      <c r="J10" s="8">
        <f t="shared" si="3"/>
        <v>320000</v>
      </c>
      <c r="K10" s="8">
        <v>4000</v>
      </c>
      <c r="L10" s="8">
        <f t="shared" si="0"/>
        <v>160000</v>
      </c>
      <c r="M10" s="8">
        <f t="shared" si="4"/>
        <v>6000</v>
      </c>
      <c r="N10" s="8">
        <f t="shared" si="5"/>
        <v>240000</v>
      </c>
    </row>
    <row r="11" spans="1:15" ht="25.5" x14ac:dyDescent="0.2">
      <c r="A11" s="20">
        <v>9</v>
      </c>
      <c r="B11" s="20" t="s">
        <v>30</v>
      </c>
      <c r="C11" s="19" t="s">
        <v>31</v>
      </c>
      <c r="D11" s="14" t="s">
        <v>25</v>
      </c>
      <c r="E11" s="14">
        <v>1</v>
      </c>
      <c r="F11" s="15"/>
      <c r="G11" s="8">
        <v>43400</v>
      </c>
      <c r="H11" s="8">
        <f t="shared" si="2"/>
        <v>43400</v>
      </c>
      <c r="I11" s="8">
        <v>42400</v>
      </c>
      <c r="J11" s="8">
        <f t="shared" si="3"/>
        <v>42400</v>
      </c>
      <c r="K11" s="8">
        <v>44400</v>
      </c>
      <c r="L11" s="8">
        <f t="shared" si="0"/>
        <v>44400</v>
      </c>
      <c r="M11" s="8">
        <f t="shared" si="4"/>
        <v>43400</v>
      </c>
      <c r="N11" s="8">
        <f t="shared" si="5"/>
        <v>43400</v>
      </c>
    </row>
    <row r="12" spans="1:15" ht="12.75" customHeight="1" x14ac:dyDescent="0.2">
      <c r="A12" s="20">
        <v>10</v>
      </c>
      <c r="B12" s="20" t="s">
        <v>32</v>
      </c>
      <c r="C12" s="19" t="s">
        <v>32</v>
      </c>
      <c r="D12" s="14" t="s">
        <v>6</v>
      </c>
      <c r="E12" s="14">
        <v>80</v>
      </c>
      <c r="F12" s="15"/>
      <c r="G12" s="8">
        <v>5200</v>
      </c>
      <c r="H12" s="8">
        <f t="shared" si="2"/>
        <v>416000</v>
      </c>
      <c r="I12" s="8">
        <v>5300</v>
      </c>
      <c r="J12" s="8">
        <f t="shared" si="3"/>
        <v>424000</v>
      </c>
      <c r="K12" s="8">
        <v>5100</v>
      </c>
      <c r="L12" s="8">
        <f t="shared" si="0"/>
        <v>408000</v>
      </c>
      <c r="M12" s="8">
        <f t="shared" si="4"/>
        <v>5200</v>
      </c>
      <c r="N12" s="8">
        <f t="shared" si="5"/>
        <v>416000</v>
      </c>
    </row>
    <row r="13" spans="1:15" ht="25.5" x14ac:dyDescent="0.2">
      <c r="A13" s="20">
        <v>11</v>
      </c>
      <c r="B13" s="20" t="s">
        <v>33</v>
      </c>
      <c r="C13" s="19" t="s">
        <v>34</v>
      </c>
      <c r="D13" s="14" t="s">
        <v>6</v>
      </c>
      <c r="E13" s="14">
        <v>2</v>
      </c>
      <c r="F13" s="15"/>
      <c r="G13" s="8">
        <v>94900</v>
      </c>
      <c r="H13" s="8">
        <f t="shared" si="2"/>
        <v>189800</v>
      </c>
      <c r="I13" s="8">
        <v>94900</v>
      </c>
      <c r="J13" s="8">
        <f t="shared" si="3"/>
        <v>189800</v>
      </c>
      <c r="K13" s="8">
        <v>94900</v>
      </c>
      <c r="L13" s="8">
        <f t="shared" si="0"/>
        <v>189800</v>
      </c>
      <c r="M13" s="8">
        <f t="shared" si="4"/>
        <v>94900</v>
      </c>
      <c r="N13" s="8">
        <f t="shared" si="5"/>
        <v>189800</v>
      </c>
    </row>
    <row r="14" spans="1:15" ht="38.25" x14ac:dyDescent="0.2">
      <c r="A14" s="20">
        <v>12</v>
      </c>
      <c r="B14" s="20" t="s">
        <v>35</v>
      </c>
      <c r="C14" s="19" t="s">
        <v>36</v>
      </c>
      <c r="D14" s="14" t="s">
        <v>6</v>
      </c>
      <c r="E14" s="14">
        <v>2</v>
      </c>
      <c r="F14" s="17"/>
      <c r="G14" s="8">
        <v>82900</v>
      </c>
      <c r="H14" s="8">
        <f t="shared" si="2"/>
        <v>165800</v>
      </c>
      <c r="I14" s="8">
        <v>82900</v>
      </c>
      <c r="J14" s="8">
        <f t="shared" si="3"/>
        <v>165800</v>
      </c>
      <c r="K14" s="8">
        <v>82900</v>
      </c>
      <c r="L14" s="8">
        <f t="shared" si="0"/>
        <v>165800</v>
      </c>
      <c r="M14" s="8">
        <f t="shared" si="4"/>
        <v>82900</v>
      </c>
      <c r="N14" s="8">
        <f t="shared" si="5"/>
        <v>165800</v>
      </c>
    </row>
    <row r="15" spans="1:15" ht="25.5" x14ac:dyDescent="0.2">
      <c r="A15" s="20">
        <v>13</v>
      </c>
      <c r="B15" s="20" t="s">
        <v>33</v>
      </c>
      <c r="C15" s="19" t="s">
        <v>37</v>
      </c>
      <c r="D15" s="14" t="s">
        <v>6</v>
      </c>
      <c r="E15" s="14">
        <v>2</v>
      </c>
      <c r="F15" s="15"/>
      <c r="G15" s="8">
        <v>124500</v>
      </c>
      <c r="H15" s="8">
        <f t="shared" si="2"/>
        <v>249000</v>
      </c>
      <c r="I15" s="8">
        <v>124500</v>
      </c>
      <c r="J15" s="8">
        <f t="shared" si="3"/>
        <v>249000</v>
      </c>
      <c r="K15" s="8">
        <v>124500</v>
      </c>
      <c r="L15" s="8">
        <f t="shared" si="0"/>
        <v>249000</v>
      </c>
      <c r="M15" s="8">
        <f t="shared" si="4"/>
        <v>124500</v>
      </c>
      <c r="N15" s="8">
        <f t="shared" si="5"/>
        <v>249000</v>
      </c>
    </row>
    <row r="16" spans="1:15" ht="25.5" x14ac:dyDescent="0.2">
      <c r="A16" s="20">
        <v>14</v>
      </c>
      <c r="B16" s="20" t="s">
        <v>33</v>
      </c>
      <c r="C16" s="19" t="s">
        <v>38</v>
      </c>
      <c r="D16" s="14" t="s">
        <v>6</v>
      </c>
      <c r="E16" s="14">
        <v>2</v>
      </c>
      <c r="F16" s="15"/>
      <c r="G16" s="8">
        <v>81900</v>
      </c>
      <c r="H16" s="8">
        <f t="shared" si="2"/>
        <v>163800</v>
      </c>
      <c r="I16" s="8">
        <v>82900</v>
      </c>
      <c r="J16" s="8">
        <f t="shared" si="3"/>
        <v>165800</v>
      </c>
      <c r="K16" s="8">
        <v>80900</v>
      </c>
      <c r="L16" s="8">
        <f t="shared" si="0"/>
        <v>161800</v>
      </c>
      <c r="M16" s="8">
        <f t="shared" si="4"/>
        <v>81900</v>
      </c>
      <c r="N16" s="8">
        <f t="shared" si="5"/>
        <v>163800</v>
      </c>
    </row>
    <row r="17" spans="1:14" ht="25.5" x14ac:dyDescent="0.2">
      <c r="A17" s="20">
        <v>15</v>
      </c>
      <c r="B17" s="20" t="s">
        <v>39</v>
      </c>
      <c r="C17" s="19" t="s">
        <v>40</v>
      </c>
      <c r="D17" s="14" t="s">
        <v>6</v>
      </c>
      <c r="E17" s="14">
        <v>4</v>
      </c>
      <c r="F17" s="15"/>
      <c r="G17" s="8">
        <v>285000</v>
      </c>
      <c r="H17" s="8">
        <f t="shared" si="2"/>
        <v>1140000</v>
      </c>
      <c r="I17" s="8">
        <v>284000</v>
      </c>
      <c r="J17" s="8">
        <f t="shared" si="3"/>
        <v>1136000</v>
      </c>
      <c r="K17" s="8">
        <v>286000</v>
      </c>
      <c r="L17" s="8">
        <f t="shared" si="0"/>
        <v>1144000</v>
      </c>
      <c r="M17" s="8">
        <f t="shared" si="4"/>
        <v>285000</v>
      </c>
      <c r="N17" s="8">
        <f t="shared" si="5"/>
        <v>1140000</v>
      </c>
    </row>
    <row r="18" spans="1:14" x14ac:dyDescent="0.2">
      <c r="A18" s="20">
        <v>16</v>
      </c>
      <c r="B18" s="20" t="s">
        <v>41</v>
      </c>
      <c r="C18" s="19" t="s">
        <v>42</v>
      </c>
      <c r="D18" s="14" t="s">
        <v>25</v>
      </c>
      <c r="E18" s="14">
        <v>1</v>
      </c>
      <c r="F18" s="15"/>
      <c r="G18" s="8">
        <v>54000</v>
      </c>
      <c r="H18" s="8">
        <f t="shared" si="2"/>
        <v>54000</v>
      </c>
      <c r="I18" s="8">
        <v>55000</v>
      </c>
      <c r="J18" s="8">
        <f t="shared" si="3"/>
        <v>55000</v>
      </c>
      <c r="K18" s="8">
        <v>53000</v>
      </c>
      <c r="L18" s="8">
        <f t="shared" si="0"/>
        <v>53000</v>
      </c>
      <c r="M18" s="8">
        <f t="shared" si="4"/>
        <v>54000</v>
      </c>
      <c r="N18" s="8">
        <f t="shared" si="5"/>
        <v>54000</v>
      </c>
    </row>
    <row r="19" spans="1:14" ht="25.5" x14ac:dyDescent="0.2">
      <c r="A19" s="20">
        <v>17</v>
      </c>
      <c r="B19" s="20" t="s">
        <v>43</v>
      </c>
      <c r="C19" s="19" t="s">
        <v>44</v>
      </c>
      <c r="D19" s="14" t="s">
        <v>25</v>
      </c>
      <c r="E19" s="14">
        <v>4</v>
      </c>
      <c r="F19" s="15"/>
      <c r="G19" s="8">
        <v>1863900</v>
      </c>
      <c r="H19" s="8">
        <f t="shared" si="2"/>
        <v>7455600</v>
      </c>
      <c r="I19" s="8">
        <v>1863900</v>
      </c>
      <c r="J19" s="8">
        <f t="shared" si="3"/>
        <v>7455600</v>
      </c>
      <c r="K19" s="8">
        <v>1863900</v>
      </c>
      <c r="L19" s="8">
        <f t="shared" si="0"/>
        <v>7455600</v>
      </c>
      <c r="M19" s="8">
        <f t="shared" si="4"/>
        <v>1863900</v>
      </c>
      <c r="N19" s="8">
        <f t="shared" si="5"/>
        <v>7455600</v>
      </c>
    </row>
    <row r="20" spans="1:14" x14ac:dyDescent="0.2">
      <c r="A20" s="20">
        <v>18</v>
      </c>
      <c r="B20" s="20" t="s">
        <v>45</v>
      </c>
      <c r="C20" s="19" t="s">
        <v>46</v>
      </c>
      <c r="D20" s="14" t="s">
        <v>47</v>
      </c>
      <c r="E20" s="14">
        <v>2</v>
      </c>
      <c r="F20" s="15"/>
      <c r="G20" s="8">
        <v>65000</v>
      </c>
      <c r="H20" s="8">
        <f t="shared" si="2"/>
        <v>130000</v>
      </c>
      <c r="I20" s="8">
        <v>65000</v>
      </c>
      <c r="J20" s="8">
        <f t="shared" si="3"/>
        <v>130000</v>
      </c>
      <c r="K20" s="8">
        <v>65000</v>
      </c>
      <c r="L20" s="8">
        <f t="shared" si="0"/>
        <v>130000</v>
      </c>
      <c r="M20" s="8">
        <f t="shared" si="1"/>
        <v>65000</v>
      </c>
      <c r="N20" s="8">
        <f t="shared" si="5"/>
        <v>130000</v>
      </c>
    </row>
    <row r="21" spans="1:14" ht="12.75" customHeight="1" x14ac:dyDescent="0.2">
      <c r="A21" s="20">
        <v>19</v>
      </c>
      <c r="B21" s="20" t="s">
        <v>48</v>
      </c>
      <c r="C21" s="19" t="s">
        <v>49</v>
      </c>
      <c r="D21" s="14" t="s">
        <v>47</v>
      </c>
      <c r="E21" s="14">
        <v>2</v>
      </c>
      <c r="F21" s="15"/>
      <c r="G21" s="8">
        <v>65000</v>
      </c>
      <c r="H21" s="8">
        <f t="shared" si="2"/>
        <v>130000</v>
      </c>
      <c r="I21" s="8">
        <v>65000</v>
      </c>
      <c r="J21" s="8">
        <f t="shared" si="3"/>
        <v>130000</v>
      </c>
      <c r="K21" s="8">
        <v>65000</v>
      </c>
      <c r="L21" s="8">
        <f t="shared" si="0"/>
        <v>130000</v>
      </c>
      <c r="M21" s="8">
        <f t="shared" ref="M21" si="6">(G21+I21+K21)/3</f>
        <v>65000</v>
      </c>
      <c r="N21" s="8">
        <f t="shared" si="5"/>
        <v>130000</v>
      </c>
    </row>
    <row r="22" spans="1:14" ht="12.75" customHeight="1" x14ac:dyDescent="0.2">
      <c r="A22" s="20">
        <v>20</v>
      </c>
      <c r="B22" s="20" t="s">
        <v>50</v>
      </c>
      <c r="C22" s="19" t="s">
        <v>51</v>
      </c>
      <c r="D22" s="14" t="s">
        <v>47</v>
      </c>
      <c r="E22" s="14">
        <v>2</v>
      </c>
      <c r="F22" s="15"/>
      <c r="G22" s="8">
        <v>65000</v>
      </c>
      <c r="H22" s="8">
        <f>E22*G22</f>
        <v>130000</v>
      </c>
      <c r="I22" s="8">
        <v>65000</v>
      </c>
      <c r="J22" s="8">
        <f t="shared" si="3"/>
        <v>130000</v>
      </c>
      <c r="K22" s="8">
        <v>65000</v>
      </c>
      <c r="L22" s="8">
        <f t="shared" si="0"/>
        <v>130000</v>
      </c>
      <c r="M22" s="8">
        <f t="shared" ref="M22" si="7">(G22+I22+K22)/3</f>
        <v>65000</v>
      </c>
      <c r="N22" s="8">
        <f t="shared" si="5"/>
        <v>130000</v>
      </c>
    </row>
    <row r="23" spans="1:14" x14ac:dyDescent="0.2">
      <c r="A23" s="20">
        <v>21</v>
      </c>
      <c r="B23" s="20" t="s">
        <v>52</v>
      </c>
      <c r="C23" s="21" t="s">
        <v>53</v>
      </c>
      <c r="D23" s="14" t="s">
        <v>25</v>
      </c>
      <c r="E23" s="14">
        <v>6</v>
      </c>
      <c r="F23" s="15"/>
      <c r="G23" s="8">
        <v>50000</v>
      </c>
      <c r="H23" s="8">
        <f t="shared" si="2"/>
        <v>300000</v>
      </c>
      <c r="I23" s="8">
        <v>49000</v>
      </c>
      <c r="J23" s="8">
        <f t="shared" si="3"/>
        <v>294000</v>
      </c>
      <c r="K23" s="8">
        <v>51000</v>
      </c>
      <c r="L23" s="8">
        <f t="shared" si="0"/>
        <v>306000</v>
      </c>
      <c r="M23" s="8">
        <f t="shared" si="1"/>
        <v>50000</v>
      </c>
      <c r="N23" s="8">
        <f t="shared" si="5"/>
        <v>300000</v>
      </c>
    </row>
    <row r="24" spans="1:14" ht="12.75" customHeight="1" x14ac:dyDescent="0.2">
      <c r="G24" s="12"/>
      <c r="H24" s="12">
        <f>SUM(H3:H23)</f>
        <v>22000000</v>
      </c>
      <c r="I24" s="12"/>
      <c r="J24" s="12">
        <f>SUM(J3:J23)</f>
        <v>21722000</v>
      </c>
      <c r="K24" s="12"/>
      <c r="L24" s="12">
        <f>SUM(L3:L23)</f>
        <v>22278000</v>
      </c>
      <c r="M24" s="13"/>
      <c r="N24" s="12">
        <f>SUM(N3:N23)</f>
        <v>22000000</v>
      </c>
    </row>
    <row r="25" spans="1:14" ht="12.75" customHeight="1" x14ac:dyDescent="0.2">
      <c r="G25" s="7"/>
      <c r="H25" s="5"/>
    </row>
    <row r="26" spans="1:14" ht="12.75" customHeight="1" x14ac:dyDescent="0.2">
      <c r="G26" s="7"/>
      <c r="H26" s="5"/>
    </row>
    <row r="27" spans="1:14" ht="12.75" customHeight="1" x14ac:dyDescent="0.2">
      <c r="G27" s="7"/>
      <c r="H27" s="7"/>
    </row>
    <row r="28" spans="1:14" ht="12.75" customHeight="1" x14ac:dyDescent="0.2">
      <c r="G28" s="7"/>
      <c r="H28" s="9"/>
    </row>
    <row r="30" spans="1:14" ht="12.75" customHeight="1" x14ac:dyDescent="0.2">
      <c r="G30" s="5"/>
      <c r="H30" s="5"/>
    </row>
    <row r="31" spans="1:14" ht="12.75" customHeight="1" x14ac:dyDescent="0.2">
      <c r="G31" s="6"/>
      <c r="H31" s="6"/>
    </row>
    <row r="32" spans="1:14" ht="12.75" customHeight="1" x14ac:dyDescent="0.2">
      <c r="G32" s="6"/>
      <c r="H32" s="6"/>
    </row>
  </sheetData>
  <mergeCells count="5">
    <mergeCell ref="M1:N1"/>
    <mergeCell ref="K1:L1"/>
    <mergeCell ref="I1:J1"/>
    <mergeCell ref="G1:H1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ABOSST</dc:creator>
  <cp:lastModifiedBy>Secretaria Gobierno Albania</cp:lastModifiedBy>
  <dcterms:created xsi:type="dcterms:W3CDTF">2024-04-22T14:33:43Z</dcterms:created>
  <dcterms:modified xsi:type="dcterms:W3CDTF">2026-09-01T01:32:44Z</dcterms:modified>
</cp:coreProperties>
</file>